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72194B71-146F-4804-92F5-ACAC2B658D71}" xr6:coauthVersionLast="47" xr6:coauthVersionMax="47" xr10:uidLastSave="{00000000-0000-0000-0000-000000000000}"/>
  <bookViews>
    <workbookView xWindow="-120" yWindow="-120" windowWidth="29040" windowHeight="15720" xr2:uid="{BD8B4EF4-09B3-4193-B6E9-1B4365DF4CC9}"/>
  </bookViews>
  <sheets>
    <sheet name="CSM_Frt02407_CGM_TRIPLEASAN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CC16" i="1" s="1"/>
  <c r="BM16" i="1"/>
  <c r="BL16" i="1"/>
  <c r="BK16" i="1"/>
  <c r="BJ16" i="1"/>
  <c r="BI16" i="1"/>
  <c r="BH16" i="1"/>
  <c r="BG16" i="1"/>
  <c r="BF16" i="1"/>
  <c r="BE16" i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<sst xmlns="http://schemas.openxmlformats.org/spreadsheetml/2006/main" count="168" uniqueCount="138">
  <si>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SAN ANDRESITO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</si>
  <si>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</si>
  <si>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</si>
  <si>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</si>
  <si>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</si>
  <si>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</si>
  <si>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</si>
  <si>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</si>
  <si>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</si>
  <si>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</si>
  <si>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</si>
  <si>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</si>
  <si>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</si>
  <si>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</si>
  <si>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</si>
  <si>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</si>
  <si>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</si>
  <si>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</si>
  <si>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</si>
  <si>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</si>
  <si>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</si>
  <si>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</si>
  <si>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</si>
  <si>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</si>
  <si>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</si>
  <si>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</si>
  <si>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</si>
  <si>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</si>
  <si>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</si>
  <si>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</si>
  <si>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</si>
  <si>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</si>
  <si>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</si>
  <si>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</si>
  <si>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</si>
  <si>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</si>
  <si>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</si>
  <si>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</si>
  <si>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</si>
  <si>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</si>
  <si>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</si>
  <si>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</si>
  <si>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</si>
  <si>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</si>
  <si>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</si>
  <si>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</si>
  <si>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</si>
  <si>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</si>
  <si>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</si>
  <si>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</si>
  <si>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</si>
  <si>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</si>
  <si>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</si>
  <si>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</si>
  <si>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</si>
  <si>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</si>
  <si>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</si>
  <si>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</si>
  <si>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</si>
  <si>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</si>
  <si>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</si>
  <si>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</si>
  <si>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</si>
  <si>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</si>
  <si>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</si>
  <si>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</si>
  <si>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</si>
  <si>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</si>
  <si>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</si>
  <si>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</si>
  <si>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</si>
  <si>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</si>
  <si>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</si>
  <si>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</si>
  <si>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</si>
  <si>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</si>
  <si>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</si>
  <si>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</si>
  <si>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</si>
  <si>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</si>
  <si>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</si>
  <si>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</si>
  <si>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</si>
  <si>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</si>
  <si>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</si>
  <si>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</si>
  <si>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</si>
  <si>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</si>
  <si>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</si>
  <si>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</si>
  <si>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</si>
  <si>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</si>
  <si>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</si>
  <si>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</si>
  <si>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</si>
  <si>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</si>
  <si>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</si>
  <si>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</si>
  <si>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</si>
  <si>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</si>
  <si>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</si>
  <si>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</si>
  <si>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</si>
  <si>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</si>
  <si>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</si>
  <si>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</si>
  <si>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</si>
  <si>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</si>
  <si>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</si>
  <si>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</si>
  <si>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</si>
  <si>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</si>
  <si>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</si>
  <si>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</si>
  <si>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</si>
  <si>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</si>
  <si>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</si>
  <si>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</si>
  <si>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</si>
  <si>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</si>
  <si>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</si>
  <si>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</si>
  <si>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</si>
  <si>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</si>
  <si>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</si>
  <si>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</si>
  <si>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</si>
  <si>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</si>
  <si>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</si>
  <si>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</si>
  <si>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</si>
  <si>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</si>
  <si>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</si>
  <si>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</si>
  <si>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</si>
  <si>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</si>
  <si>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</si>
  <si>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Frt02407_CGM_TRIPLEASANAN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</si>
</sst>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29BE-D4A8-4992-A691-222221FEF27C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55.263999999999996</v>
      </c>
      <c r="H3" s="30">
        <v>49.192</v>
      </c>
      <c r="I3" s="30">
        <v>47.916000000000004</v>
      </c>
      <c r="J3" s="30">
        <v>54.147500000000001</v>
      </c>
      <c r="K3" s="30">
        <v>43.923000000000002</v>
      </c>
      <c r="L3" s="30">
        <v>62.424999999999997</v>
      </c>
      <c r="M3" s="30">
        <v>61.754000000000005</v>
      </c>
      <c r="N3" s="30">
        <v>61.198500000000003</v>
      </c>
      <c r="O3" s="30">
        <v>65.147500000000008</v>
      </c>
      <c r="P3" s="30">
        <v>71.43950000000001</v>
      </c>
      <c r="Q3" s="30">
        <v>72.330500000000001</v>
      </c>
      <c r="R3" s="30">
        <v>78.308999999999997</v>
      </c>
      <c r="S3" s="30">
        <v>57.936999999999998</v>
      </c>
      <c r="T3" s="30">
        <v>76.691999999999993</v>
      </c>
      <c r="U3" s="30">
        <v>57.86</v>
      </c>
      <c r="V3" s="30">
        <v>75.151999999999987</v>
      </c>
      <c r="W3" s="30">
        <v>54.747</v>
      </c>
      <c r="X3" s="30">
        <v>73.485500000000002</v>
      </c>
      <c r="Y3" s="30">
        <v>53.388500000000001</v>
      </c>
      <c r="Z3" s="30">
        <v>65.466499999999996</v>
      </c>
      <c r="AA3" s="30">
        <v>56.578500000000005</v>
      </c>
      <c r="AB3" s="30">
        <v>50.247999999999998</v>
      </c>
      <c r="AC3" s="30">
        <v>66.869</v>
      </c>
      <c r="AD3" s="30">
        <v>43.219000000000001</v>
      </c>
      <c r="AE3" s="31">
        <f>SUM(G3:AD3)</f>
        <v>1454.6895000000004</v>
      </c>
      <c r="AF3" s="30">
        <v>34.694000000000003</v>
      </c>
      <c r="AG3" s="30">
        <v>31.108000000000001</v>
      </c>
      <c r="AH3" s="30">
        <v>30.0245</v>
      </c>
      <c r="AI3" s="30">
        <v>34.716000000000001</v>
      </c>
      <c r="AJ3" s="30">
        <v>27.907</v>
      </c>
      <c r="AK3" s="30">
        <v>41.404000000000003</v>
      </c>
      <c r="AL3" s="30">
        <v>39.632999999999996</v>
      </c>
      <c r="AM3" s="30">
        <v>38.978499999999997</v>
      </c>
      <c r="AN3" s="30">
        <v>41.338000000000001</v>
      </c>
      <c r="AO3" s="30">
        <v>44.665500000000002</v>
      </c>
      <c r="AP3" s="30">
        <v>39.402000000000001</v>
      </c>
      <c r="AQ3" s="30">
        <v>34.122</v>
      </c>
      <c r="AR3" s="30">
        <v>24.788499999999999</v>
      </c>
      <c r="AS3" s="30">
        <v>32.472000000000001</v>
      </c>
      <c r="AT3" s="30">
        <v>24.222000000000001</v>
      </c>
      <c r="AU3" s="30">
        <v>31.856000000000002</v>
      </c>
      <c r="AV3" s="30">
        <v>23.132999999999999</v>
      </c>
      <c r="AW3" s="30">
        <v>31.2895</v>
      </c>
      <c r="AX3" s="30">
        <v>21.867999999999999</v>
      </c>
      <c r="AY3" s="30">
        <v>26.905999999999999</v>
      </c>
      <c r="AZ3" s="30">
        <v>22.978999999999999</v>
      </c>
      <c r="BA3" s="30">
        <v>19.91</v>
      </c>
      <c r="BB3" s="30">
        <v>26.900500000000001</v>
      </c>
      <c r="BC3" s="30">
        <v>17.209499999999998</v>
      </c>
      <c r="BD3" s="31">
        <f>SUM(AF3:BC3)</f>
        <v>741.52650000000006</v>
      </c>
      <c r="BE3" s="30">
        <f t="shared" ref="BE3:BT33" si="0">IF(AF3="","",IF((AF3&gt;(G3/2)),(AF3-(G3/2)),0))</f>
        <v>7.0620000000000047</v>
      </c>
      <c r="BF3" s="30">
        <f t="shared" si="0"/>
        <v>6.5120000000000005</v>
      </c>
      <c r="BG3" s="30">
        <f t="shared" si="0"/>
        <v>6.0664999999999978</v>
      </c>
      <c r="BH3" s="30">
        <f t="shared" si="0"/>
        <v>7.6422500000000007</v>
      </c>
      <c r="BI3" s="30">
        <f t="shared" si="0"/>
        <v>5.9454999999999991</v>
      </c>
      <c r="BJ3" s="30">
        <f t="shared" si="0"/>
        <v>10.191500000000005</v>
      </c>
      <c r="BK3" s="30">
        <f t="shared" si="0"/>
        <v>8.7559999999999931</v>
      </c>
      <c r="BL3" s="30">
        <f t="shared" si="0"/>
        <v>8.3792499999999954</v>
      </c>
      <c r="BM3" s="30">
        <f t="shared" si="0"/>
        <v>8.764249999999997</v>
      </c>
      <c r="BN3" s="30">
        <f t="shared" si="0"/>
        <v>8.9457499999999968</v>
      </c>
      <c r="BO3" s="30">
        <f t="shared" si="0"/>
        <v>3.2367500000000007</v>
      </c>
      <c r="BP3" s="30">
        <f t="shared" si="0"/>
        <v>0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81.501749999999987</v>
      </c>
      <c r="CD3" s="30">
        <v>0.71499999999999997</v>
      </c>
      <c r="CE3" s="30">
        <v>0.748</v>
      </c>
      <c r="CF3" s="30">
        <v>0.64349999999999996</v>
      </c>
      <c r="CG3" s="30">
        <v>0.34649999999999997</v>
      </c>
      <c r="CH3" s="30">
        <v>0.11550000000000001</v>
      </c>
      <c r="CI3" s="30">
        <v>0</v>
      </c>
      <c r="CJ3" s="30">
        <v>0.57200000000000006</v>
      </c>
      <c r="CK3" s="30">
        <v>0.66549999999999998</v>
      </c>
      <c r="CL3" s="30">
        <v>0.67100000000000004</v>
      </c>
      <c r="CM3" s="30">
        <v>0.75900000000000001</v>
      </c>
      <c r="CN3" s="30">
        <v>0.67100000000000004</v>
      </c>
      <c r="CO3" s="30">
        <v>0.45100000000000001</v>
      </c>
      <c r="CP3" s="30">
        <v>1.0834999999999999</v>
      </c>
      <c r="CQ3" s="30">
        <v>0.5665</v>
      </c>
      <c r="CR3" s="30">
        <v>1.331</v>
      </c>
      <c r="CS3" s="30">
        <v>0.59949999999999992</v>
      </c>
      <c r="CT3" s="30">
        <v>1.089</v>
      </c>
      <c r="CU3" s="30">
        <v>0.50600000000000001</v>
      </c>
      <c r="CV3" s="30">
        <v>1.331</v>
      </c>
      <c r="CW3" s="30">
        <v>1.0065</v>
      </c>
      <c r="CX3" s="30">
        <v>1.4244999999999999</v>
      </c>
      <c r="CY3" s="30">
        <v>1.859</v>
      </c>
      <c r="CZ3" s="30">
        <v>1.1715</v>
      </c>
      <c r="DA3" s="30">
        <v>2.09</v>
      </c>
      <c r="DB3" s="31">
        <f>SUM(CD3:DA3)</f>
        <v>20.416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>IF(E4="","",TEXT(E4,"DDDD"))</f>
        <v>viernes</v>
      </c>
      <c r="G4" s="29">
        <v>50.237000000000002</v>
      </c>
      <c r="H4" s="30">
        <v>55.038499999999999</v>
      </c>
      <c r="I4" s="30">
        <v>36.432000000000002</v>
      </c>
      <c r="J4" s="30">
        <v>59.432999999999993</v>
      </c>
      <c r="K4" s="30">
        <v>45.875500000000002</v>
      </c>
      <c r="L4" s="30">
        <v>61.396499999999996</v>
      </c>
      <c r="M4" s="30">
        <v>69.349499999999992</v>
      </c>
      <c r="N4" s="30">
        <v>63.920999999999999</v>
      </c>
      <c r="O4" s="30">
        <v>79.645499999999998</v>
      </c>
      <c r="P4" s="30">
        <v>69.371499999999997</v>
      </c>
      <c r="Q4" s="30">
        <v>66.093500000000006</v>
      </c>
      <c r="R4" s="30">
        <v>76.856999999999999</v>
      </c>
      <c r="S4" s="30">
        <v>103.334</v>
      </c>
      <c r="T4" s="30">
        <v>122.35849999999999</v>
      </c>
      <c r="U4" s="30">
        <v>143.12100000000001</v>
      </c>
      <c r="V4" s="30">
        <v>130.768</v>
      </c>
      <c r="W4" s="30">
        <v>111.79300000000001</v>
      </c>
      <c r="X4" s="30">
        <v>68.947999999999993</v>
      </c>
      <c r="Y4" s="30">
        <v>91.388000000000005</v>
      </c>
      <c r="Z4" s="30">
        <v>61.269999999999996</v>
      </c>
      <c r="AA4" s="30">
        <v>85.904500000000013</v>
      </c>
      <c r="AB4" s="30">
        <v>57.260499999999993</v>
      </c>
      <c r="AC4" s="30">
        <v>80.734499999999997</v>
      </c>
      <c r="AD4" s="30">
        <v>51.265499999999996</v>
      </c>
      <c r="AE4" s="31">
        <f>SUM(G4:AD4)</f>
        <v>1841.7960000000003</v>
      </c>
      <c r="AF4" s="30">
        <v>20.1905</v>
      </c>
      <c r="AG4" s="30">
        <v>22.522500000000001</v>
      </c>
      <c r="AH4" s="30">
        <v>14.608000000000001</v>
      </c>
      <c r="AI4" s="30">
        <v>24.766500000000001</v>
      </c>
      <c r="AJ4" s="30">
        <v>19.305</v>
      </c>
      <c r="AK4" s="30">
        <v>26.361499999999999</v>
      </c>
      <c r="AL4" s="30">
        <v>29.985999999999997</v>
      </c>
      <c r="AM4" s="30">
        <v>27.675999999999998</v>
      </c>
      <c r="AN4" s="30">
        <v>33.417999999999992</v>
      </c>
      <c r="AO4" s="30">
        <v>28.247999999999998</v>
      </c>
      <c r="AP4" s="30">
        <v>26.873000000000001</v>
      </c>
      <c r="AQ4" s="30">
        <v>31.333500000000001</v>
      </c>
      <c r="AR4" s="30">
        <v>44.819500000000005</v>
      </c>
      <c r="AS4" s="30">
        <v>52.546999999999997</v>
      </c>
      <c r="AT4" s="30">
        <v>65.141999999999996</v>
      </c>
      <c r="AU4" s="30">
        <v>56.077999999999996</v>
      </c>
      <c r="AV4" s="30">
        <v>49.032499999999999</v>
      </c>
      <c r="AW4" s="30">
        <v>28.121499999999997</v>
      </c>
      <c r="AX4" s="30">
        <v>37.3065</v>
      </c>
      <c r="AY4" s="30">
        <v>24.821499999999997</v>
      </c>
      <c r="AZ4" s="30">
        <v>35.442</v>
      </c>
      <c r="BA4" s="30">
        <v>23.441000000000003</v>
      </c>
      <c r="BB4" s="30">
        <v>33.588499999999996</v>
      </c>
      <c r="BC4" s="30">
        <v>21.081499999999998</v>
      </c>
      <c r="BD4" s="31">
        <f>SUM(AF4:BC4)</f>
        <v>776.71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</v>
      </c>
      <c r="BR4" s="30">
        <f t="shared" si="0"/>
        <v>0</v>
      </c>
      <c r="BS4" s="30">
        <f t="shared" si="0"/>
        <v>0</v>
      </c>
      <c r="BT4" s="30">
        <f t="shared" si="0"/>
        <v>0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>SUM(BE4:CB4)</f>
        <v>0</v>
      </c>
      <c r="CD4" s="30">
        <v>1.65</v>
      </c>
      <c r="CE4" s="30">
        <v>1.4355000000000002</v>
      </c>
      <c r="CF4" s="30">
        <v>1.881</v>
      </c>
      <c r="CG4" s="30">
        <v>0.95150000000000001</v>
      </c>
      <c r="CH4" s="30">
        <v>0.90749999999999997</v>
      </c>
      <c r="CI4" s="30">
        <v>0.75350000000000006</v>
      </c>
      <c r="CJ4" s="30">
        <v>0.5445000000000001</v>
      </c>
      <c r="CK4" s="30">
        <v>0.99</v>
      </c>
      <c r="CL4" s="30">
        <v>0.61599999999999999</v>
      </c>
      <c r="CM4" s="30">
        <v>1.0615000000000001</v>
      </c>
      <c r="CN4" s="30">
        <v>1.3585</v>
      </c>
      <c r="CO4" s="30">
        <v>0.93500000000000005</v>
      </c>
      <c r="CP4" s="30">
        <v>0.4345</v>
      </c>
      <c r="CQ4" s="30">
        <v>0</v>
      </c>
      <c r="CR4" s="30">
        <v>0</v>
      </c>
      <c r="CS4" s="30">
        <v>0</v>
      </c>
      <c r="CT4" s="30">
        <v>0.66549999999999998</v>
      </c>
      <c r="CU4" s="30">
        <v>1.1440000000000001</v>
      </c>
      <c r="CV4" s="30">
        <v>0.78649999999999998</v>
      </c>
      <c r="CW4" s="30">
        <v>1.7489999999999999</v>
      </c>
      <c r="CX4" s="30">
        <v>0.84699999999999998</v>
      </c>
      <c r="CY4" s="30">
        <v>1.8975</v>
      </c>
      <c r="CZ4" s="30">
        <v>1.0834999999999999</v>
      </c>
      <c r="DA4" s="30">
        <v>2.0129999999999999</v>
      </c>
      <c r="DB4" s="31">
        <f>SUM(CD4:DA4)</f>
        <v>23.704999999999998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ref="F5:F7" si="2">IF(E5="","",TEXT(E5,"DDDD"))</f>
        <v>sábado</v>
      </c>
      <c r="G5" s="29">
        <v>65.774500000000003</v>
      </c>
      <c r="H5" s="30">
        <v>55.098999999999997</v>
      </c>
      <c r="I5" s="30">
        <v>58.938000000000002</v>
      </c>
      <c r="J5" s="30">
        <v>57.299000000000007</v>
      </c>
      <c r="K5" s="30">
        <v>54.070500000000003</v>
      </c>
      <c r="L5" s="30">
        <v>69.899500000000003</v>
      </c>
      <c r="M5" s="30">
        <v>77.802999999999997</v>
      </c>
      <c r="N5" s="30">
        <v>82.444999999999993</v>
      </c>
      <c r="O5" s="30">
        <v>83.253500000000003</v>
      </c>
      <c r="P5" s="30">
        <v>82.164500000000004</v>
      </c>
      <c r="Q5" s="30">
        <v>81.664000000000001</v>
      </c>
      <c r="R5" s="30">
        <v>80.827999999999989</v>
      </c>
      <c r="S5" s="30">
        <v>86.223500000000001</v>
      </c>
      <c r="T5" s="30">
        <v>195.82749999999999</v>
      </c>
      <c r="U5" s="30">
        <v>109.0925</v>
      </c>
      <c r="V5" s="30">
        <v>95.177500000000009</v>
      </c>
      <c r="W5" s="30">
        <v>97.228999999999999</v>
      </c>
      <c r="X5" s="30">
        <v>116.13800000000001</v>
      </c>
      <c r="Y5" s="30">
        <v>101.19999999999999</v>
      </c>
      <c r="Z5" s="30">
        <v>100.8095</v>
      </c>
      <c r="AA5" s="30">
        <v>100.93600000000001</v>
      </c>
      <c r="AB5" s="30">
        <v>101.18350000000001</v>
      </c>
      <c r="AC5" s="30">
        <v>101.13399999999999</v>
      </c>
      <c r="AD5" s="30">
        <v>66.813999999999993</v>
      </c>
      <c r="AE5" s="31">
        <f t="shared" ref="AE5:AE7" si="3">SUM(G5:AD5)</f>
        <v>2121.0034999999998</v>
      </c>
      <c r="AF5" s="30">
        <v>27.368000000000002</v>
      </c>
      <c r="AG5" s="30">
        <v>22.814</v>
      </c>
      <c r="AH5" s="30">
        <v>24.343</v>
      </c>
      <c r="AI5" s="30">
        <v>23.7545</v>
      </c>
      <c r="AJ5" s="30">
        <v>22.478499999999997</v>
      </c>
      <c r="AK5" s="30">
        <v>30.046500000000002</v>
      </c>
      <c r="AL5" s="30">
        <v>33.912999999999997</v>
      </c>
      <c r="AM5" s="30">
        <v>35.783000000000001</v>
      </c>
      <c r="AN5" s="30">
        <v>35.392499999999998</v>
      </c>
      <c r="AO5" s="30">
        <v>34.457499999999996</v>
      </c>
      <c r="AP5" s="30">
        <v>34.045000000000002</v>
      </c>
      <c r="AQ5" s="30">
        <v>33.649000000000001</v>
      </c>
      <c r="AR5" s="30">
        <v>36.08</v>
      </c>
      <c r="AS5" s="30">
        <v>110.52249999999999</v>
      </c>
      <c r="AT5" s="30">
        <v>50.066500000000005</v>
      </c>
      <c r="AU5" s="30">
        <v>40.342500000000001</v>
      </c>
      <c r="AV5" s="30">
        <v>43.626000000000005</v>
      </c>
      <c r="AW5" s="30">
        <v>57.579500000000003</v>
      </c>
      <c r="AX5" s="30">
        <v>46.09</v>
      </c>
      <c r="AY5" s="30">
        <v>45.914000000000001</v>
      </c>
      <c r="AZ5" s="30">
        <v>45.298000000000002</v>
      </c>
      <c r="BA5" s="30">
        <v>45.165999999999997</v>
      </c>
      <c r="BB5" s="30">
        <v>44.841500000000003</v>
      </c>
      <c r="BC5" s="30">
        <v>29.524000000000001</v>
      </c>
      <c r="BD5" s="31">
        <f t="shared" ref="BD5:BD7" si="4">SUM(AF5:BC5)</f>
        <v>953.09499999999991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12.608750000000001</v>
      </c>
      <c r="BS5" s="30">
        <f t="shared" si="0"/>
        <v>0</v>
      </c>
      <c r="BT5" s="30">
        <f t="shared" si="0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ref="CC5:CC7" si="5">SUM(BE5:CB5)</f>
        <v>12.608750000000001</v>
      </c>
      <c r="CD5" s="30">
        <v>1.4904999999999999</v>
      </c>
      <c r="CE5" s="30">
        <v>1.7489999999999999</v>
      </c>
      <c r="CF5" s="30">
        <v>1.5069999999999999</v>
      </c>
      <c r="CG5" s="30">
        <v>1.4464999999999999</v>
      </c>
      <c r="CH5" s="30">
        <v>1.4409999999999998</v>
      </c>
      <c r="CI5" s="30">
        <v>0.94050000000000011</v>
      </c>
      <c r="CJ5" s="30">
        <v>0.34099999999999997</v>
      </c>
      <c r="CK5" s="30">
        <v>0.40149999999999997</v>
      </c>
      <c r="CL5" s="30">
        <v>0.59950000000000003</v>
      </c>
      <c r="CM5" s="30">
        <v>0.66</v>
      </c>
      <c r="CN5" s="30">
        <v>0.67649999999999999</v>
      </c>
      <c r="CO5" s="30">
        <v>0.63250000000000006</v>
      </c>
      <c r="CP5" s="30">
        <v>0.33</v>
      </c>
      <c r="CQ5" s="30">
        <v>9.35E-2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0.13750000000000001</v>
      </c>
      <c r="DB5" s="31">
        <f t="shared" ref="DB5:DB7" si="6">SUM(CD5:DA5)</f>
        <v>12.446500000000002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ref="EA5:EA7" si="7">SUM(DC5:DZ5)</f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80.003</v>
      </c>
      <c r="H6" s="30">
        <v>55.016500000000001</v>
      </c>
      <c r="I6" s="30">
        <v>74.822000000000003</v>
      </c>
      <c r="J6" s="30">
        <v>56.842500000000001</v>
      </c>
      <c r="K6" s="30">
        <v>62.122500000000002</v>
      </c>
      <c r="L6" s="30">
        <v>70.015000000000001</v>
      </c>
      <c r="M6" s="30">
        <v>64.558999999999997</v>
      </c>
      <c r="N6" s="30">
        <v>86.382999999999996</v>
      </c>
      <c r="O6" s="30">
        <v>84.271000000000001</v>
      </c>
      <c r="P6" s="30">
        <v>102.80600000000001</v>
      </c>
      <c r="Q6" s="30">
        <v>83.116</v>
      </c>
      <c r="R6" s="30">
        <v>104.29649999999999</v>
      </c>
      <c r="S6" s="30">
        <v>83.533999999999992</v>
      </c>
      <c r="T6" s="30">
        <v>130.57550000000001</v>
      </c>
      <c r="U6" s="30">
        <v>108.82849999999999</v>
      </c>
      <c r="V6" s="30">
        <v>106.94749999999999</v>
      </c>
      <c r="W6" s="30">
        <v>106.33149999999999</v>
      </c>
      <c r="X6" s="30">
        <v>104.9345</v>
      </c>
      <c r="Y6" s="30">
        <v>88.995499999999993</v>
      </c>
      <c r="Z6" s="30">
        <v>74.706500000000005</v>
      </c>
      <c r="AA6" s="30">
        <v>80.041499999999999</v>
      </c>
      <c r="AB6" s="30">
        <v>85.25</v>
      </c>
      <c r="AC6" s="30">
        <v>64.828499999999991</v>
      </c>
      <c r="AD6" s="30">
        <v>77.825000000000003</v>
      </c>
      <c r="AE6" s="31">
        <f t="shared" si="3"/>
        <v>2037.0515000000003</v>
      </c>
      <c r="AF6" s="30">
        <v>36.195500000000003</v>
      </c>
      <c r="AG6" s="30">
        <v>25.19</v>
      </c>
      <c r="AH6" s="30">
        <v>35.298999999999999</v>
      </c>
      <c r="AI6" s="30">
        <v>27.346000000000004</v>
      </c>
      <c r="AJ6" s="30">
        <v>30.090499999999999</v>
      </c>
      <c r="AK6" s="30">
        <v>33.753500000000003</v>
      </c>
      <c r="AL6" s="30">
        <v>31.339000000000002</v>
      </c>
      <c r="AM6" s="30">
        <v>39.721000000000004</v>
      </c>
      <c r="AN6" s="30">
        <v>37.427500000000002</v>
      </c>
      <c r="AO6" s="30">
        <v>45.078000000000003</v>
      </c>
      <c r="AP6" s="30">
        <v>36.047000000000004</v>
      </c>
      <c r="AQ6" s="30">
        <v>45.012</v>
      </c>
      <c r="AR6" s="30">
        <v>35.606999999999999</v>
      </c>
      <c r="AS6" s="30">
        <v>63.304999999999993</v>
      </c>
      <c r="AT6" s="30">
        <v>47.113</v>
      </c>
      <c r="AU6" s="30">
        <v>45.947000000000003</v>
      </c>
      <c r="AV6" s="30">
        <v>45.484999999999999</v>
      </c>
      <c r="AW6" s="30">
        <v>44.720500000000001</v>
      </c>
      <c r="AX6" s="30">
        <v>37.191000000000003</v>
      </c>
      <c r="AY6" s="30">
        <v>30.948500000000003</v>
      </c>
      <c r="AZ6" s="30">
        <v>33.198</v>
      </c>
      <c r="BA6" s="30">
        <v>35.304499999999997</v>
      </c>
      <c r="BB6" s="30">
        <v>26.685999999999996</v>
      </c>
      <c r="BC6" s="30">
        <v>32.592999999999996</v>
      </c>
      <c r="BD6" s="31">
        <f t="shared" si="4"/>
        <v>900.59750000000008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0</v>
      </c>
      <c r="BI6" s="30">
        <f t="shared" si="0"/>
        <v>0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0</v>
      </c>
      <c r="BO6" s="30">
        <f t="shared" si="0"/>
        <v>0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0</v>
      </c>
      <c r="BT6" s="30">
        <f t="shared" si="0"/>
        <v>0</v>
      </c>
      <c r="BU6" s="30">
        <f t="shared" si="1"/>
        <v>0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0.121</v>
      </c>
      <c r="CL6" s="30">
        <v>0.23100000000000001</v>
      </c>
      <c r="CM6" s="30">
        <v>0</v>
      </c>
      <c r="CN6" s="30">
        <v>0.41800000000000004</v>
      </c>
      <c r="CO6" s="30">
        <v>0</v>
      </c>
      <c r="CP6" s="30">
        <v>0.51700000000000002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0.47850000000000004</v>
      </c>
      <c r="CW6" s="30">
        <v>0.92949999999999999</v>
      </c>
      <c r="CX6" s="30">
        <v>0.91300000000000003</v>
      </c>
      <c r="CY6" s="30">
        <v>0.77549999999999997</v>
      </c>
      <c r="CZ6" s="30">
        <v>1.5235000000000001</v>
      </c>
      <c r="DA6" s="30">
        <v>1.0395000000000001</v>
      </c>
      <c r="DB6" s="31">
        <f t="shared" si="6"/>
        <v>6.9465000000000003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 t="shared" si="2"/>
        <v>lunes</v>
      </c>
      <c r="G7" s="29">
        <v>51.029000000000003</v>
      </c>
      <c r="H7" s="30">
        <v>73.0565</v>
      </c>
      <c r="I7" s="30">
        <v>46.689499999999995</v>
      </c>
      <c r="J7" s="30">
        <v>77.720500000000001</v>
      </c>
      <c r="K7" s="30">
        <v>49.8245</v>
      </c>
      <c r="L7" s="30">
        <v>84.5625</v>
      </c>
      <c r="M7" s="30">
        <v>88.164999999999992</v>
      </c>
      <c r="N7" s="30">
        <v>84.161000000000001</v>
      </c>
      <c r="O7" s="30">
        <v>95.66149999999999</v>
      </c>
      <c r="P7" s="30">
        <v>90.205500000000001</v>
      </c>
      <c r="Q7" s="30">
        <v>89.617000000000004</v>
      </c>
      <c r="R7" s="30">
        <v>111.2045</v>
      </c>
      <c r="S7" s="30">
        <v>112.11750000000001</v>
      </c>
      <c r="T7" s="30">
        <v>110.7645</v>
      </c>
      <c r="U7" s="30">
        <v>138.875</v>
      </c>
      <c r="V7" s="30">
        <v>109.36750000000001</v>
      </c>
      <c r="W7" s="30">
        <v>108.636</v>
      </c>
      <c r="X7" s="30">
        <v>86.019999999999982</v>
      </c>
      <c r="Y7" s="30">
        <v>81.488</v>
      </c>
      <c r="Z7" s="30">
        <v>82.896000000000001</v>
      </c>
      <c r="AA7" s="30">
        <v>80.899499999999989</v>
      </c>
      <c r="AB7" s="30">
        <v>80.822500000000005</v>
      </c>
      <c r="AC7" s="30">
        <v>64.883499999999998</v>
      </c>
      <c r="AD7" s="30">
        <v>68.898499999999999</v>
      </c>
      <c r="AE7" s="31">
        <f t="shared" si="3"/>
        <v>2067.5654999999997</v>
      </c>
      <c r="AF7" s="30">
        <v>21.009999999999998</v>
      </c>
      <c r="AG7" s="30">
        <v>30.948499999999996</v>
      </c>
      <c r="AH7" s="30">
        <v>19.426000000000002</v>
      </c>
      <c r="AI7" s="30">
        <v>33.6325</v>
      </c>
      <c r="AJ7" s="30">
        <v>21.263000000000002</v>
      </c>
      <c r="AK7" s="30">
        <v>37.091999999999999</v>
      </c>
      <c r="AL7" s="30">
        <v>38.203000000000003</v>
      </c>
      <c r="AM7" s="30">
        <v>35.348500000000001</v>
      </c>
      <c r="AN7" s="30">
        <v>39.671500000000002</v>
      </c>
      <c r="AO7" s="30">
        <v>37.977499999999999</v>
      </c>
      <c r="AP7" s="30">
        <v>37.636499999999998</v>
      </c>
      <c r="AQ7" s="30">
        <v>47.938000000000002</v>
      </c>
      <c r="AR7" s="30">
        <v>48.499000000000002</v>
      </c>
      <c r="AS7" s="30">
        <v>46.761000000000003</v>
      </c>
      <c r="AT7" s="30">
        <v>67.220999999999989</v>
      </c>
      <c r="AU7" s="30">
        <v>45.732500000000002</v>
      </c>
      <c r="AV7" s="30">
        <v>45.7545</v>
      </c>
      <c r="AW7" s="30">
        <v>36.932499999999997</v>
      </c>
      <c r="AX7" s="30">
        <v>35.167000000000002</v>
      </c>
      <c r="AY7" s="30">
        <v>35.64</v>
      </c>
      <c r="AZ7" s="30">
        <v>34.985500000000002</v>
      </c>
      <c r="BA7" s="30">
        <v>34.8095</v>
      </c>
      <c r="BB7" s="30">
        <v>27.763999999999999</v>
      </c>
      <c r="BC7" s="30">
        <v>29.8155</v>
      </c>
      <c r="BD7" s="31">
        <f t="shared" si="4"/>
        <v>889.22900000000004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0</v>
      </c>
      <c r="CC7" s="31">
        <f t="shared" si="5"/>
        <v>0</v>
      </c>
      <c r="CD7" s="30">
        <v>1.8039999999999998</v>
      </c>
      <c r="CE7" s="30">
        <v>1.0339999999999998</v>
      </c>
      <c r="CF7" s="30">
        <v>1.6500000000000001</v>
      </c>
      <c r="CG7" s="30">
        <v>0.72049999999999992</v>
      </c>
      <c r="CH7" s="30">
        <v>1.1880000000000002</v>
      </c>
      <c r="CI7" s="30">
        <v>0.40700000000000003</v>
      </c>
      <c r="CJ7" s="30">
        <v>0.35199999999999998</v>
      </c>
      <c r="CK7" s="30">
        <v>0.75350000000000006</v>
      </c>
      <c r="CL7" s="30">
        <v>0.51149999999999995</v>
      </c>
      <c r="CM7" s="30">
        <v>0.51149999999999995</v>
      </c>
      <c r="CN7" s="30">
        <v>0.73699999999999999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0.33550000000000002</v>
      </c>
      <c r="CV7" s="30">
        <v>0.495</v>
      </c>
      <c r="CW7" s="30">
        <v>0.48949999999999999</v>
      </c>
      <c r="CX7" s="30">
        <v>0.41249999999999998</v>
      </c>
      <c r="CY7" s="30">
        <v>0.63249999999999995</v>
      </c>
      <c r="CZ7" s="30">
        <v>1.0175000000000001</v>
      </c>
      <c r="DA7" s="30">
        <v>0.80300000000000005</v>
      </c>
      <c r="DB7" s="31">
        <f t="shared" si="6"/>
        <v>13.8545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 t="shared" si="7"/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78.930499999999995</v>
      </c>
      <c r="H8" s="30">
        <v>67.3035</v>
      </c>
      <c r="I8" s="30">
        <v>45.87</v>
      </c>
      <c r="J8" s="30">
        <v>71.786000000000001</v>
      </c>
      <c r="K8" s="30">
        <v>62.094999999999999</v>
      </c>
      <c r="L8" s="30">
        <v>63.216999999999999</v>
      </c>
      <c r="M8" s="30">
        <v>86.168500000000009</v>
      </c>
      <c r="N8" s="30">
        <v>87.114500000000007</v>
      </c>
      <c r="O8" s="30">
        <v>86.844999999999999</v>
      </c>
      <c r="P8" s="30">
        <v>86.834000000000003</v>
      </c>
      <c r="Q8" s="30">
        <v>83.742999999999995</v>
      </c>
      <c r="R8" s="30">
        <v>94.006</v>
      </c>
      <c r="S8" s="30">
        <v>97.855999999999995</v>
      </c>
      <c r="T8" s="30">
        <v>85.216999999999999</v>
      </c>
      <c r="U8" s="30">
        <v>84.271000000000001</v>
      </c>
      <c r="V8" s="30">
        <v>84.81</v>
      </c>
      <c r="W8" s="30">
        <v>77.230999999999995</v>
      </c>
      <c r="X8" s="30">
        <v>78.451999999999998</v>
      </c>
      <c r="Y8" s="30">
        <v>75.085999999999999</v>
      </c>
      <c r="Z8" s="30">
        <v>83.715500000000006</v>
      </c>
      <c r="AA8" s="30">
        <v>83.1875</v>
      </c>
      <c r="AB8" s="30">
        <v>65.680999999999997</v>
      </c>
      <c r="AC8" s="30">
        <v>66.621499999999997</v>
      </c>
      <c r="AD8" s="30">
        <v>75.344500000000011</v>
      </c>
      <c r="AE8" s="31">
        <f>SUM(G8:AD8)</f>
        <v>1871.3859999999997</v>
      </c>
      <c r="AF8" s="30">
        <v>34.5015</v>
      </c>
      <c r="AG8" s="30">
        <v>29.650499999999997</v>
      </c>
      <c r="AH8" s="30">
        <v>19.948500000000003</v>
      </c>
      <c r="AI8" s="30">
        <v>32.108999999999995</v>
      </c>
      <c r="AJ8" s="30">
        <v>28.105</v>
      </c>
      <c r="AK8" s="30">
        <v>29.117000000000001</v>
      </c>
      <c r="AL8" s="30">
        <v>39.748499999999993</v>
      </c>
      <c r="AM8" s="30">
        <v>38.786000000000001</v>
      </c>
      <c r="AN8" s="30">
        <v>37.790500000000002</v>
      </c>
      <c r="AO8" s="30">
        <v>37.1965</v>
      </c>
      <c r="AP8" s="30">
        <v>35.31</v>
      </c>
      <c r="AQ8" s="30">
        <v>40.006999999999998</v>
      </c>
      <c r="AR8" s="30">
        <v>42.327999999999996</v>
      </c>
      <c r="AS8" s="30">
        <v>36.217500000000001</v>
      </c>
      <c r="AT8" s="30">
        <v>35.518999999999998</v>
      </c>
      <c r="AU8" s="30">
        <v>35.870999999999995</v>
      </c>
      <c r="AV8" s="30">
        <v>32.950499999999998</v>
      </c>
      <c r="AW8" s="30">
        <v>34.122</v>
      </c>
      <c r="AX8" s="30">
        <v>32.3675</v>
      </c>
      <c r="AY8" s="30">
        <v>35.843500000000006</v>
      </c>
      <c r="AZ8" s="30">
        <v>35.381500000000003</v>
      </c>
      <c r="BA8" s="30">
        <v>27.852</v>
      </c>
      <c r="BB8" s="30">
        <v>28.649500000000003</v>
      </c>
      <c r="BC8" s="30">
        <v>32.428000000000004</v>
      </c>
      <c r="BD8" s="31">
        <f>SUM(AF8:BC8)</f>
        <v>811.8</v>
      </c>
      <c r="BE8" s="30">
        <f t="shared" si="0"/>
        <v>0</v>
      </c>
      <c r="BF8" s="30">
        <f t="shared" si="0"/>
        <v>0</v>
      </c>
      <c r="BG8" s="30">
        <f t="shared" si="0"/>
        <v>0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0</v>
      </c>
      <c r="CD8" s="30">
        <v>0.55549999999999999</v>
      </c>
      <c r="CE8" s="30">
        <v>0.47299999999999998</v>
      </c>
      <c r="CF8" s="30">
        <v>0.79199999999999993</v>
      </c>
      <c r="CG8" s="30">
        <v>0.28600000000000003</v>
      </c>
      <c r="CH8" s="30">
        <v>0.16499999999999998</v>
      </c>
      <c r="CI8" s="30">
        <v>1.6500000000000001E-2</v>
      </c>
      <c r="CJ8" s="30">
        <v>0.187</v>
      </c>
      <c r="CK8" s="30">
        <v>0.29149999999999998</v>
      </c>
      <c r="CL8" s="30">
        <v>0.53349999999999997</v>
      </c>
      <c r="CM8" s="30">
        <v>0.67649999999999999</v>
      </c>
      <c r="CN8" s="30">
        <v>0.69300000000000006</v>
      </c>
      <c r="CO8" s="30">
        <v>0.25850000000000001</v>
      </c>
      <c r="CP8" s="30">
        <v>0.20349999999999999</v>
      </c>
      <c r="CQ8" s="30">
        <v>0.59399999999999997</v>
      </c>
      <c r="CR8" s="30">
        <v>0.75900000000000001</v>
      </c>
      <c r="CS8" s="30">
        <v>0.79749999999999999</v>
      </c>
      <c r="CT8" s="30">
        <v>0.90750000000000008</v>
      </c>
      <c r="CU8" s="30">
        <v>0.52800000000000002</v>
      </c>
      <c r="CV8" s="30">
        <v>0.65999999999999992</v>
      </c>
      <c r="CW8" s="30">
        <v>0.60499999999999998</v>
      </c>
      <c r="CX8" s="30">
        <v>0.6875</v>
      </c>
      <c r="CY8" s="30">
        <v>1.1549999999999998</v>
      </c>
      <c r="CZ8" s="30">
        <v>1.089</v>
      </c>
      <c r="DA8" s="30">
        <v>0.73150000000000004</v>
      </c>
      <c r="DB8" s="31">
        <f>SUM(CD8:DA8)</f>
        <v>13.645500000000002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47.646499999999996</v>
      </c>
      <c r="H9" s="30">
        <v>62.0565</v>
      </c>
      <c r="I9" s="30">
        <v>63.260999999999996</v>
      </c>
      <c r="J9" s="30">
        <v>43.472000000000001</v>
      </c>
      <c r="K9" s="30">
        <v>73.903499999999994</v>
      </c>
      <c r="L9" s="30">
        <v>71.224999999999994</v>
      </c>
      <c r="M9" s="30">
        <v>64.394000000000005</v>
      </c>
      <c r="N9" s="30">
        <v>82.763999999999996</v>
      </c>
      <c r="O9" s="30">
        <v>83.990500000000011</v>
      </c>
      <c r="P9" s="30">
        <v>81.818000000000012</v>
      </c>
      <c r="Q9" s="30">
        <v>83.875</v>
      </c>
      <c r="R9" s="30">
        <v>107.0025</v>
      </c>
      <c r="S9" s="30">
        <v>109.087</v>
      </c>
      <c r="T9" s="30">
        <v>106.3425</v>
      </c>
      <c r="U9" s="30">
        <v>103.32299999999999</v>
      </c>
      <c r="V9" s="30">
        <v>88.780999999999992</v>
      </c>
      <c r="W9" s="30">
        <v>85.255499999999998</v>
      </c>
      <c r="X9" s="30">
        <v>72.792500000000004</v>
      </c>
      <c r="Y9" s="30">
        <v>86.68549999999999</v>
      </c>
      <c r="Z9" s="30">
        <v>87.460999999999999</v>
      </c>
      <c r="AA9" s="30">
        <v>90.205500000000001</v>
      </c>
      <c r="AB9" s="30">
        <v>89.320000000000007</v>
      </c>
      <c r="AC9" s="30">
        <v>64.537000000000006</v>
      </c>
      <c r="AD9" s="30">
        <v>64.218000000000004</v>
      </c>
      <c r="AE9" s="31">
        <f>SUM(G9:AD9)</f>
        <v>1913.4170000000001</v>
      </c>
      <c r="AF9" s="30">
        <v>20.256499999999999</v>
      </c>
      <c r="AG9" s="30">
        <v>26.823499999999996</v>
      </c>
      <c r="AH9" s="30">
        <v>27.472499999999997</v>
      </c>
      <c r="AI9" s="30">
        <v>18.7605</v>
      </c>
      <c r="AJ9" s="30">
        <v>33.429000000000002</v>
      </c>
      <c r="AK9" s="30">
        <v>32.747</v>
      </c>
      <c r="AL9" s="30">
        <v>29.287499999999998</v>
      </c>
      <c r="AM9" s="30">
        <v>36.426499999999997</v>
      </c>
      <c r="AN9" s="30">
        <v>36.030500000000004</v>
      </c>
      <c r="AO9" s="30">
        <v>34.644500000000001</v>
      </c>
      <c r="AP9" s="30">
        <v>35.3155</v>
      </c>
      <c r="AQ9" s="30">
        <v>46.106499999999997</v>
      </c>
      <c r="AR9" s="30">
        <v>47.090999999999994</v>
      </c>
      <c r="AS9" s="30">
        <v>44.533499999999989</v>
      </c>
      <c r="AT9" s="30">
        <v>42.614000000000004</v>
      </c>
      <c r="AU9" s="30">
        <v>37.004000000000005</v>
      </c>
      <c r="AV9" s="30">
        <v>36.344000000000001</v>
      </c>
      <c r="AW9" s="30">
        <v>31.823000000000004</v>
      </c>
      <c r="AX9" s="30">
        <v>37.4495</v>
      </c>
      <c r="AY9" s="30">
        <v>37.433</v>
      </c>
      <c r="AZ9" s="30">
        <v>38.488999999999997</v>
      </c>
      <c r="BA9" s="30">
        <v>37.834500000000006</v>
      </c>
      <c r="BB9" s="30">
        <v>27.076500000000003</v>
      </c>
      <c r="BC9" s="30">
        <v>27.004999999999999</v>
      </c>
      <c r="BD9" s="31">
        <f>SUM(AF9:BC9)</f>
        <v>821.99700000000018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0</v>
      </c>
      <c r="BT9" s="30">
        <f t="shared" si="0"/>
        <v>0</v>
      </c>
      <c r="BU9" s="30">
        <f t="shared" si="1"/>
        <v>0</v>
      </c>
      <c r="BV9" s="30">
        <f t="shared" si="1"/>
        <v>0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0</v>
      </c>
      <c r="CD9" s="30">
        <v>1.254</v>
      </c>
      <c r="CE9" s="30">
        <v>0.9514999999999999</v>
      </c>
      <c r="CF9" s="30">
        <v>0.70949999999999991</v>
      </c>
      <c r="CG9" s="30">
        <v>0.61599999999999999</v>
      </c>
      <c r="CH9" s="30">
        <v>0.24199999999999999</v>
      </c>
      <c r="CI9" s="30">
        <v>3.85E-2</v>
      </c>
      <c r="CJ9" s="30">
        <v>0.23100000000000001</v>
      </c>
      <c r="CK9" s="30">
        <v>0.46199999999999997</v>
      </c>
      <c r="CL9" s="30">
        <v>0.53900000000000003</v>
      </c>
      <c r="CM9" s="30">
        <v>0.65999999999999992</v>
      </c>
      <c r="CN9" s="30">
        <v>0.72050000000000003</v>
      </c>
      <c r="CO9" s="30">
        <v>0</v>
      </c>
      <c r="CP9" s="30">
        <v>0</v>
      </c>
      <c r="CQ9" s="30">
        <v>0</v>
      </c>
      <c r="CR9" s="30">
        <v>0</v>
      </c>
      <c r="CS9" s="30">
        <v>0.48949999999999999</v>
      </c>
      <c r="CT9" s="30">
        <v>0.60499999999999998</v>
      </c>
      <c r="CU9" s="30">
        <v>0.56099999999999994</v>
      </c>
      <c r="CV9" s="30">
        <v>0.31900000000000001</v>
      </c>
      <c r="CW9" s="30">
        <v>0.33550000000000002</v>
      </c>
      <c r="CX9" s="30">
        <v>0.38500000000000001</v>
      </c>
      <c r="CY9" s="30">
        <v>0.45100000000000001</v>
      </c>
      <c r="CZ9" s="30">
        <v>1.056</v>
      </c>
      <c r="DA9" s="30">
        <v>0.90749999999999997</v>
      </c>
      <c r="DB9" s="31">
        <f>SUM(CD9:DA9)</f>
        <v>11.533500000000002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>IF(E10="","",TEXT(E10,"DDDD"))</f>
        <v>jueves</v>
      </c>
      <c r="G10" s="29">
        <v>68.760999999999996</v>
      </c>
      <c r="H10" s="30">
        <v>47.872</v>
      </c>
      <c r="I10" s="30">
        <v>65.581999999999994</v>
      </c>
      <c r="J10" s="30">
        <v>56.237499999999997</v>
      </c>
      <c r="K10" s="30">
        <v>51.551500000000004</v>
      </c>
      <c r="L10" s="30">
        <v>84.424999999999997</v>
      </c>
      <c r="M10" s="30">
        <v>74.3215</v>
      </c>
      <c r="N10" s="30">
        <v>80.992999999999995</v>
      </c>
      <c r="O10" s="30">
        <v>86.878</v>
      </c>
      <c r="P10" s="30">
        <v>87.367499999999993</v>
      </c>
      <c r="Q10" s="30">
        <v>71.263500000000008</v>
      </c>
      <c r="R10" s="30">
        <v>82.863</v>
      </c>
      <c r="S10" s="30">
        <v>86.993499999999997</v>
      </c>
      <c r="T10" s="30">
        <v>87.769000000000005</v>
      </c>
      <c r="U10" s="30">
        <v>87.603999999999999</v>
      </c>
      <c r="V10" s="30">
        <v>68.337499999999991</v>
      </c>
      <c r="W10" s="30">
        <v>87.0595</v>
      </c>
      <c r="X10" s="30">
        <v>107.899</v>
      </c>
      <c r="Y10" s="30">
        <v>105.35250000000002</v>
      </c>
      <c r="Z10" s="30">
        <v>73.227000000000004</v>
      </c>
      <c r="AA10" s="30">
        <v>75.850500000000011</v>
      </c>
      <c r="AB10" s="30">
        <v>74.899000000000001</v>
      </c>
      <c r="AC10" s="30">
        <v>60.103999999999999</v>
      </c>
      <c r="AD10" s="30">
        <v>71.604500000000002</v>
      </c>
      <c r="AE10" s="31">
        <f>SUM(G10:AD10)</f>
        <v>1844.8155000000004</v>
      </c>
      <c r="AF10" s="30">
        <v>29.425000000000001</v>
      </c>
      <c r="AG10" s="30">
        <v>20.223500000000001</v>
      </c>
      <c r="AH10" s="30">
        <v>28.413</v>
      </c>
      <c r="AI10" s="30">
        <v>24.595999999999997</v>
      </c>
      <c r="AJ10" s="30">
        <v>22.616</v>
      </c>
      <c r="AK10" s="30">
        <v>38.835499999999996</v>
      </c>
      <c r="AL10" s="30">
        <v>33.231000000000002</v>
      </c>
      <c r="AM10" s="30">
        <v>35.689500000000002</v>
      </c>
      <c r="AN10" s="30">
        <v>37.2515</v>
      </c>
      <c r="AO10" s="30">
        <v>36.888500000000001</v>
      </c>
      <c r="AP10" s="30">
        <v>29.210499999999996</v>
      </c>
      <c r="AQ10" s="30">
        <v>34.418999999999997</v>
      </c>
      <c r="AR10" s="30">
        <v>36.244999999999997</v>
      </c>
      <c r="AS10" s="30">
        <v>35.849000000000004</v>
      </c>
      <c r="AT10" s="30">
        <v>35.711500000000001</v>
      </c>
      <c r="AU10" s="30">
        <v>28.154499999999999</v>
      </c>
      <c r="AV10" s="30">
        <v>36.965499999999999</v>
      </c>
      <c r="AW10" s="30">
        <v>46.436499999999995</v>
      </c>
      <c r="AX10" s="30">
        <v>44.340999999999994</v>
      </c>
      <c r="AY10" s="30">
        <v>30.436999999999998</v>
      </c>
      <c r="AZ10" s="30">
        <v>31.294999999999998</v>
      </c>
      <c r="BA10" s="30">
        <v>31.069499999999998</v>
      </c>
      <c r="BB10" s="30">
        <v>24.651</v>
      </c>
      <c r="BC10" s="30">
        <v>30.134500000000003</v>
      </c>
      <c r="BD10" s="31">
        <f>SUM(AF10:BC10)</f>
        <v>782.08899999999983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</v>
      </c>
      <c r="CD10" s="30">
        <v>0.67100000000000004</v>
      </c>
      <c r="CE10" s="30">
        <v>0.96249999999999991</v>
      </c>
      <c r="CF10" s="30">
        <v>0.46200000000000008</v>
      </c>
      <c r="CG10" s="30">
        <v>0.32450000000000001</v>
      </c>
      <c r="CH10" s="30">
        <v>0.187</v>
      </c>
      <c r="CI10" s="30">
        <v>0</v>
      </c>
      <c r="CJ10" s="30">
        <v>0.22549999999999998</v>
      </c>
      <c r="CK10" s="30">
        <v>0.44550000000000001</v>
      </c>
      <c r="CL10" s="30">
        <v>0.47850000000000004</v>
      </c>
      <c r="CM10" s="30">
        <v>0.57199999999999995</v>
      </c>
      <c r="CN10" s="30">
        <v>1.2210000000000001</v>
      </c>
      <c r="CO10" s="30">
        <v>0.83600000000000008</v>
      </c>
      <c r="CP10" s="30">
        <v>0.66549999999999998</v>
      </c>
      <c r="CQ10" s="30">
        <v>0.81399999999999995</v>
      </c>
      <c r="CR10" s="30">
        <v>0.81399999999999995</v>
      </c>
      <c r="CS10" s="30">
        <v>1.4355</v>
      </c>
      <c r="CT10" s="30">
        <v>0.48399999999999999</v>
      </c>
      <c r="CU10" s="30">
        <v>0</v>
      </c>
      <c r="CV10" s="30">
        <v>0.11</v>
      </c>
      <c r="CW10" s="30">
        <v>1.0725</v>
      </c>
      <c r="CX10" s="30">
        <v>1.0725</v>
      </c>
      <c r="CY10" s="30">
        <v>1.1495</v>
      </c>
      <c r="CZ10" s="30">
        <v>1.5125</v>
      </c>
      <c r="DA10" s="30">
        <v>0.96249999999999991</v>
      </c>
      <c r="DB10" s="31">
        <f>SUM(CD10:DA10)</f>
        <v>16.477999999999994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ref="F11:F12" si="8">IF(E11="","",TEXT(E11,"DDDD"))</f>
        <v>viernes</v>
      </c>
      <c r="G11" s="29">
        <v>58.305499999999995</v>
      </c>
      <c r="H11" s="30">
        <v>49.076499999999996</v>
      </c>
      <c r="I11" s="30">
        <v>69.085499999999996</v>
      </c>
      <c r="J11" s="30">
        <v>55.858000000000004</v>
      </c>
      <c r="K11" s="30">
        <v>52.481000000000002</v>
      </c>
      <c r="L11" s="30">
        <v>84.331500000000005</v>
      </c>
      <c r="M11" s="30">
        <v>67.89200000000001</v>
      </c>
      <c r="N11" s="30">
        <v>91.261499999999998</v>
      </c>
      <c r="O11" s="30">
        <v>83.522999999999996</v>
      </c>
      <c r="P11" s="30">
        <v>79.084500000000006</v>
      </c>
      <c r="Q11" s="30">
        <v>83.979500000000002</v>
      </c>
      <c r="R11" s="30">
        <v>84.683500000000009</v>
      </c>
      <c r="S11" s="30">
        <v>83.275499999999994</v>
      </c>
      <c r="T11" s="30">
        <v>82.725499999999997</v>
      </c>
      <c r="U11" s="30">
        <v>81.636499999999998</v>
      </c>
      <c r="V11" s="30">
        <v>81.746499999999997</v>
      </c>
      <c r="W11" s="30">
        <v>72.605500000000006</v>
      </c>
      <c r="X11" s="30">
        <v>65.488499999999988</v>
      </c>
      <c r="Y11" s="30">
        <v>75.333500000000015</v>
      </c>
      <c r="Z11" s="30">
        <v>74.293999999999997</v>
      </c>
      <c r="AA11" s="30">
        <v>55.731500000000004</v>
      </c>
      <c r="AB11" s="30">
        <v>63.1785</v>
      </c>
      <c r="AC11" s="30">
        <v>70.163499999999999</v>
      </c>
      <c r="AD11" s="30">
        <v>40.353500000000004</v>
      </c>
      <c r="AE11" s="31">
        <f>SUM(G11:AD11)</f>
        <v>1706.0944999999999</v>
      </c>
      <c r="AF11" s="30">
        <v>24.508000000000003</v>
      </c>
      <c r="AG11" s="30">
        <v>20.487499999999997</v>
      </c>
      <c r="AH11" s="30">
        <v>29.639499999999998</v>
      </c>
      <c r="AI11" s="30">
        <v>23.947000000000003</v>
      </c>
      <c r="AJ11" s="30">
        <v>22.814</v>
      </c>
      <c r="AK11" s="30">
        <v>38.126000000000005</v>
      </c>
      <c r="AL11" s="30">
        <v>30.541500000000003</v>
      </c>
      <c r="AM11" s="30">
        <v>39.825499999999998</v>
      </c>
      <c r="AN11" s="30">
        <v>35.375999999999998</v>
      </c>
      <c r="AO11" s="30">
        <v>32.576499999999996</v>
      </c>
      <c r="AP11" s="30">
        <v>34.738</v>
      </c>
      <c r="AQ11" s="30">
        <v>35.057000000000002</v>
      </c>
      <c r="AR11" s="30">
        <v>34.440999999999995</v>
      </c>
      <c r="AS11" s="30">
        <v>33.692999999999998</v>
      </c>
      <c r="AT11" s="30">
        <v>33.093500000000006</v>
      </c>
      <c r="AU11" s="30">
        <v>33.225499999999997</v>
      </c>
      <c r="AV11" s="30">
        <v>30.266499999999997</v>
      </c>
      <c r="AW11" s="30">
        <v>27.4725</v>
      </c>
      <c r="AX11" s="30">
        <v>31.460000000000004</v>
      </c>
      <c r="AY11" s="30">
        <v>30.772500000000001</v>
      </c>
      <c r="AZ11" s="30">
        <v>22.824999999999996</v>
      </c>
      <c r="BA11" s="30">
        <v>25.932499999999997</v>
      </c>
      <c r="BB11" s="30">
        <v>28.963000000000001</v>
      </c>
      <c r="BC11" s="30">
        <v>16.268999999999998</v>
      </c>
      <c r="BD11" s="31">
        <f>SUM(AF11:BC11)</f>
        <v>716.05050000000006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0</v>
      </c>
      <c r="BL11" s="30">
        <f t="shared" si="0"/>
        <v>0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>SUM(BE11:CB11)</f>
        <v>0</v>
      </c>
      <c r="CD11" s="30">
        <v>1.1715</v>
      </c>
      <c r="CE11" s="30">
        <v>1.1879999999999999</v>
      </c>
      <c r="CF11" s="30">
        <v>0.75350000000000006</v>
      </c>
      <c r="CG11" s="30">
        <v>0.78649999999999998</v>
      </c>
      <c r="CH11" s="30">
        <v>0.57199999999999995</v>
      </c>
      <c r="CI11" s="30">
        <v>6.0499999999999998E-2</v>
      </c>
      <c r="CJ11" s="30">
        <v>0.26949999999999996</v>
      </c>
      <c r="CK11" s="30">
        <v>0.36299999999999999</v>
      </c>
      <c r="CL11" s="30">
        <v>0.74249999999999994</v>
      </c>
      <c r="CM11" s="30">
        <v>0.85799999999999998</v>
      </c>
      <c r="CN11" s="30">
        <v>0.97350000000000003</v>
      </c>
      <c r="CO11" s="30">
        <v>0.90200000000000002</v>
      </c>
      <c r="CP11" s="30">
        <v>0.98449999999999993</v>
      </c>
      <c r="CQ11" s="30">
        <v>1.155</v>
      </c>
      <c r="CR11" s="30">
        <v>1.1935</v>
      </c>
      <c r="CS11" s="30">
        <v>1.1000000000000001</v>
      </c>
      <c r="CT11" s="30">
        <v>1.177</v>
      </c>
      <c r="CU11" s="30">
        <v>1.1219999999999999</v>
      </c>
      <c r="CV11" s="30">
        <v>0.87449999999999994</v>
      </c>
      <c r="CW11" s="30">
        <v>0.8085</v>
      </c>
      <c r="CX11" s="30">
        <v>1.4575</v>
      </c>
      <c r="CY11" s="30">
        <v>1.2814999999999999</v>
      </c>
      <c r="CZ11" s="30">
        <v>1.0175000000000001</v>
      </c>
      <c r="DA11" s="30">
        <v>1.9415</v>
      </c>
      <c r="DB11" s="31">
        <f>SUM(CD11:DA11)</f>
        <v>22.753499999999999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 t="shared" si="8"/>
        <v>sábado</v>
      </c>
      <c r="G12" s="29">
        <v>62.683499999999995</v>
      </c>
      <c r="H12" s="30">
        <v>39.396500000000003</v>
      </c>
      <c r="I12" s="30">
        <v>53.339000000000006</v>
      </c>
      <c r="J12" s="30">
        <v>47.498000000000005</v>
      </c>
      <c r="K12" s="30">
        <v>45.468499999999992</v>
      </c>
      <c r="L12" s="30">
        <v>64.768000000000001</v>
      </c>
      <c r="M12" s="30">
        <v>50.214999999999996</v>
      </c>
      <c r="N12" s="30">
        <v>72.45150000000001</v>
      </c>
      <c r="O12" s="30">
        <v>73.491</v>
      </c>
      <c r="P12" s="30">
        <v>60.747500000000002</v>
      </c>
      <c r="Q12" s="30">
        <v>67.5565</v>
      </c>
      <c r="R12" s="30">
        <v>73.644999999999996</v>
      </c>
      <c r="S12" s="30">
        <v>72.38</v>
      </c>
      <c r="T12" s="30">
        <v>53.256500000000003</v>
      </c>
      <c r="U12" s="30">
        <v>72.79249999999999</v>
      </c>
      <c r="V12" s="30">
        <v>73.089499999999987</v>
      </c>
      <c r="W12" s="30">
        <v>51.534999999999997</v>
      </c>
      <c r="X12" s="30">
        <v>71.972999999999999</v>
      </c>
      <c r="Y12" s="30">
        <v>59.642000000000003</v>
      </c>
      <c r="Z12" s="30">
        <v>60.555000000000007</v>
      </c>
      <c r="AA12" s="30">
        <v>60.092999999999996</v>
      </c>
      <c r="AB12" s="30">
        <v>53.4435</v>
      </c>
      <c r="AC12" s="30">
        <v>58.987499999999997</v>
      </c>
      <c r="AD12" s="30">
        <v>45.039500000000004</v>
      </c>
      <c r="AE12" s="31">
        <f t="shared" ref="AE12" si="9">SUM(G12:AD12)</f>
        <v>1444.0470000000003</v>
      </c>
      <c r="AF12" s="30">
        <v>26.004000000000001</v>
      </c>
      <c r="AG12" s="30">
        <v>15.927999999999999</v>
      </c>
      <c r="AH12" s="30">
        <v>22.368500000000001</v>
      </c>
      <c r="AI12" s="30">
        <v>19.965</v>
      </c>
      <c r="AJ12" s="30">
        <v>19.541499999999999</v>
      </c>
      <c r="AK12" s="30">
        <v>28.605499999999999</v>
      </c>
      <c r="AL12" s="30">
        <v>21.779999999999998</v>
      </c>
      <c r="AM12" s="30">
        <v>30.904499999999999</v>
      </c>
      <c r="AN12" s="30">
        <v>30.343499999999999</v>
      </c>
      <c r="AO12" s="30">
        <v>24.551999999999996</v>
      </c>
      <c r="AP12" s="30">
        <v>27.615500000000004</v>
      </c>
      <c r="AQ12" s="30">
        <v>30.041000000000004</v>
      </c>
      <c r="AR12" s="30">
        <v>29.457999999999998</v>
      </c>
      <c r="AS12" s="30">
        <v>21.444500000000001</v>
      </c>
      <c r="AT12" s="30">
        <v>29.551500000000004</v>
      </c>
      <c r="AU12" s="30">
        <v>30.095999999999997</v>
      </c>
      <c r="AV12" s="30">
        <v>21.318000000000001</v>
      </c>
      <c r="AW12" s="30">
        <v>30.547000000000004</v>
      </c>
      <c r="AX12" s="30">
        <v>24.8215</v>
      </c>
      <c r="AY12" s="30">
        <v>25.266999999999999</v>
      </c>
      <c r="AZ12" s="30">
        <v>25.035999999999998</v>
      </c>
      <c r="BA12" s="30">
        <v>22.214500000000001</v>
      </c>
      <c r="BB12" s="30">
        <v>24.397999999999996</v>
      </c>
      <c r="BC12" s="30">
        <v>18.606499999999997</v>
      </c>
      <c r="BD12" s="31">
        <f t="shared" ref="BD12" si="10">SUM(AF12:BC12)</f>
        <v>600.40750000000003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0</v>
      </c>
      <c r="BL12" s="30">
        <f t="shared" si="0"/>
        <v>0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0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 t="shared" ref="CC12" si="11">SUM(BE12:CB12)</f>
        <v>0</v>
      </c>
      <c r="CD12" s="30">
        <v>1.1054999999999999</v>
      </c>
      <c r="CE12" s="30">
        <v>1.7435</v>
      </c>
      <c r="CF12" s="30">
        <v>1.1274999999999999</v>
      </c>
      <c r="CG12" s="30">
        <v>1.0449999999999999</v>
      </c>
      <c r="CH12" s="30">
        <v>0.85799999999999998</v>
      </c>
      <c r="CI12" s="30">
        <v>0.28050000000000003</v>
      </c>
      <c r="CJ12" s="30">
        <v>0.748</v>
      </c>
      <c r="CK12" s="30">
        <v>0.57200000000000006</v>
      </c>
      <c r="CL12" s="30">
        <v>0.72050000000000003</v>
      </c>
      <c r="CM12" s="30">
        <v>1.3585</v>
      </c>
      <c r="CN12" s="30">
        <v>1.0725</v>
      </c>
      <c r="CO12" s="30">
        <v>0.78649999999999998</v>
      </c>
      <c r="CP12" s="30">
        <v>0.86350000000000005</v>
      </c>
      <c r="CQ12" s="30">
        <v>1.8260000000000001</v>
      </c>
      <c r="CR12" s="30">
        <v>0.81950000000000001</v>
      </c>
      <c r="CS12" s="30">
        <v>0.748</v>
      </c>
      <c r="CT12" s="30">
        <v>1.3860000000000001</v>
      </c>
      <c r="CU12" s="30">
        <v>0.54449999999999998</v>
      </c>
      <c r="CV12" s="30">
        <v>0.91850000000000009</v>
      </c>
      <c r="CW12" s="30">
        <v>0.93500000000000005</v>
      </c>
      <c r="CX12" s="30">
        <v>0.99550000000000005</v>
      </c>
      <c r="CY12" s="30">
        <v>1.2595000000000001</v>
      </c>
      <c r="CZ12" s="30">
        <v>1.1495</v>
      </c>
      <c r="DA12" s="30">
        <v>1.5345</v>
      </c>
      <c r="DB12" s="31">
        <f t="shared" ref="DB12" si="12">SUM(CD12:DA12)</f>
        <v>24.398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 t="shared" ref="EA12" si="13"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53.707499999999996</v>
      </c>
      <c r="H13" s="30">
        <v>40.447000000000003</v>
      </c>
      <c r="I13" s="30">
        <v>54.664500000000004</v>
      </c>
      <c r="J13" s="30">
        <v>35.579500000000003</v>
      </c>
      <c r="K13" s="30">
        <v>58.404499999999999</v>
      </c>
      <c r="L13" s="30">
        <v>40.177500000000002</v>
      </c>
      <c r="M13" s="30">
        <v>69.046999999999997</v>
      </c>
      <c r="N13" s="30">
        <v>48.862000000000002</v>
      </c>
      <c r="O13" s="30">
        <v>72.457000000000008</v>
      </c>
      <c r="P13" s="30">
        <v>66.120999999999995</v>
      </c>
      <c r="Q13" s="30">
        <v>59.911500000000004</v>
      </c>
      <c r="R13" s="30">
        <v>72.42949999999999</v>
      </c>
      <c r="S13" s="30">
        <v>53.393999999999991</v>
      </c>
      <c r="T13" s="30">
        <v>68.106500000000011</v>
      </c>
      <c r="U13" s="30">
        <v>60.39</v>
      </c>
      <c r="V13" s="30">
        <v>59.444000000000003</v>
      </c>
      <c r="W13" s="30">
        <v>63.260999999999996</v>
      </c>
      <c r="X13" s="30">
        <v>55.357500000000002</v>
      </c>
      <c r="Y13" s="30">
        <v>63.354500000000002</v>
      </c>
      <c r="Z13" s="30">
        <v>52.712000000000003</v>
      </c>
      <c r="AA13" s="30">
        <v>60.637500000000003</v>
      </c>
      <c r="AB13" s="30">
        <v>51.793499999999995</v>
      </c>
      <c r="AC13" s="30">
        <v>54.6755</v>
      </c>
      <c r="AD13" s="30">
        <v>47.899500000000003</v>
      </c>
      <c r="AE13" s="31">
        <f>SUM(G13:AD13)</f>
        <v>1362.8340000000001</v>
      </c>
      <c r="AF13" s="30">
        <v>22.412500000000001</v>
      </c>
      <c r="AG13" s="30">
        <v>16.829999999999998</v>
      </c>
      <c r="AH13" s="30">
        <v>23.1495</v>
      </c>
      <c r="AI13" s="30">
        <v>14.916</v>
      </c>
      <c r="AJ13" s="30">
        <v>25.294499999999999</v>
      </c>
      <c r="AK13" s="30">
        <v>17.671500000000002</v>
      </c>
      <c r="AL13" s="30">
        <v>31.003499999999999</v>
      </c>
      <c r="AM13" s="30">
        <v>21.768999999999998</v>
      </c>
      <c r="AN13" s="30">
        <v>31.619500000000002</v>
      </c>
      <c r="AO13" s="30">
        <v>28.269999999999996</v>
      </c>
      <c r="AP13" s="30">
        <v>25.305500000000002</v>
      </c>
      <c r="AQ13" s="30">
        <v>30.398500000000006</v>
      </c>
      <c r="AR13" s="30">
        <v>22.148499999999999</v>
      </c>
      <c r="AS13" s="30">
        <v>28.512</v>
      </c>
      <c r="AT13" s="30">
        <v>25.041499999999999</v>
      </c>
      <c r="AU13" s="30">
        <v>24.854500000000002</v>
      </c>
      <c r="AV13" s="30">
        <v>26.443999999999999</v>
      </c>
      <c r="AW13" s="30">
        <v>23.314499999999999</v>
      </c>
      <c r="AX13" s="30">
        <v>26.427500000000002</v>
      </c>
      <c r="AY13" s="30">
        <v>21.9285</v>
      </c>
      <c r="AZ13" s="30">
        <v>25.113</v>
      </c>
      <c r="BA13" s="30">
        <v>21.372999999999998</v>
      </c>
      <c r="BB13" s="30">
        <v>22.423499999999997</v>
      </c>
      <c r="BC13" s="30">
        <v>19.805499999999999</v>
      </c>
      <c r="BD13" s="31">
        <f>SUM(AF13:BC13)</f>
        <v>576.02600000000007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</v>
      </c>
      <c r="CD13" s="30">
        <v>1.1550000000000002</v>
      </c>
      <c r="CE13" s="30">
        <v>1.4245000000000001</v>
      </c>
      <c r="CF13" s="30">
        <v>0.88550000000000006</v>
      </c>
      <c r="CG13" s="30">
        <v>1.2484999999999999</v>
      </c>
      <c r="CH13" s="30">
        <v>0.59399999999999997</v>
      </c>
      <c r="CI13" s="30">
        <v>0.54449999999999998</v>
      </c>
      <c r="CJ13" s="30">
        <v>0.20350000000000001</v>
      </c>
      <c r="CK13" s="30">
        <v>0.48399999999999999</v>
      </c>
      <c r="CL13" s="30">
        <v>0.39049999999999996</v>
      </c>
      <c r="CM13" s="30">
        <v>0.67100000000000004</v>
      </c>
      <c r="CN13" s="30">
        <v>1.034</v>
      </c>
      <c r="CO13" s="30">
        <v>0.67100000000000004</v>
      </c>
      <c r="CP13" s="30">
        <v>1.3145</v>
      </c>
      <c r="CQ13" s="30">
        <v>0.8580000000000001</v>
      </c>
      <c r="CR13" s="30">
        <v>1.1000000000000001</v>
      </c>
      <c r="CS13" s="30">
        <v>1.0945</v>
      </c>
      <c r="CT13" s="30">
        <v>0.94050000000000011</v>
      </c>
      <c r="CU13" s="30">
        <v>1.0834999999999999</v>
      </c>
      <c r="CV13" s="30">
        <v>0.8580000000000001</v>
      </c>
      <c r="CW13" s="30">
        <v>1.1054999999999999</v>
      </c>
      <c r="CX13" s="30">
        <v>1.0505</v>
      </c>
      <c r="CY13" s="30">
        <v>1.43</v>
      </c>
      <c r="CZ13" s="30">
        <v>1.3639999999999999</v>
      </c>
      <c r="DA13" s="30">
        <v>1.5125</v>
      </c>
      <c r="DB13" s="31">
        <f>SUM(CD13:DA13)</f>
        <v>23.017500000000002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>IF(E14="","",TEXT(E14,"DDDD"))</f>
        <v>lunes</v>
      </c>
      <c r="G14" s="29">
        <v>47.585999999999999</v>
      </c>
      <c r="H14" s="30">
        <v>44.236499999999999</v>
      </c>
      <c r="I14" s="30">
        <v>47.992999999999995</v>
      </c>
      <c r="J14" s="30">
        <v>43.329000000000001</v>
      </c>
      <c r="K14" s="30">
        <v>51.078500000000005</v>
      </c>
      <c r="L14" s="30">
        <v>54.570999999999998</v>
      </c>
      <c r="M14" s="30">
        <v>70.444000000000003</v>
      </c>
      <c r="N14" s="30">
        <v>53.729500000000002</v>
      </c>
      <c r="O14" s="30">
        <v>73.452500000000001</v>
      </c>
      <c r="P14" s="30">
        <v>63.667999999999999</v>
      </c>
      <c r="Q14" s="30">
        <v>73.738500000000002</v>
      </c>
      <c r="R14" s="30">
        <v>57.480499999999999</v>
      </c>
      <c r="S14" s="30">
        <v>70.454999999999998</v>
      </c>
      <c r="T14" s="30">
        <v>73.496499999999997</v>
      </c>
      <c r="U14" s="30">
        <v>53.228999999999999</v>
      </c>
      <c r="V14" s="30">
        <v>73.204999999999998</v>
      </c>
      <c r="W14" s="30">
        <v>58.448500000000003</v>
      </c>
      <c r="X14" s="30">
        <v>66.159500000000008</v>
      </c>
      <c r="Y14" s="30">
        <v>58.750999999999998</v>
      </c>
      <c r="Z14" s="30">
        <v>63.151000000000003</v>
      </c>
      <c r="AA14" s="30">
        <v>55.159499999999994</v>
      </c>
      <c r="AB14" s="30">
        <v>61.561500000000002</v>
      </c>
      <c r="AC14" s="30">
        <v>47.767499999999998</v>
      </c>
      <c r="AD14" s="30">
        <v>60.032499999999999</v>
      </c>
      <c r="AE14" s="31">
        <f>SUM(G14:AD14)</f>
        <v>1422.7235000000001</v>
      </c>
      <c r="AF14" s="30">
        <v>19.667999999999999</v>
      </c>
      <c r="AG14" s="30">
        <v>18.446999999999999</v>
      </c>
      <c r="AH14" s="30">
        <v>20.074999999999999</v>
      </c>
      <c r="AI14" s="30">
        <v>18.193999999999999</v>
      </c>
      <c r="AJ14" s="30">
        <v>21.785500000000003</v>
      </c>
      <c r="AK14" s="30">
        <v>23.974499999999999</v>
      </c>
      <c r="AL14" s="30">
        <v>30.497500000000002</v>
      </c>
      <c r="AM14" s="30">
        <v>22.423499999999997</v>
      </c>
      <c r="AN14" s="30">
        <v>30.404</v>
      </c>
      <c r="AO14" s="30">
        <v>25.762</v>
      </c>
      <c r="AP14" s="30">
        <v>29.221500000000002</v>
      </c>
      <c r="AQ14" s="30">
        <v>22.852499999999999</v>
      </c>
      <c r="AR14" s="30">
        <v>28.165500000000002</v>
      </c>
      <c r="AS14" s="30">
        <v>28.555999999999997</v>
      </c>
      <c r="AT14" s="30">
        <v>20.712999999999997</v>
      </c>
      <c r="AU14" s="30">
        <v>28.753999999999998</v>
      </c>
      <c r="AV14" s="30">
        <v>23.485000000000003</v>
      </c>
      <c r="AW14" s="30">
        <v>27.582500000000003</v>
      </c>
      <c r="AX14" s="30">
        <v>23.826000000000001</v>
      </c>
      <c r="AY14" s="30">
        <v>25.8445</v>
      </c>
      <c r="AZ14" s="30">
        <v>22.412500000000001</v>
      </c>
      <c r="BA14" s="30">
        <v>25.080000000000002</v>
      </c>
      <c r="BB14" s="30">
        <v>19.244499999999999</v>
      </c>
      <c r="BC14" s="30">
        <v>24.838000000000001</v>
      </c>
      <c r="BD14" s="31">
        <f>SUM(AF14:BC14)</f>
        <v>581.80650000000003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0</v>
      </c>
      <c r="BL14" s="30">
        <f t="shared" si="0"/>
        <v>0</v>
      </c>
      <c r="BM14" s="30">
        <f t="shared" si="0"/>
        <v>0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</v>
      </c>
      <c r="BS14" s="30">
        <f t="shared" si="0"/>
        <v>0</v>
      </c>
      <c r="BT14" s="30">
        <f t="shared" si="0"/>
        <v>0</v>
      </c>
      <c r="BU14" s="30">
        <f t="shared" si="1"/>
        <v>0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>SUM(BE14:CB14)</f>
        <v>0</v>
      </c>
      <c r="CD14" s="30">
        <v>1.3859999999999999</v>
      </c>
      <c r="CE14" s="30">
        <v>1.419</v>
      </c>
      <c r="CF14" s="30">
        <v>1.2210000000000001</v>
      </c>
      <c r="CG14" s="30">
        <v>1.2649999999999999</v>
      </c>
      <c r="CH14" s="30">
        <v>0.87449999999999994</v>
      </c>
      <c r="CI14" s="30">
        <v>0.62149999999999994</v>
      </c>
      <c r="CJ14" s="30">
        <v>0.45650000000000002</v>
      </c>
      <c r="CK14" s="30">
        <v>1.2044999999999999</v>
      </c>
      <c r="CL14" s="30">
        <v>0.69299999999999995</v>
      </c>
      <c r="CM14" s="30">
        <v>0.9405</v>
      </c>
      <c r="CN14" s="30">
        <v>0.96799999999999997</v>
      </c>
      <c r="CO14" s="30">
        <v>1.694</v>
      </c>
      <c r="CP14" s="30">
        <v>1.1495</v>
      </c>
      <c r="CQ14" s="30">
        <v>1.155</v>
      </c>
      <c r="CR14" s="30">
        <v>2.2385000000000002</v>
      </c>
      <c r="CS14" s="30">
        <v>1.089</v>
      </c>
      <c r="CT14" s="30">
        <v>1.5015000000000001</v>
      </c>
      <c r="CU14" s="30">
        <v>0.84150000000000003</v>
      </c>
      <c r="CV14" s="30">
        <v>1.2044999999999999</v>
      </c>
      <c r="CW14" s="30">
        <v>1.0834999999999999</v>
      </c>
      <c r="CX14" s="30">
        <v>1.4245000000000001</v>
      </c>
      <c r="CY14" s="30">
        <v>1.276</v>
      </c>
      <c r="CZ14" s="30">
        <v>1.7875000000000001</v>
      </c>
      <c r="DA14" s="30">
        <v>1.1715</v>
      </c>
      <c r="DB14" s="31">
        <f>SUM(CD14:DA14)</f>
        <v>28.665999999999997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ref="F15:F16" si="14">IF(E15="","",TEXT(E15,"DDDD"))</f>
        <v>martes</v>
      </c>
      <c r="G15" s="29">
        <v>34.969000000000001</v>
      </c>
      <c r="H15" s="30">
        <v>59.647500000000001</v>
      </c>
      <c r="I15" s="30">
        <v>31.471</v>
      </c>
      <c r="J15" s="30">
        <v>60.109499999999997</v>
      </c>
      <c r="K15" s="30">
        <v>37.696999999999996</v>
      </c>
      <c r="L15" s="30">
        <v>68.8215</v>
      </c>
      <c r="M15" s="30">
        <v>53.410499999999999</v>
      </c>
      <c r="N15" s="30">
        <v>73.557000000000002</v>
      </c>
      <c r="O15" s="30">
        <v>55.599499999999999</v>
      </c>
      <c r="P15" s="30">
        <v>73.826499999999996</v>
      </c>
      <c r="Q15" s="30">
        <v>70.828999999999994</v>
      </c>
      <c r="R15" s="30">
        <v>59.554000000000002</v>
      </c>
      <c r="S15" s="30">
        <v>74.602000000000004</v>
      </c>
      <c r="T15" s="30">
        <v>64.68549999999999</v>
      </c>
      <c r="U15" s="30">
        <v>65.103499999999997</v>
      </c>
      <c r="V15" s="30">
        <v>71.362499999999997</v>
      </c>
      <c r="W15" s="30">
        <v>54.835000000000001</v>
      </c>
      <c r="X15" s="30">
        <v>73.271000000000001</v>
      </c>
      <c r="Y15" s="30">
        <v>52.47</v>
      </c>
      <c r="Z15" s="30">
        <v>70.884</v>
      </c>
      <c r="AA15" s="30">
        <v>51.826499999999996</v>
      </c>
      <c r="AB15" s="30">
        <v>59.29</v>
      </c>
      <c r="AC15" s="30">
        <v>40.067500000000003</v>
      </c>
      <c r="AD15" s="30">
        <v>44.021999999999991</v>
      </c>
      <c r="AE15" s="31">
        <f t="shared" ref="AE15:AE16" si="15">SUM(G15:AD15)</f>
        <v>1401.9114999999997</v>
      </c>
      <c r="AF15" s="30">
        <v>14.008500000000002</v>
      </c>
      <c r="AG15" s="30">
        <v>25.294499999999999</v>
      </c>
      <c r="AH15" s="30">
        <v>13.035</v>
      </c>
      <c r="AI15" s="30">
        <v>26.427499999999998</v>
      </c>
      <c r="AJ15" s="30">
        <v>16.456</v>
      </c>
      <c r="AK15" s="30">
        <v>31.349999999999998</v>
      </c>
      <c r="AL15" s="30">
        <v>23.936</v>
      </c>
      <c r="AM15" s="30">
        <v>31.866999999999997</v>
      </c>
      <c r="AN15" s="30">
        <v>22.978999999999999</v>
      </c>
      <c r="AO15" s="30">
        <v>30.541499999999999</v>
      </c>
      <c r="AP15" s="30">
        <v>28.814500000000002</v>
      </c>
      <c r="AQ15" s="30">
        <v>24.244</v>
      </c>
      <c r="AR15" s="30">
        <v>30.382000000000001</v>
      </c>
      <c r="AS15" s="30">
        <v>25.695999999999998</v>
      </c>
      <c r="AT15" s="30">
        <v>25.855500000000003</v>
      </c>
      <c r="AU15" s="30">
        <v>28.308500000000002</v>
      </c>
      <c r="AV15" s="30">
        <v>22.2255</v>
      </c>
      <c r="AW15" s="30">
        <v>30.568999999999999</v>
      </c>
      <c r="AX15" s="30">
        <v>21.290500000000002</v>
      </c>
      <c r="AY15" s="30">
        <v>28.863999999999997</v>
      </c>
      <c r="AZ15" s="30">
        <v>20.845000000000002</v>
      </c>
      <c r="BA15" s="30">
        <v>23.9085</v>
      </c>
      <c r="BB15" s="30">
        <v>15.9665</v>
      </c>
      <c r="BC15" s="30">
        <v>17.6495</v>
      </c>
      <c r="BD15" s="31">
        <f t="shared" ref="BD15:BD16" si="16">SUM(AF15:BC15)</f>
        <v>580.5139999999999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0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ref="CC15:CC16" si="17">SUM(BE15:CB15)</f>
        <v>0</v>
      </c>
      <c r="CD15" s="30">
        <v>1.9195</v>
      </c>
      <c r="CE15" s="30">
        <v>0.95150000000000001</v>
      </c>
      <c r="CF15" s="30">
        <v>1.111</v>
      </c>
      <c r="CG15" s="30">
        <v>0.44550000000000001</v>
      </c>
      <c r="CH15" s="30">
        <v>0.45650000000000002</v>
      </c>
      <c r="CI15" s="30">
        <v>0</v>
      </c>
      <c r="CJ15" s="30">
        <v>0.31899999999999995</v>
      </c>
      <c r="CK15" s="30">
        <v>0.39600000000000002</v>
      </c>
      <c r="CL15" s="30">
        <v>1.3145000000000002</v>
      </c>
      <c r="CM15" s="30">
        <v>0.77549999999999997</v>
      </c>
      <c r="CN15" s="30">
        <v>0.94599999999999995</v>
      </c>
      <c r="CO15" s="30">
        <v>1.353</v>
      </c>
      <c r="CP15" s="30">
        <v>0.75350000000000006</v>
      </c>
      <c r="CQ15" s="30">
        <v>1.397</v>
      </c>
      <c r="CR15" s="30">
        <v>1.4685000000000001</v>
      </c>
      <c r="CS15" s="30">
        <v>1.1054999999999999</v>
      </c>
      <c r="CT15" s="30">
        <v>1.6334999999999997</v>
      </c>
      <c r="CU15" s="30">
        <v>0.63250000000000006</v>
      </c>
      <c r="CV15" s="30">
        <v>1.4630000000000001</v>
      </c>
      <c r="CW15" s="30">
        <v>0.88</v>
      </c>
      <c r="CX15" s="30">
        <v>1.617</v>
      </c>
      <c r="CY15" s="30">
        <v>1.2869999999999999</v>
      </c>
      <c r="CZ15" s="30">
        <v>1.9140000000000001</v>
      </c>
      <c r="DA15" s="30">
        <v>1.7214999999999998</v>
      </c>
      <c r="DB15" s="31">
        <f t="shared" ref="DB15:DB16" si="18">SUM(CD15:DA15)</f>
        <v>25.861000000000004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ref="EA15:EA16" si="19">SUM(DC15:DZ15)</f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 t="shared" si="14"/>
        <v>miércoles</v>
      </c>
      <c r="G16" s="29">
        <v>28.049999999999997</v>
      </c>
      <c r="H16" s="30">
        <v>54.884500000000003</v>
      </c>
      <c r="I16" s="30">
        <v>29.0565</v>
      </c>
      <c r="J16" s="30">
        <v>55.66</v>
      </c>
      <c r="K16" s="30">
        <v>29.931000000000001</v>
      </c>
      <c r="L16" s="30">
        <v>67.798500000000004</v>
      </c>
      <c r="M16" s="30">
        <v>51.931000000000004</v>
      </c>
      <c r="N16" s="30">
        <v>73.216000000000008</v>
      </c>
      <c r="O16" s="30">
        <v>54.730499999999999</v>
      </c>
      <c r="P16" s="30">
        <v>74.970500000000001</v>
      </c>
      <c r="Q16" s="30">
        <v>56.286999999999999</v>
      </c>
      <c r="R16" s="30">
        <v>75.388499999999993</v>
      </c>
      <c r="S16" s="30">
        <v>62.397500000000001</v>
      </c>
      <c r="T16" s="30">
        <v>69.421000000000006</v>
      </c>
      <c r="U16" s="30">
        <v>64.438000000000002</v>
      </c>
      <c r="V16" s="30">
        <v>64.272999999999996</v>
      </c>
      <c r="W16" s="30">
        <v>66.461999999999989</v>
      </c>
      <c r="X16" s="30">
        <v>60.05449999999999</v>
      </c>
      <c r="Y16" s="30">
        <v>61.968500000000006</v>
      </c>
      <c r="Z16" s="30">
        <v>61.121499999999997</v>
      </c>
      <c r="AA16" s="30">
        <v>53.025500000000001</v>
      </c>
      <c r="AB16" s="30">
        <v>67.551000000000002</v>
      </c>
      <c r="AC16" s="30">
        <v>45.914000000000001</v>
      </c>
      <c r="AD16" s="30">
        <v>59.988500000000002</v>
      </c>
      <c r="AE16" s="31">
        <f t="shared" si="15"/>
        <v>1388.519</v>
      </c>
      <c r="AF16" s="30">
        <v>10.7965</v>
      </c>
      <c r="AG16" s="30">
        <v>22.66</v>
      </c>
      <c r="AH16" s="30">
        <v>11.340999999999999</v>
      </c>
      <c r="AI16" s="30">
        <v>23.243000000000002</v>
      </c>
      <c r="AJ16" s="30">
        <v>11.984500000000001</v>
      </c>
      <c r="AK16" s="30">
        <v>29.782500000000002</v>
      </c>
      <c r="AL16" s="30">
        <v>22.643500000000003</v>
      </c>
      <c r="AM16" s="30">
        <v>31.163000000000004</v>
      </c>
      <c r="AN16" s="30">
        <v>22.649000000000001</v>
      </c>
      <c r="AO16" s="30">
        <v>30.651499999999999</v>
      </c>
      <c r="AP16" s="30">
        <v>22.715</v>
      </c>
      <c r="AQ16" s="30">
        <v>30.827500000000001</v>
      </c>
      <c r="AR16" s="30">
        <v>24.892999999999997</v>
      </c>
      <c r="AS16" s="30">
        <v>27.489000000000001</v>
      </c>
      <c r="AT16" s="30">
        <v>25.8995</v>
      </c>
      <c r="AU16" s="30">
        <v>26.4605</v>
      </c>
      <c r="AV16" s="30">
        <v>27.763999999999999</v>
      </c>
      <c r="AW16" s="30">
        <v>25.426500000000001</v>
      </c>
      <c r="AX16" s="30">
        <v>25.674000000000003</v>
      </c>
      <c r="AY16" s="30">
        <v>25.481500000000004</v>
      </c>
      <c r="AZ16" s="30">
        <v>21.939500000000002</v>
      </c>
      <c r="BA16" s="30">
        <v>27.901499999999999</v>
      </c>
      <c r="BB16" s="30">
        <v>18.655999999999999</v>
      </c>
      <c r="BC16" s="30">
        <v>24.689499999999999</v>
      </c>
      <c r="BD16" s="31">
        <f t="shared" si="16"/>
        <v>572.73149999999987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0</v>
      </c>
      <c r="BM16" s="30">
        <f t="shared" si="0"/>
        <v>0</v>
      </c>
      <c r="BN16" s="30">
        <f t="shared" si="0"/>
        <v>0</v>
      </c>
      <c r="BO16" s="30">
        <f t="shared" si="0"/>
        <v>0</v>
      </c>
      <c r="BP16" s="30">
        <f t="shared" si="0"/>
        <v>0</v>
      </c>
      <c r="BQ16" s="30">
        <f t="shared" si="0"/>
        <v>0</v>
      </c>
      <c r="BR16" s="30">
        <f t="shared" si="0"/>
        <v>0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0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 t="shared" si="17"/>
        <v>0</v>
      </c>
      <c r="CD16" s="30">
        <v>2.2495000000000003</v>
      </c>
      <c r="CE16" s="30">
        <v>1.1495000000000002</v>
      </c>
      <c r="CF16" s="30">
        <v>1.8919999999999999</v>
      </c>
      <c r="CG16" s="30">
        <v>1.0835000000000001</v>
      </c>
      <c r="CH16" s="30">
        <v>1.54</v>
      </c>
      <c r="CI16" s="30">
        <v>0.41800000000000004</v>
      </c>
      <c r="CJ16" s="30">
        <v>0.6765000000000001</v>
      </c>
      <c r="CK16" s="30">
        <v>0.55549999999999999</v>
      </c>
      <c r="CL16" s="30">
        <v>1.3639999999999999</v>
      </c>
      <c r="CM16" s="30">
        <v>0.748</v>
      </c>
      <c r="CN16" s="30">
        <v>1.6445000000000001</v>
      </c>
      <c r="CO16" s="30">
        <v>0.69850000000000001</v>
      </c>
      <c r="CP16" s="30">
        <v>1.5070000000000001</v>
      </c>
      <c r="CQ16" s="30">
        <v>1.3365</v>
      </c>
      <c r="CR16" s="30">
        <v>1.3090000000000002</v>
      </c>
      <c r="CS16" s="30">
        <v>1.1000000000000001</v>
      </c>
      <c r="CT16" s="30">
        <v>0.86349999999999993</v>
      </c>
      <c r="CU16" s="30">
        <v>0.91850000000000009</v>
      </c>
      <c r="CV16" s="30">
        <v>0.90750000000000008</v>
      </c>
      <c r="CW16" s="30">
        <v>0.89100000000000001</v>
      </c>
      <c r="CX16" s="30">
        <v>1.1659999999999999</v>
      </c>
      <c r="CY16" s="30">
        <v>0.90200000000000002</v>
      </c>
      <c r="CZ16" s="30">
        <v>1.5619999999999998</v>
      </c>
      <c r="DA16" s="30">
        <v>1.0780000000000001</v>
      </c>
      <c r="DB16" s="31">
        <f t="shared" si="18"/>
        <v>27.560500000000001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 t="shared" si="19"/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>IF(E17="","",TEXT(E17,"DDDD"))</f>
        <v>jueves</v>
      </c>
      <c r="G17" s="29">
        <v>43.477499999999999</v>
      </c>
      <c r="H17" s="30">
        <v>48.553999999999995</v>
      </c>
      <c r="I17" s="30">
        <v>49.235999999999997</v>
      </c>
      <c r="J17" s="30">
        <v>41.371000000000002</v>
      </c>
      <c r="K17" s="30">
        <v>58.563999999999993</v>
      </c>
      <c r="L17" s="30">
        <v>47.432000000000009</v>
      </c>
      <c r="M17" s="30">
        <v>73.903499999999994</v>
      </c>
      <c r="N17" s="30">
        <v>56.067</v>
      </c>
      <c r="O17" s="30">
        <v>75.333500000000001</v>
      </c>
      <c r="P17" s="30">
        <v>59.565000000000005</v>
      </c>
      <c r="Q17" s="30">
        <v>77.401499999999999</v>
      </c>
      <c r="R17" s="30">
        <v>61.292000000000002</v>
      </c>
      <c r="S17" s="30">
        <v>71.6815</v>
      </c>
      <c r="T17" s="30">
        <v>122.57299999999998</v>
      </c>
      <c r="U17" s="30">
        <v>152.36099999999999</v>
      </c>
      <c r="V17" s="30">
        <v>85.453499999999991</v>
      </c>
      <c r="W17" s="30">
        <v>88.978999999999985</v>
      </c>
      <c r="X17" s="30">
        <v>73.436000000000007</v>
      </c>
      <c r="Y17" s="30">
        <v>68.706000000000003</v>
      </c>
      <c r="Z17" s="30">
        <v>55.632500000000007</v>
      </c>
      <c r="AA17" s="30">
        <v>67.083500000000001</v>
      </c>
      <c r="AB17" s="30">
        <v>108.29499999999999</v>
      </c>
      <c r="AC17" s="30">
        <v>108.46</v>
      </c>
      <c r="AD17" s="30">
        <v>105.90249999999999</v>
      </c>
      <c r="AE17" s="31">
        <f>SUM(G17:AD17)</f>
        <v>1800.7604999999999</v>
      </c>
      <c r="AF17" s="30">
        <v>17.666</v>
      </c>
      <c r="AG17" s="30">
        <v>19.766999999999999</v>
      </c>
      <c r="AH17" s="30">
        <v>20.372</v>
      </c>
      <c r="AI17" s="30">
        <v>17.335999999999999</v>
      </c>
      <c r="AJ17" s="30">
        <v>25.866500000000002</v>
      </c>
      <c r="AK17" s="30">
        <v>21.208000000000002</v>
      </c>
      <c r="AL17" s="30">
        <v>32.334499999999998</v>
      </c>
      <c r="AM17" s="30">
        <v>23.782</v>
      </c>
      <c r="AN17" s="30">
        <v>31.691000000000003</v>
      </c>
      <c r="AO17" s="30">
        <v>24.711500000000001</v>
      </c>
      <c r="AP17" s="30">
        <v>37.152499999999996</v>
      </c>
      <c r="AQ17" s="30">
        <v>27.769500000000001</v>
      </c>
      <c r="AR17" s="30">
        <v>30.519500000000001</v>
      </c>
      <c r="AS17" s="30">
        <v>59.295500000000004</v>
      </c>
      <c r="AT17" s="30">
        <v>81.1965</v>
      </c>
      <c r="AU17" s="30">
        <v>36.041499999999999</v>
      </c>
      <c r="AV17" s="30">
        <v>38.676000000000002</v>
      </c>
      <c r="AW17" s="30">
        <v>32.020999999999994</v>
      </c>
      <c r="AX17" s="30">
        <v>29.7</v>
      </c>
      <c r="AY17" s="30">
        <v>23.749000000000002</v>
      </c>
      <c r="AZ17" s="30">
        <v>28.363499999999998</v>
      </c>
      <c r="BA17" s="30">
        <v>46.634500000000003</v>
      </c>
      <c r="BB17" s="30">
        <v>46.628999999999998</v>
      </c>
      <c r="BC17" s="30">
        <v>45.402500000000003</v>
      </c>
      <c r="BD17" s="31">
        <f>SUM(AF17:BC17)</f>
        <v>797.8850000000001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</v>
      </c>
      <c r="BL17" s="30">
        <f t="shared" si="0"/>
        <v>0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5.0160000000000053</v>
      </c>
      <c r="BT17" s="30">
        <f t="shared" si="0"/>
        <v>0</v>
      </c>
      <c r="BU17" s="30">
        <f t="shared" si="1"/>
        <v>0</v>
      </c>
      <c r="BV17" s="30">
        <f t="shared" si="1"/>
        <v>0</v>
      </c>
      <c r="BW17" s="30">
        <f t="shared" si="1"/>
        <v>0</v>
      </c>
      <c r="BX17" s="30">
        <f t="shared" si="1"/>
        <v>0</v>
      </c>
      <c r="BY17" s="30">
        <f t="shared" si="1"/>
        <v>0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>SUM(BE17:CB17)</f>
        <v>5.0160000000000053</v>
      </c>
      <c r="CD17" s="30">
        <v>1.5840000000000001</v>
      </c>
      <c r="CE17" s="30">
        <v>1.3859999999999999</v>
      </c>
      <c r="CF17" s="30">
        <v>1.2760000000000002</v>
      </c>
      <c r="CG17" s="30">
        <v>0.78649999999999998</v>
      </c>
      <c r="CH17" s="30">
        <v>0.34650000000000003</v>
      </c>
      <c r="CI17" s="30">
        <v>0.34650000000000003</v>
      </c>
      <c r="CJ17" s="30">
        <v>0.36299999999999999</v>
      </c>
      <c r="CK17" s="30">
        <v>1.0009999999999999</v>
      </c>
      <c r="CL17" s="30">
        <v>0.59950000000000003</v>
      </c>
      <c r="CM17" s="30">
        <v>1.21</v>
      </c>
      <c r="CN17" s="30">
        <v>0.6160000000000001</v>
      </c>
      <c r="CO17" s="30">
        <v>0.95700000000000007</v>
      </c>
      <c r="CP17" s="30">
        <v>0.63250000000000006</v>
      </c>
      <c r="CQ17" s="30">
        <v>0</v>
      </c>
      <c r="CR17" s="30">
        <v>0.16500000000000001</v>
      </c>
      <c r="CS17" s="30">
        <v>0.30249999999999999</v>
      </c>
      <c r="CT17" s="30">
        <v>0.1595</v>
      </c>
      <c r="CU17" s="30">
        <v>0.32450000000000001</v>
      </c>
      <c r="CV17" s="30">
        <v>0.55000000000000004</v>
      </c>
      <c r="CW17" s="30">
        <v>0.88549999999999995</v>
      </c>
      <c r="CX17" s="30">
        <v>0.88549999999999995</v>
      </c>
      <c r="CY17" s="30">
        <v>0</v>
      </c>
      <c r="CZ17" s="30">
        <v>0</v>
      </c>
      <c r="DA17" s="30">
        <v>0</v>
      </c>
      <c r="DB17" s="31">
        <f>SUM(CD17:DA17)</f>
        <v>14.377000000000001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ref="F18:F19" si="20">IF(E18="","",TEXT(E18,"DDDD"))</f>
        <v>viernes</v>
      </c>
      <c r="G18" s="29">
        <v>78.787499999999994</v>
      </c>
      <c r="H18" s="30">
        <v>72.055499999999995</v>
      </c>
      <c r="I18" s="30">
        <v>54.444499999999998</v>
      </c>
      <c r="J18" s="30">
        <v>62.216000000000001</v>
      </c>
      <c r="K18" s="30">
        <v>53.911000000000001</v>
      </c>
      <c r="L18" s="30">
        <v>55.863500000000002</v>
      </c>
      <c r="M18" s="30">
        <v>68.882000000000005</v>
      </c>
      <c r="N18" s="30">
        <v>81.097499999999997</v>
      </c>
      <c r="O18" s="30">
        <v>76.054000000000002</v>
      </c>
      <c r="P18" s="30">
        <v>75.014499999999998</v>
      </c>
      <c r="Q18" s="30">
        <v>61.1875</v>
      </c>
      <c r="R18" s="30">
        <v>68.700500000000005</v>
      </c>
      <c r="S18" s="30">
        <v>74.475499999999997</v>
      </c>
      <c r="T18" s="30">
        <v>70.72999999999999</v>
      </c>
      <c r="U18" s="30">
        <v>58.6355</v>
      </c>
      <c r="V18" s="30">
        <v>74.25</v>
      </c>
      <c r="W18" s="30">
        <v>72.396500000000003</v>
      </c>
      <c r="X18" s="30">
        <v>54.829500000000003</v>
      </c>
      <c r="Y18" s="30">
        <v>73.111499999999992</v>
      </c>
      <c r="Z18" s="30">
        <v>50.4955</v>
      </c>
      <c r="AA18" s="30">
        <v>71.285499999999999</v>
      </c>
      <c r="AB18" s="30">
        <v>47.311</v>
      </c>
      <c r="AC18" s="30">
        <v>69.305500000000009</v>
      </c>
      <c r="AD18" s="30">
        <v>42.218000000000004</v>
      </c>
      <c r="AE18" s="31">
        <f t="shared" ref="AE18:AE19" si="21">SUM(G18:AD18)</f>
        <v>1567.2579999999998</v>
      </c>
      <c r="AF18" s="30">
        <v>33.7425</v>
      </c>
      <c r="AG18" s="30">
        <v>31.624999999999996</v>
      </c>
      <c r="AH18" s="30">
        <v>24.035000000000004</v>
      </c>
      <c r="AI18" s="30">
        <v>27.6815</v>
      </c>
      <c r="AJ18" s="30">
        <v>23.842500000000001</v>
      </c>
      <c r="AK18" s="30">
        <v>25.596999999999998</v>
      </c>
      <c r="AL18" s="30">
        <v>31.1905</v>
      </c>
      <c r="AM18" s="30">
        <v>40.5075</v>
      </c>
      <c r="AN18" s="30">
        <v>32.131</v>
      </c>
      <c r="AO18" s="30">
        <v>31.3995</v>
      </c>
      <c r="AP18" s="30">
        <v>25.294499999999999</v>
      </c>
      <c r="AQ18" s="30">
        <v>28.93</v>
      </c>
      <c r="AR18" s="30">
        <v>31.619500000000002</v>
      </c>
      <c r="AS18" s="30">
        <v>29.249000000000002</v>
      </c>
      <c r="AT18" s="30">
        <v>24.051499999999997</v>
      </c>
      <c r="AU18" s="30">
        <v>30.7395</v>
      </c>
      <c r="AV18" s="30">
        <v>31.140999999999998</v>
      </c>
      <c r="AW18" s="30">
        <v>24.123000000000001</v>
      </c>
      <c r="AX18" s="30">
        <v>31.839499999999997</v>
      </c>
      <c r="AY18" s="30">
        <v>21.587499999999999</v>
      </c>
      <c r="AZ18" s="30">
        <v>30.860500000000002</v>
      </c>
      <c r="BA18" s="30">
        <v>20.058499999999999</v>
      </c>
      <c r="BB18" s="30">
        <v>29.5625</v>
      </c>
      <c r="BC18" s="30">
        <v>17.726499999999998</v>
      </c>
      <c r="BD18" s="31">
        <f t="shared" ref="BD18:BD19" si="22">SUM(AF18:BC18)</f>
        <v>678.53499999999997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0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23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ref="CC18:CC19" si="24">SUM(BE18:CB18)</f>
        <v>0</v>
      </c>
      <c r="CD18" s="30">
        <v>0.48399999999999999</v>
      </c>
      <c r="CE18" s="30">
        <v>0.2145</v>
      </c>
      <c r="CF18" s="30">
        <v>0.19800000000000001</v>
      </c>
      <c r="CG18" s="30">
        <v>0.35199999999999998</v>
      </c>
      <c r="CH18" s="30">
        <v>0.23100000000000004</v>
      </c>
      <c r="CI18" s="30">
        <v>1.6500000000000001E-2</v>
      </c>
      <c r="CJ18" s="30">
        <v>0.121</v>
      </c>
      <c r="CK18" s="30">
        <v>0.58299999999999996</v>
      </c>
      <c r="CL18" s="30">
        <v>0.55549999999999999</v>
      </c>
      <c r="CM18" s="30">
        <v>0.63250000000000006</v>
      </c>
      <c r="CN18" s="30">
        <v>1.111</v>
      </c>
      <c r="CO18" s="30">
        <v>0.63250000000000006</v>
      </c>
      <c r="CP18" s="30">
        <v>0.46750000000000003</v>
      </c>
      <c r="CQ18" s="30">
        <v>0.79749999999999999</v>
      </c>
      <c r="CR18" s="30">
        <v>1.3420000000000001</v>
      </c>
      <c r="CS18" s="30">
        <v>0.67099999999999993</v>
      </c>
      <c r="CT18" s="30">
        <v>0.55000000000000004</v>
      </c>
      <c r="CU18" s="30">
        <v>0.53349999999999997</v>
      </c>
      <c r="CV18" s="30">
        <v>0.27500000000000002</v>
      </c>
      <c r="CW18" s="30">
        <v>0.66549999999999998</v>
      </c>
      <c r="CX18" s="30">
        <v>0.41249999999999998</v>
      </c>
      <c r="CY18" s="30">
        <v>0.99</v>
      </c>
      <c r="CZ18" s="30">
        <v>0.55000000000000004</v>
      </c>
      <c r="DA18" s="30">
        <v>1.1659999999999999</v>
      </c>
      <c r="DB18" s="31">
        <f t="shared" ref="DB18:DB19" si="25">SUM(CD18:DA18)</f>
        <v>13.552000000000001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ref="EA18:EA19" si="26">SUM(DC18:DZ18)</f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 t="shared" si="20"/>
        <v>sábado</v>
      </c>
      <c r="G19" s="29">
        <v>61.7485</v>
      </c>
      <c r="H19" s="30">
        <v>40.513000000000005</v>
      </c>
      <c r="I19" s="30">
        <v>56.341999999999999</v>
      </c>
      <c r="J19" s="30">
        <v>43.048499999999997</v>
      </c>
      <c r="K19" s="30">
        <v>53.228999999999999</v>
      </c>
      <c r="L19" s="30">
        <v>54.950500000000005</v>
      </c>
      <c r="M19" s="30">
        <v>62.447000000000003</v>
      </c>
      <c r="N19" s="30">
        <v>65.994500000000002</v>
      </c>
      <c r="O19" s="30">
        <v>75.800999999999988</v>
      </c>
      <c r="P19" s="30">
        <v>93.538500000000013</v>
      </c>
      <c r="Q19" s="30">
        <v>78.259500000000003</v>
      </c>
      <c r="R19" s="30">
        <v>77.115499999999997</v>
      </c>
      <c r="S19" s="30">
        <v>81.8125</v>
      </c>
      <c r="T19" s="30">
        <v>94.627499999999998</v>
      </c>
      <c r="U19" s="30">
        <v>79.205500000000001</v>
      </c>
      <c r="V19" s="30">
        <v>70.378</v>
      </c>
      <c r="W19" s="30">
        <v>65.186000000000007</v>
      </c>
      <c r="X19" s="30">
        <v>67.463000000000008</v>
      </c>
      <c r="Y19" s="30">
        <v>66.099000000000004</v>
      </c>
      <c r="Z19" s="30">
        <v>55.896500000000003</v>
      </c>
      <c r="AA19" s="30">
        <v>72.126999999999995</v>
      </c>
      <c r="AB19" s="30">
        <v>54.477500000000006</v>
      </c>
      <c r="AC19" s="30">
        <v>53.454500000000003</v>
      </c>
      <c r="AD19" s="30">
        <v>63.811</v>
      </c>
      <c r="AE19" s="31">
        <f t="shared" si="21"/>
        <v>1587.5254999999997</v>
      </c>
      <c r="AF19" s="30">
        <v>26.344999999999999</v>
      </c>
      <c r="AG19" s="30">
        <v>17.094000000000001</v>
      </c>
      <c r="AH19" s="30">
        <v>24.238500000000002</v>
      </c>
      <c r="AI19" s="30">
        <v>18.59</v>
      </c>
      <c r="AJ19" s="30">
        <v>23.408000000000001</v>
      </c>
      <c r="AK19" s="30">
        <v>24.9315</v>
      </c>
      <c r="AL19" s="30">
        <v>28.099500000000003</v>
      </c>
      <c r="AM19" s="30">
        <v>29.221500000000002</v>
      </c>
      <c r="AN19" s="30">
        <v>32.752499999999998</v>
      </c>
      <c r="AO19" s="30">
        <v>40.26</v>
      </c>
      <c r="AP19" s="30">
        <v>33.0715</v>
      </c>
      <c r="AQ19" s="30">
        <v>33.076999999999998</v>
      </c>
      <c r="AR19" s="30">
        <v>35.552</v>
      </c>
      <c r="AS19" s="30">
        <v>60.599000000000004</v>
      </c>
      <c r="AT19" s="30">
        <v>47.382499999999993</v>
      </c>
      <c r="AU19" s="30">
        <v>29.81</v>
      </c>
      <c r="AV19" s="30">
        <v>27.956499999999998</v>
      </c>
      <c r="AW19" s="30">
        <v>29.183</v>
      </c>
      <c r="AX19" s="30">
        <v>27.791499999999999</v>
      </c>
      <c r="AY19" s="30">
        <v>23.336500000000001</v>
      </c>
      <c r="AZ19" s="30">
        <v>30.426000000000002</v>
      </c>
      <c r="BA19" s="30">
        <v>22.913</v>
      </c>
      <c r="BB19" s="30">
        <v>22.665499999999998</v>
      </c>
      <c r="BC19" s="30">
        <v>27.153500000000001</v>
      </c>
      <c r="BD19" s="31">
        <f t="shared" si="22"/>
        <v>715.85800000000006</v>
      </c>
      <c r="BE19" s="30">
        <f t="shared" ref="BE19:BS33" si="27">IF(AF19="","",IF((AF19&gt;(G19/2)),(AF19-(G19/2)),0))</f>
        <v>0</v>
      </c>
      <c r="BF19" s="30">
        <f t="shared" si="27"/>
        <v>0</v>
      </c>
      <c r="BG19" s="30">
        <f t="shared" si="27"/>
        <v>0</v>
      </c>
      <c r="BH19" s="30">
        <f t="shared" si="27"/>
        <v>0</v>
      </c>
      <c r="BI19" s="30">
        <f t="shared" si="27"/>
        <v>0</v>
      </c>
      <c r="BJ19" s="30">
        <f t="shared" si="27"/>
        <v>0</v>
      </c>
      <c r="BK19" s="30">
        <f t="shared" si="27"/>
        <v>0</v>
      </c>
      <c r="BL19" s="30">
        <f t="shared" si="27"/>
        <v>0</v>
      </c>
      <c r="BM19" s="30">
        <f t="shared" si="27"/>
        <v>0</v>
      </c>
      <c r="BN19" s="30">
        <f t="shared" si="27"/>
        <v>0</v>
      </c>
      <c r="BO19" s="30">
        <f t="shared" si="27"/>
        <v>0</v>
      </c>
      <c r="BP19" s="30">
        <f t="shared" si="27"/>
        <v>0</v>
      </c>
      <c r="BQ19" s="30">
        <f t="shared" si="27"/>
        <v>0</v>
      </c>
      <c r="BR19" s="30">
        <f t="shared" si="27"/>
        <v>13.285250000000005</v>
      </c>
      <c r="BS19" s="30">
        <f t="shared" si="27"/>
        <v>7.7797499999999928</v>
      </c>
      <c r="BT19" s="30">
        <f t="shared" si="23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</v>
      </c>
      <c r="CA19" s="30">
        <f t="shared" si="1"/>
        <v>0</v>
      </c>
      <c r="CB19" s="30">
        <f t="shared" si="1"/>
        <v>0</v>
      </c>
      <c r="CC19" s="31">
        <f t="shared" si="24"/>
        <v>21.064999999999998</v>
      </c>
      <c r="CD19" s="30">
        <v>0.67099999999999993</v>
      </c>
      <c r="CE19" s="30">
        <v>1.1165</v>
      </c>
      <c r="CF19" s="30">
        <v>0.67649999999999988</v>
      </c>
      <c r="CG19" s="30">
        <v>0.71499999999999997</v>
      </c>
      <c r="CH19" s="30">
        <v>0.3135</v>
      </c>
      <c r="CI19" s="30">
        <v>7.1500000000000008E-2</v>
      </c>
      <c r="CJ19" s="30">
        <v>0.16499999999999998</v>
      </c>
      <c r="CK19" s="30">
        <v>0.42899999999999999</v>
      </c>
      <c r="CL19" s="30">
        <v>0.41250000000000003</v>
      </c>
      <c r="CM19" s="30">
        <v>0</v>
      </c>
      <c r="CN19" s="30">
        <v>0.47849999999999998</v>
      </c>
      <c r="CO19" s="30">
        <v>0.44550000000000001</v>
      </c>
      <c r="CP19" s="30">
        <v>0.2145</v>
      </c>
      <c r="CQ19" s="30">
        <v>0</v>
      </c>
      <c r="CR19" s="30">
        <v>0.31900000000000001</v>
      </c>
      <c r="CS19" s="30">
        <v>0.62150000000000005</v>
      </c>
      <c r="CT19" s="30">
        <v>0.65999999999999992</v>
      </c>
      <c r="CU19" s="30">
        <v>0.54449999999999998</v>
      </c>
      <c r="CV19" s="30">
        <v>0.78649999999999998</v>
      </c>
      <c r="CW19" s="30">
        <v>1.0229999999999999</v>
      </c>
      <c r="CX19" s="30">
        <v>0.58850000000000002</v>
      </c>
      <c r="CY19" s="30">
        <v>0.99</v>
      </c>
      <c r="CZ19" s="30">
        <v>1.012</v>
      </c>
      <c r="DA19" s="30">
        <v>0.68199999999999994</v>
      </c>
      <c r="DB19" s="31">
        <f t="shared" si="25"/>
        <v>12.936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 t="shared" si="26"/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50.165499999999994</v>
      </c>
      <c r="H20" s="30">
        <v>41.866</v>
      </c>
      <c r="I20" s="30">
        <v>59.438499999999998</v>
      </c>
      <c r="J20" s="30">
        <v>49.698</v>
      </c>
      <c r="K20" s="30">
        <v>48.367000000000004</v>
      </c>
      <c r="L20" s="30">
        <v>59.664000000000001</v>
      </c>
      <c r="M20" s="30">
        <v>66.390500000000003</v>
      </c>
      <c r="N20" s="30">
        <v>72.721000000000004</v>
      </c>
      <c r="O20" s="30">
        <v>78.704999999999998</v>
      </c>
      <c r="P20" s="30">
        <v>76.020999999999987</v>
      </c>
      <c r="Q20" s="30">
        <v>66.748000000000005</v>
      </c>
      <c r="R20" s="30">
        <v>82.582499999999996</v>
      </c>
      <c r="S20" s="30">
        <v>68.6785</v>
      </c>
      <c r="T20" s="30">
        <v>64.085999999999999</v>
      </c>
      <c r="U20" s="30">
        <v>67.055999999999997</v>
      </c>
      <c r="V20" s="30">
        <v>74.882499999999993</v>
      </c>
      <c r="W20" s="30">
        <v>68.623500000000007</v>
      </c>
      <c r="X20" s="30">
        <v>62.469000000000001</v>
      </c>
      <c r="Y20" s="30">
        <v>61.451499999999996</v>
      </c>
      <c r="Z20" s="30">
        <v>66.92949999999999</v>
      </c>
      <c r="AA20" s="30">
        <v>61.022499999999994</v>
      </c>
      <c r="AB20" s="30">
        <v>50.148999999999994</v>
      </c>
      <c r="AC20" s="30">
        <v>63.183999999999997</v>
      </c>
      <c r="AD20" s="30">
        <v>51.226999999999997</v>
      </c>
      <c r="AE20" s="31">
        <f>SUM(G20:AD20)</f>
        <v>1512.126</v>
      </c>
      <c r="AF20" s="30">
        <v>21.4665</v>
      </c>
      <c r="AG20" s="30">
        <v>17.907999999999998</v>
      </c>
      <c r="AH20" s="30">
        <v>26.07</v>
      </c>
      <c r="AI20" s="30">
        <v>22.065999999999999</v>
      </c>
      <c r="AJ20" s="30">
        <v>21.576500000000003</v>
      </c>
      <c r="AK20" s="30">
        <v>27.5275</v>
      </c>
      <c r="AL20" s="30">
        <v>31.294999999999998</v>
      </c>
      <c r="AM20" s="30">
        <v>33.627000000000002</v>
      </c>
      <c r="AN20" s="30">
        <v>36.201000000000001</v>
      </c>
      <c r="AO20" s="30">
        <v>33.945999999999998</v>
      </c>
      <c r="AP20" s="30">
        <v>29.287499999999998</v>
      </c>
      <c r="AQ20" s="30">
        <v>35.948000000000008</v>
      </c>
      <c r="AR20" s="30">
        <v>29.782499999999999</v>
      </c>
      <c r="AS20" s="30">
        <v>27.329499999999999</v>
      </c>
      <c r="AT20" s="30">
        <v>28.776000000000003</v>
      </c>
      <c r="AU20" s="30">
        <v>31.855999999999998</v>
      </c>
      <c r="AV20" s="30">
        <v>29.138999999999999</v>
      </c>
      <c r="AW20" s="30">
        <v>26.636500000000002</v>
      </c>
      <c r="AX20" s="30">
        <v>25.520000000000003</v>
      </c>
      <c r="AY20" s="30">
        <v>27.406500000000001</v>
      </c>
      <c r="AZ20" s="30">
        <v>24.882000000000001</v>
      </c>
      <c r="BA20" s="30">
        <v>20.163</v>
      </c>
      <c r="BB20" s="30">
        <v>25.3935</v>
      </c>
      <c r="BC20" s="30">
        <v>20.768000000000001</v>
      </c>
      <c r="BD20" s="31">
        <f>SUM(AF20:BC20)</f>
        <v>654.57150000000013</v>
      </c>
      <c r="BE20" s="30">
        <f t="shared" si="27"/>
        <v>0</v>
      </c>
      <c r="BF20" s="30">
        <f t="shared" si="27"/>
        <v>0</v>
      </c>
      <c r="BG20" s="30">
        <f t="shared" si="27"/>
        <v>0</v>
      </c>
      <c r="BH20" s="30">
        <f t="shared" si="27"/>
        <v>0</v>
      </c>
      <c r="BI20" s="30">
        <f t="shared" si="27"/>
        <v>0</v>
      </c>
      <c r="BJ20" s="30">
        <f t="shared" si="27"/>
        <v>0</v>
      </c>
      <c r="BK20" s="30">
        <f t="shared" si="27"/>
        <v>0</v>
      </c>
      <c r="BL20" s="30">
        <f t="shared" si="27"/>
        <v>0</v>
      </c>
      <c r="BM20" s="30">
        <f t="shared" si="27"/>
        <v>0</v>
      </c>
      <c r="BN20" s="30">
        <f t="shared" si="27"/>
        <v>0</v>
      </c>
      <c r="BO20" s="30">
        <f t="shared" si="27"/>
        <v>0</v>
      </c>
      <c r="BP20" s="30">
        <f t="shared" si="27"/>
        <v>0</v>
      </c>
      <c r="BQ20" s="30">
        <f t="shared" si="27"/>
        <v>0</v>
      </c>
      <c r="BR20" s="30">
        <f t="shared" si="27"/>
        <v>0</v>
      </c>
      <c r="BS20" s="30">
        <f t="shared" si="27"/>
        <v>0</v>
      </c>
      <c r="BT20" s="30">
        <f t="shared" si="23"/>
        <v>0</v>
      </c>
      <c r="BU20" s="30">
        <f t="shared" si="1"/>
        <v>0</v>
      </c>
      <c r="BV20" s="30">
        <f t="shared" si="1"/>
        <v>0</v>
      </c>
      <c r="BW20" s="30">
        <f t="shared" si="1"/>
        <v>0</v>
      </c>
      <c r="BX20" s="30">
        <f t="shared" si="1"/>
        <v>0</v>
      </c>
      <c r="BY20" s="30">
        <f t="shared" si="1"/>
        <v>0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>SUM(BE20:CB20)</f>
        <v>0</v>
      </c>
      <c r="CD20" s="30">
        <v>0.88549999999999995</v>
      </c>
      <c r="CE20" s="30">
        <v>0.82499999999999996</v>
      </c>
      <c r="CF20" s="30">
        <v>0.38500000000000001</v>
      </c>
      <c r="CG20" s="30">
        <v>0.29700000000000004</v>
      </c>
      <c r="CH20" s="30">
        <v>0.20900000000000002</v>
      </c>
      <c r="CI20" s="30">
        <v>0</v>
      </c>
      <c r="CJ20" s="30">
        <v>0</v>
      </c>
      <c r="CK20" s="30">
        <v>5.5E-2</v>
      </c>
      <c r="CL20" s="30">
        <v>0.10999999999999999</v>
      </c>
      <c r="CM20" s="30">
        <v>0.2475</v>
      </c>
      <c r="CN20" s="30">
        <v>0.47850000000000004</v>
      </c>
      <c r="CO20" s="30">
        <v>0.33</v>
      </c>
      <c r="CP20" s="30">
        <v>0.72600000000000009</v>
      </c>
      <c r="CQ20" s="30">
        <v>0.96249999999999991</v>
      </c>
      <c r="CR20" s="30">
        <v>0.73150000000000004</v>
      </c>
      <c r="CS20" s="30">
        <v>0.78099999999999992</v>
      </c>
      <c r="CT20" s="30">
        <v>0.97350000000000003</v>
      </c>
      <c r="CU20" s="30">
        <v>1.0009999999999999</v>
      </c>
      <c r="CV20" s="30">
        <v>1.1605000000000001</v>
      </c>
      <c r="CW20" s="30">
        <v>0.90749999999999997</v>
      </c>
      <c r="CX20" s="30">
        <v>1.232</v>
      </c>
      <c r="CY20" s="30">
        <v>1.8260000000000001</v>
      </c>
      <c r="CZ20" s="30">
        <v>1.2925</v>
      </c>
      <c r="DA20" s="30">
        <v>1.7215</v>
      </c>
      <c r="DB20" s="31">
        <f>SUM(CD20:DA20)</f>
        <v>17.138000000000002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40.584499999999998</v>
      </c>
      <c r="H21" s="30">
        <v>58.707000000000001</v>
      </c>
      <c r="I21" s="30">
        <v>47.157000000000004</v>
      </c>
      <c r="J21" s="30">
        <v>42.459999999999994</v>
      </c>
      <c r="K21" s="30">
        <v>60.692499999999995</v>
      </c>
      <c r="L21" s="30">
        <v>53.855999999999995</v>
      </c>
      <c r="M21" s="30">
        <v>65.472000000000008</v>
      </c>
      <c r="N21" s="30">
        <v>69.283500000000004</v>
      </c>
      <c r="O21" s="30">
        <v>71.873999999999995</v>
      </c>
      <c r="P21" s="30">
        <v>65.169499999999999</v>
      </c>
      <c r="Q21" s="30">
        <v>77.203499999999991</v>
      </c>
      <c r="R21" s="30">
        <v>68.9315</v>
      </c>
      <c r="S21" s="30">
        <v>67.584000000000003</v>
      </c>
      <c r="T21" s="30">
        <v>75.619500000000002</v>
      </c>
      <c r="U21" s="30">
        <v>75.405000000000001</v>
      </c>
      <c r="V21" s="30">
        <v>56.881</v>
      </c>
      <c r="W21" s="30">
        <v>74.717500000000001</v>
      </c>
      <c r="X21" s="30">
        <v>59.51</v>
      </c>
      <c r="Y21" s="30">
        <v>70.290000000000006</v>
      </c>
      <c r="Z21" s="30">
        <v>55.918499999999995</v>
      </c>
      <c r="AA21" s="30">
        <v>70.383499999999998</v>
      </c>
      <c r="AB21" s="30">
        <v>52.216999999999999</v>
      </c>
      <c r="AC21" s="30">
        <v>68.079000000000008</v>
      </c>
      <c r="AD21" s="30">
        <v>47.250500000000002</v>
      </c>
      <c r="AE21" s="31">
        <f>SUM(G21:AD21)</f>
        <v>1495.2465</v>
      </c>
      <c r="AF21" s="30">
        <v>16.252499999999998</v>
      </c>
      <c r="AG21" s="30">
        <v>24.194499999999998</v>
      </c>
      <c r="AH21" s="30">
        <v>19.437000000000001</v>
      </c>
      <c r="AI21" s="30">
        <v>17.3855</v>
      </c>
      <c r="AJ21" s="30">
        <v>25.679499999999997</v>
      </c>
      <c r="AK21" s="30">
        <v>23.138500000000001</v>
      </c>
      <c r="AL21" s="30">
        <v>27.577000000000002</v>
      </c>
      <c r="AM21" s="30">
        <v>29.865000000000002</v>
      </c>
      <c r="AN21" s="30">
        <v>30.195</v>
      </c>
      <c r="AO21" s="30">
        <v>27.092999999999996</v>
      </c>
      <c r="AP21" s="30">
        <v>31.839500000000001</v>
      </c>
      <c r="AQ21" s="30">
        <v>28.743000000000002</v>
      </c>
      <c r="AR21" s="30">
        <v>28.182000000000002</v>
      </c>
      <c r="AS21" s="30">
        <v>30.811</v>
      </c>
      <c r="AT21" s="30">
        <v>30.453499999999998</v>
      </c>
      <c r="AU21" s="30">
        <v>22.8855</v>
      </c>
      <c r="AV21" s="30">
        <v>31.454499999999996</v>
      </c>
      <c r="AW21" s="30">
        <v>26.311999999999998</v>
      </c>
      <c r="AX21" s="30">
        <v>30.4315</v>
      </c>
      <c r="AY21" s="30">
        <v>23.341999999999995</v>
      </c>
      <c r="AZ21" s="30">
        <v>29.336999999999996</v>
      </c>
      <c r="BA21" s="30">
        <v>21.262999999999998</v>
      </c>
      <c r="BB21" s="30">
        <v>28.027999999999999</v>
      </c>
      <c r="BC21" s="30">
        <v>19.426000000000002</v>
      </c>
      <c r="BD21" s="31">
        <f>SUM(AF21:BC21)</f>
        <v>623.32600000000002</v>
      </c>
      <c r="BE21" s="30">
        <f t="shared" si="27"/>
        <v>0</v>
      </c>
      <c r="BF21" s="30">
        <f t="shared" si="27"/>
        <v>0</v>
      </c>
      <c r="BG21" s="30">
        <f t="shared" si="27"/>
        <v>0</v>
      </c>
      <c r="BH21" s="30">
        <f t="shared" si="27"/>
        <v>0</v>
      </c>
      <c r="BI21" s="30">
        <f t="shared" si="27"/>
        <v>0</v>
      </c>
      <c r="BJ21" s="30">
        <f t="shared" si="27"/>
        <v>0</v>
      </c>
      <c r="BK21" s="30">
        <f t="shared" si="27"/>
        <v>0</v>
      </c>
      <c r="BL21" s="30">
        <f t="shared" si="27"/>
        <v>0</v>
      </c>
      <c r="BM21" s="30">
        <f t="shared" si="27"/>
        <v>0</v>
      </c>
      <c r="BN21" s="30">
        <f t="shared" si="27"/>
        <v>0</v>
      </c>
      <c r="BO21" s="30">
        <f t="shared" si="27"/>
        <v>0</v>
      </c>
      <c r="BP21" s="30">
        <f t="shared" si="27"/>
        <v>0</v>
      </c>
      <c r="BQ21" s="30">
        <f t="shared" si="27"/>
        <v>0</v>
      </c>
      <c r="BR21" s="30">
        <f t="shared" si="27"/>
        <v>0</v>
      </c>
      <c r="BS21" s="30">
        <f t="shared" si="27"/>
        <v>0</v>
      </c>
      <c r="BT21" s="30">
        <f t="shared" si="23"/>
        <v>0</v>
      </c>
      <c r="BU21" s="30">
        <f t="shared" si="1"/>
        <v>0</v>
      </c>
      <c r="BV21" s="30">
        <f t="shared" si="1"/>
        <v>0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0</v>
      </c>
      <c r="CC21" s="31">
        <f>SUM(BE21:CB21)</f>
        <v>0</v>
      </c>
      <c r="CD21" s="30">
        <v>1.9855</v>
      </c>
      <c r="CE21" s="30">
        <v>1.2649999999999999</v>
      </c>
      <c r="CF21" s="30">
        <v>1.5455000000000001</v>
      </c>
      <c r="CG21" s="30">
        <v>1.595</v>
      </c>
      <c r="CH21" s="30">
        <v>0.91299999999999992</v>
      </c>
      <c r="CI21" s="30">
        <v>0.88</v>
      </c>
      <c r="CJ21" s="30">
        <v>0.85799999999999998</v>
      </c>
      <c r="CK21" s="30">
        <v>0.70949999999999991</v>
      </c>
      <c r="CL21" s="30">
        <v>0.66549999999999998</v>
      </c>
      <c r="CM21" s="30">
        <v>0.97899999999999998</v>
      </c>
      <c r="CN21" s="30">
        <v>0.58850000000000002</v>
      </c>
      <c r="CO21" s="30">
        <v>0.86349999999999993</v>
      </c>
      <c r="CP21" s="30">
        <v>0.91300000000000003</v>
      </c>
      <c r="CQ21" s="30">
        <v>0.72599999999999998</v>
      </c>
      <c r="CR21" s="30">
        <v>0.77</v>
      </c>
      <c r="CS21" s="30">
        <v>1.6114999999999999</v>
      </c>
      <c r="CT21" s="30">
        <v>0.35749999999999998</v>
      </c>
      <c r="CU21" s="30">
        <v>0.34099999999999997</v>
      </c>
      <c r="CV21" s="30">
        <v>0.31900000000000001</v>
      </c>
      <c r="CW21" s="30">
        <v>0.94599999999999995</v>
      </c>
      <c r="CX21" s="30">
        <v>0.77550000000000008</v>
      </c>
      <c r="CY21" s="30">
        <v>1.4300000000000002</v>
      </c>
      <c r="CZ21" s="30">
        <v>0.88549999999999995</v>
      </c>
      <c r="DA21" s="30">
        <v>1.3585</v>
      </c>
      <c r="DB21" s="31">
        <f>SUM(CD21:DA21)</f>
        <v>23.281500000000001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>IF(E22="","",TEXT(E22,"DDDD"))</f>
        <v>martes</v>
      </c>
      <c r="G22" s="29">
        <v>50.9465</v>
      </c>
      <c r="H22" s="30">
        <v>56.6995</v>
      </c>
      <c r="I22" s="30">
        <v>37.339499999999994</v>
      </c>
      <c r="J22" s="30">
        <v>60.186499999999995</v>
      </c>
      <c r="K22" s="30">
        <v>47.195499999999996</v>
      </c>
      <c r="L22" s="30">
        <v>56.468500000000006</v>
      </c>
      <c r="M22" s="30">
        <v>69.481500000000011</v>
      </c>
      <c r="N22" s="30">
        <v>66.66</v>
      </c>
      <c r="O22" s="30">
        <v>67.682999999999993</v>
      </c>
      <c r="P22" s="30">
        <v>76.581999999999994</v>
      </c>
      <c r="Q22" s="30">
        <v>72.897000000000006</v>
      </c>
      <c r="R22" s="30">
        <v>64.361000000000004</v>
      </c>
      <c r="S22" s="30">
        <v>75.680000000000007</v>
      </c>
      <c r="T22" s="30">
        <v>64.427000000000007</v>
      </c>
      <c r="U22" s="30">
        <v>70.400000000000006</v>
      </c>
      <c r="V22" s="30">
        <v>70.207499999999996</v>
      </c>
      <c r="W22" s="30">
        <v>63.805499999999995</v>
      </c>
      <c r="X22" s="30">
        <v>59.730000000000004</v>
      </c>
      <c r="Y22" s="30">
        <v>55.192499999999995</v>
      </c>
      <c r="Z22" s="30">
        <v>43.868000000000002</v>
      </c>
      <c r="AA22" s="30">
        <v>37.779499999999999</v>
      </c>
      <c r="AB22" s="30">
        <v>35.887500000000003</v>
      </c>
      <c r="AC22" s="30">
        <v>42.085999999999999</v>
      </c>
      <c r="AD22" s="30">
        <v>28.401999999999997</v>
      </c>
      <c r="AE22" s="31">
        <f>SUM(G22:AD22)</f>
        <v>1373.9659999999999</v>
      </c>
      <c r="AF22" s="30">
        <v>21.031999999999996</v>
      </c>
      <c r="AG22" s="30">
        <v>23.980000000000004</v>
      </c>
      <c r="AH22" s="30">
        <v>15.4495</v>
      </c>
      <c r="AI22" s="30">
        <v>25.509</v>
      </c>
      <c r="AJ22" s="30">
        <v>20.119</v>
      </c>
      <c r="AK22" s="30">
        <v>24.942499999999995</v>
      </c>
      <c r="AL22" s="30">
        <v>30.475500000000004</v>
      </c>
      <c r="AM22" s="30">
        <v>27.939999999999998</v>
      </c>
      <c r="AN22" s="30">
        <v>28.176500000000001</v>
      </c>
      <c r="AO22" s="30">
        <v>31.113500000000002</v>
      </c>
      <c r="AP22" s="30">
        <v>29.144500000000001</v>
      </c>
      <c r="AQ22" s="30">
        <v>26.169</v>
      </c>
      <c r="AR22" s="30">
        <v>30.777999999999999</v>
      </c>
      <c r="AS22" s="30">
        <v>26.586999999999996</v>
      </c>
      <c r="AT22" s="30">
        <v>29.375499999999999</v>
      </c>
      <c r="AU22" s="30">
        <v>29.452499999999997</v>
      </c>
      <c r="AV22" s="30">
        <v>27.857500000000002</v>
      </c>
      <c r="AW22" s="30">
        <v>25.894000000000002</v>
      </c>
      <c r="AX22" s="30">
        <v>23.380499999999998</v>
      </c>
      <c r="AY22" s="30">
        <v>18.342500000000001</v>
      </c>
      <c r="AZ22" s="30">
        <v>15.493499999999999</v>
      </c>
      <c r="BA22" s="30">
        <v>14.4595</v>
      </c>
      <c r="BB22" s="30">
        <v>16.9895</v>
      </c>
      <c r="BC22" s="30">
        <v>11.0715</v>
      </c>
      <c r="BD22" s="31">
        <f>SUM(AF22:BC22)</f>
        <v>573.73250000000007</v>
      </c>
      <c r="BE22" s="30">
        <f t="shared" si="27"/>
        <v>0</v>
      </c>
      <c r="BF22" s="30">
        <f t="shared" si="27"/>
        <v>0</v>
      </c>
      <c r="BG22" s="30">
        <f t="shared" si="27"/>
        <v>0</v>
      </c>
      <c r="BH22" s="30">
        <f t="shared" si="27"/>
        <v>0</v>
      </c>
      <c r="BI22" s="30">
        <f t="shared" si="27"/>
        <v>0</v>
      </c>
      <c r="BJ22" s="30">
        <f t="shared" si="27"/>
        <v>0</v>
      </c>
      <c r="BK22" s="30">
        <f t="shared" si="27"/>
        <v>0</v>
      </c>
      <c r="BL22" s="30">
        <f t="shared" si="27"/>
        <v>0</v>
      </c>
      <c r="BM22" s="30">
        <f t="shared" si="27"/>
        <v>0</v>
      </c>
      <c r="BN22" s="30">
        <f t="shared" si="27"/>
        <v>0</v>
      </c>
      <c r="BO22" s="30">
        <f t="shared" si="27"/>
        <v>0</v>
      </c>
      <c r="BP22" s="30">
        <f t="shared" si="27"/>
        <v>0</v>
      </c>
      <c r="BQ22" s="30">
        <f t="shared" si="27"/>
        <v>0</v>
      </c>
      <c r="BR22" s="30">
        <f t="shared" si="27"/>
        <v>0</v>
      </c>
      <c r="BS22" s="30">
        <f t="shared" si="27"/>
        <v>0</v>
      </c>
      <c r="BT22" s="30">
        <f t="shared" si="23"/>
        <v>0</v>
      </c>
      <c r="BU22" s="30">
        <f t="shared" si="1"/>
        <v>0</v>
      </c>
      <c r="BV22" s="30">
        <f t="shared" si="1"/>
        <v>0</v>
      </c>
      <c r="BW22" s="30">
        <f t="shared" si="1"/>
        <v>0</v>
      </c>
      <c r="BX22" s="30">
        <f t="shared" si="1"/>
        <v>0</v>
      </c>
      <c r="BY22" s="30">
        <f t="shared" si="1"/>
        <v>0</v>
      </c>
      <c r="BZ22" s="30">
        <f t="shared" si="1"/>
        <v>0</v>
      </c>
      <c r="CA22" s="30">
        <f t="shared" si="1"/>
        <v>0</v>
      </c>
      <c r="CB22" s="30">
        <f t="shared" si="1"/>
        <v>0</v>
      </c>
      <c r="CC22" s="31">
        <f>SUM(BE22:CB22)</f>
        <v>0</v>
      </c>
      <c r="CD22" s="30">
        <v>1.0834999999999999</v>
      </c>
      <c r="CE22" s="30">
        <v>0.85250000000000004</v>
      </c>
      <c r="CF22" s="30">
        <v>1.0945</v>
      </c>
      <c r="CG22" s="30">
        <v>0.70399999999999996</v>
      </c>
      <c r="CH22" s="30">
        <v>0.85799999999999987</v>
      </c>
      <c r="CI22" s="30">
        <v>0.40150000000000002</v>
      </c>
      <c r="CJ22" s="30">
        <v>0.39050000000000001</v>
      </c>
      <c r="CK22" s="30">
        <v>0.78649999999999998</v>
      </c>
      <c r="CL22" s="30">
        <v>0.95700000000000007</v>
      </c>
      <c r="CM22" s="30">
        <v>0.69850000000000001</v>
      </c>
      <c r="CN22" s="30">
        <v>0.93500000000000005</v>
      </c>
      <c r="CO22" s="30">
        <v>1.1935</v>
      </c>
      <c r="CP22" s="30">
        <v>0.69300000000000006</v>
      </c>
      <c r="CQ22" s="30">
        <v>1.0285</v>
      </c>
      <c r="CR22" s="30">
        <v>0.79200000000000004</v>
      </c>
      <c r="CS22" s="30">
        <v>0.69850000000000001</v>
      </c>
      <c r="CT22" s="30">
        <v>0.51149999999999995</v>
      </c>
      <c r="CU22" s="30">
        <v>0.57750000000000001</v>
      </c>
      <c r="CV22" s="30">
        <v>0.80300000000000005</v>
      </c>
      <c r="CW22" s="30">
        <v>1.0669999999999999</v>
      </c>
      <c r="CX22" s="30">
        <v>1.4300000000000002</v>
      </c>
      <c r="CY22" s="30">
        <v>1.6389999999999998</v>
      </c>
      <c r="CZ22" s="30">
        <v>1.7050000000000001</v>
      </c>
      <c r="DA22" s="30">
        <v>2.09</v>
      </c>
      <c r="DB22" s="31">
        <f>SUM(CD22:DA22)</f>
        <v>22.99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ref="F23:F33" si="28">IF(E23="","",TEXT(E23,"DDDD"))</f>
        <v>miércoles</v>
      </c>
      <c r="G23" s="29">
        <v>40.447000000000003</v>
      </c>
      <c r="H23" s="30">
        <v>27.939999999999998</v>
      </c>
      <c r="I23" s="30">
        <v>30.767000000000003</v>
      </c>
      <c r="J23" s="30">
        <v>38.087499999999999</v>
      </c>
      <c r="K23" s="30">
        <v>48.988500000000002</v>
      </c>
      <c r="L23" s="30">
        <v>54.081499999999998</v>
      </c>
      <c r="M23" s="30">
        <v>76.702999999999989</v>
      </c>
      <c r="N23" s="30">
        <v>59.917000000000002</v>
      </c>
      <c r="O23" s="30">
        <v>78.891999999999996</v>
      </c>
      <c r="P23" s="30">
        <v>64.036500000000004</v>
      </c>
      <c r="Q23" s="30">
        <v>69.1845</v>
      </c>
      <c r="R23" s="30">
        <v>78.600499999999997</v>
      </c>
      <c r="S23" s="30">
        <v>62.100499999999997</v>
      </c>
      <c r="T23" s="30">
        <v>77.005500000000012</v>
      </c>
      <c r="U23" s="30">
        <v>61.286499999999997</v>
      </c>
      <c r="V23" s="30">
        <v>67.298000000000002</v>
      </c>
      <c r="W23" s="30">
        <v>66.462000000000003</v>
      </c>
      <c r="X23" s="30">
        <v>67.622500000000002</v>
      </c>
      <c r="Y23" s="30">
        <v>36.052499999999995</v>
      </c>
      <c r="Z23" s="30">
        <v>46.139499999999998</v>
      </c>
      <c r="AA23" s="30">
        <v>40.546000000000006</v>
      </c>
      <c r="AB23" s="30">
        <v>34.270499999999998</v>
      </c>
      <c r="AC23" s="30">
        <v>43.730499999999999</v>
      </c>
      <c r="AD23" s="30">
        <v>34.314499999999995</v>
      </c>
      <c r="AE23" s="31">
        <f t="shared" ref="AE23:AE33" si="29">SUM(G23:AD23)</f>
        <v>1304.4735000000001</v>
      </c>
      <c r="AF23" s="30">
        <v>16.709</v>
      </c>
      <c r="AG23" s="30">
        <v>11.176</v>
      </c>
      <c r="AH23" s="30">
        <v>12.771000000000001</v>
      </c>
      <c r="AI23" s="30">
        <v>16.048999999999999</v>
      </c>
      <c r="AJ23" s="30">
        <v>21.241</v>
      </c>
      <c r="AK23" s="30">
        <v>24.4255</v>
      </c>
      <c r="AL23" s="30">
        <v>34.589500000000001</v>
      </c>
      <c r="AM23" s="30">
        <v>25.822500000000002</v>
      </c>
      <c r="AN23" s="30">
        <v>33.214500000000001</v>
      </c>
      <c r="AO23" s="30">
        <v>27.2745</v>
      </c>
      <c r="AP23" s="30">
        <v>28.858499999999999</v>
      </c>
      <c r="AQ23" s="30">
        <v>33.159500000000001</v>
      </c>
      <c r="AR23" s="30">
        <v>25.783999999999999</v>
      </c>
      <c r="AS23" s="30">
        <v>31.041999999999998</v>
      </c>
      <c r="AT23" s="30">
        <v>24.634499999999996</v>
      </c>
      <c r="AU23" s="30">
        <v>27.148</v>
      </c>
      <c r="AV23" s="30">
        <v>27.670500000000004</v>
      </c>
      <c r="AW23" s="30">
        <v>29.067499999999999</v>
      </c>
      <c r="AX23" s="30">
        <v>14.74</v>
      </c>
      <c r="AY23" s="30">
        <v>19.0245</v>
      </c>
      <c r="AZ23" s="30">
        <v>16.450500000000002</v>
      </c>
      <c r="BA23" s="30">
        <v>13.865500000000001</v>
      </c>
      <c r="BB23" s="30">
        <v>18.133500000000002</v>
      </c>
      <c r="BC23" s="30">
        <v>14.091000000000001</v>
      </c>
      <c r="BD23" s="31">
        <f t="shared" ref="BD23:BD33" si="30">SUM(AF23:BC23)</f>
        <v>546.94200000000001</v>
      </c>
      <c r="BE23" s="30">
        <f t="shared" si="27"/>
        <v>0</v>
      </c>
      <c r="BF23" s="30">
        <f t="shared" si="27"/>
        <v>0</v>
      </c>
      <c r="BG23" s="30">
        <f t="shared" si="27"/>
        <v>0</v>
      </c>
      <c r="BH23" s="30">
        <f t="shared" si="27"/>
        <v>0</v>
      </c>
      <c r="BI23" s="30">
        <f t="shared" si="27"/>
        <v>0</v>
      </c>
      <c r="BJ23" s="30">
        <f t="shared" si="27"/>
        <v>0</v>
      </c>
      <c r="BK23" s="30">
        <f t="shared" si="27"/>
        <v>0</v>
      </c>
      <c r="BL23" s="30">
        <f t="shared" si="27"/>
        <v>0</v>
      </c>
      <c r="BM23" s="30">
        <f t="shared" si="27"/>
        <v>0</v>
      </c>
      <c r="BN23" s="30">
        <f t="shared" si="27"/>
        <v>0</v>
      </c>
      <c r="BO23" s="30">
        <f t="shared" si="27"/>
        <v>0</v>
      </c>
      <c r="BP23" s="30">
        <f t="shared" si="27"/>
        <v>0</v>
      </c>
      <c r="BQ23" s="30">
        <f t="shared" si="27"/>
        <v>0</v>
      </c>
      <c r="BR23" s="30">
        <f t="shared" si="27"/>
        <v>0</v>
      </c>
      <c r="BS23" s="30">
        <f t="shared" si="27"/>
        <v>0</v>
      </c>
      <c r="BT23" s="30">
        <f t="shared" si="23"/>
        <v>0</v>
      </c>
      <c r="BU23" s="30">
        <f t="shared" si="1"/>
        <v>0</v>
      </c>
      <c r="BV23" s="30">
        <f t="shared" si="1"/>
        <v>0</v>
      </c>
      <c r="BW23" s="30">
        <f t="shared" si="1"/>
        <v>0</v>
      </c>
      <c r="BX23" s="30">
        <f t="shared" si="1"/>
        <v>0</v>
      </c>
      <c r="BY23" s="30">
        <f t="shared" si="1"/>
        <v>0</v>
      </c>
      <c r="BZ23" s="30">
        <f t="shared" si="1"/>
        <v>0</v>
      </c>
      <c r="CA23" s="30">
        <f t="shared" si="1"/>
        <v>0</v>
      </c>
      <c r="CB23" s="30">
        <f t="shared" si="1"/>
        <v>0</v>
      </c>
      <c r="CC23" s="31">
        <f t="shared" ref="CC23:CC33" si="31">SUM(BE23:CB23)</f>
        <v>0</v>
      </c>
      <c r="CD23" s="30">
        <v>1.4629999999999999</v>
      </c>
      <c r="CE23" s="30">
        <v>1.6555</v>
      </c>
      <c r="CF23" s="30">
        <v>1.2815000000000001</v>
      </c>
      <c r="CG23" s="30">
        <v>0.9405</v>
      </c>
      <c r="CH23" s="30">
        <v>0.69850000000000001</v>
      </c>
      <c r="CI23" s="30">
        <v>0.20350000000000001</v>
      </c>
      <c r="CJ23" s="30">
        <v>0.11549999999999999</v>
      </c>
      <c r="CK23" s="30">
        <v>0.73150000000000004</v>
      </c>
      <c r="CL23" s="30">
        <v>0.54449999999999998</v>
      </c>
      <c r="CM23" s="30">
        <v>0.92949999999999999</v>
      </c>
      <c r="CN23" s="30">
        <v>1.0285</v>
      </c>
      <c r="CO23" s="30">
        <v>0.57200000000000006</v>
      </c>
      <c r="CP23" s="30">
        <v>1.1219999999999999</v>
      </c>
      <c r="CQ23" s="30">
        <v>0.72050000000000003</v>
      </c>
      <c r="CR23" s="30">
        <v>1.4740000000000002</v>
      </c>
      <c r="CS23" s="30">
        <v>1.1274999999999999</v>
      </c>
      <c r="CT23" s="30">
        <v>0.89650000000000007</v>
      </c>
      <c r="CU23" s="30">
        <v>0.52800000000000002</v>
      </c>
      <c r="CV23" s="30">
        <v>1.2650000000000001</v>
      </c>
      <c r="CW23" s="30">
        <v>1.2429999999999999</v>
      </c>
      <c r="CX23" s="30">
        <v>1.5125</v>
      </c>
      <c r="CY23" s="30">
        <v>1.7874999999999999</v>
      </c>
      <c r="CZ23" s="30">
        <v>1.4244999999999999</v>
      </c>
      <c r="DA23" s="30">
        <v>1.617</v>
      </c>
      <c r="DB23" s="31">
        <f t="shared" ref="DB23:DB33" si="32">SUM(CD23:DA23)</f>
        <v>24.881999999999998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ref="EA23:EA33" si="33">SUM(DC23:DZ23)</f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30.7835</v>
      </c>
      <c r="H24" s="30">
        <v>30.706500000000002</v>
      </c>
      <c r="I24" s="30">
        <v>30.915500000000002</v>
      </c>
      <c r="J24" s="30">
        <v>46.557500000000005</v>
      </c>
      <c r="K24" s="30">
        <v>50.391000000000005</v>
      </c>
      <c r="L24" s="30">
        <v>54.592999999999996</v>
      </c>
      <c r="M24" s="30">
        <v>70.411000000000001</v>
      </c>
      <c r="N24" s="30">
        <v>72.214999999999989</v>
      </c>
      <c r="O24" s="30">
        <v>60.884999999999998</v>
      </c>
      <c r="P24" s="30">
        <v>75.872500000000002</v>
      </c>
      <c r="Q24" s="30">
        <v>66.830500000000001</v>
      </c>
      <c r="R24" s="30">
        <v>69.756500000000003</v>
      </c>
      <c r="S24" s="30">
        <v>80.305499999999995</v>
      </c>
      <c r="T24" s="30">
        <v>70.889499999999998</v>
      </c>
      <c r="U24" s="30">
        <v>66.582999999999998</v>
      </c>
      <c r="V24" s="30">
        <v>62.655999999999999</v>
      </c>
      <c r="W24" s="30">
        <v>73.623000000000005</v>
      </c>
      <c r="X24" s="30">
        <v>57.711500000000001</v>
      </c>
      <c r="Y24" s="30">
        <v>65.823999999999998</v>
      </c>
      <c r="Z24" s="30">
        <v>67.463000000000008</v>
      </c>
      <c r="AA24" s="30">
        <v>54.642499999999998</v>
      </c>
      <c r="AB24" s="30">
        <v>56.732500000000002</v>
      </c>
      <c r="AC24" s="30">
        <v>65.840500000000006</v>
      </c>
      <c r="AD24" s="30">
        <v>51.936500000000002</v>
      </c>
      <c r="AE24" s="31">
        <f t="shared" si="29"/>
        <v>1434.125</v>
      </c>
      <c r="AF24" s="30">
        <v>12.661000000000001</v>
      </c>
      <c r="AG24" s="30">
        <v>12.815</v>
      </c>
      <c r="AH24" s="30">
        <v>13.029499999999999</v>
      </c>
      <c r="AI24" s="30">
        <v>20.273</v>
      </c>
      <c r="AJ24" s="30">
        <v>22.209</v>
      </c>
      <c r="AK24" s="30">
        <v>24.552000000000003</v>
      </c>
      <c r="AL24" s="30">
        <v>31.4985</v>
      </c>
      <c r="AM24" s="30">
        <v>31.014499999999998</v>
      </c>
      <c r="AN24" s="30">
        <v>25.305500000000002</v>
      </c>
      <c r="AO24" s="30">
        <v>31.4435</v>
      </c>
      <c r="AP24" s="30">
        <v>27.230499999999999</v>
      </c>
      <c r="AQ24" s="30">
        <v>28.841999999999999</v>
      </c>
      <c r="AR24" s="30">
        <v>33.225499999999997</v>
      </c>
      <c r="AS24" s="30">
        <v>28.479000000000003</v>
      </c>
      <c r="AT24" s="30">
        <v>26.807000000000002</v>
      </c>
      <c r="AU24" s="30">
        <v>25.123999999999999</v>
      </c>
      <c r="AV24" s="30">
        <v>30.954000000000001</v>
      </c>
      <c r="AW24" s="30">
        <v>24.645499999999998</v>
      </c>
      <c r="AX24" s="30">
        <v>27.39</v>
      </c>
      <c r="AY24" s="30">
        <v>28.049999999999997</v>
      </c>
      <c r="AZ24" s="30">
        <v>22.626999999999999</v>
      </c>
      <c r="BA24" s="30">
        <v>23.270499999999998</v>
      </c>
      <c r="BB24" s="30">
        <v>27.329500000000003</v>
      </c>
      <c r="BC24" s="30">
        <v>21.488500000000002</v>
      </c>
      <c r="BD24" s="31">
        <f t="shared" si="30"/>
        <v>600.26450000000011</v>
      </c>
      <c r="BE24" s="30">
        <f t="shared" si="27"/>
        <v>0</v>
      </c>
      <c r="BF24" s="30">
        <f t="shared" si="27"/>
        <v>0</v>
      </c>
      <c r="BG24" s="30">
        <f t="shared" si="27"/>
        <v>0</v>
      </c>
      <c r="BH24" s="30">
        <f t="shared" si="27"/>
        <v>0</v>
      </c>
      <c r="BI24" s="30">
        <f t="shared" si="27"/>
        <v>0</v>
      </c>
      <c r="BJ24" s="30">
        <f t="shared" si="27"/>
        <v>0</v>
      </c>
      <c r="BK24" s="30">
        <f t="shared" si="27"/>
        <v>0</v>
      </c>
      <c r="BL24" s="30">
        <f t="shared" si="27"/>
        <v>0</v>
      </c>
      <c r="BM24" s="30">
        <f t="shared" si="27"/>
        <v>0</v>
      </c>
      <c r="BN24" s="30">
        <f t="shared" si="27"/>
        <v>0</v>
      </c>
      <c r="BO24" s="30">
        <f t="shared" si="27"/>
        <v>0</v>
      </c>
      <c r="BP24" s="30">
        <f t="shared" si="27"/>
        <v>0</v>
      </c>
      <c r="BQ24" s="30">
        <f t="shared" si="27"/>
        <v>0</v>
      </c>
      <c r="BR24" s="30">
        <f t="shared" si="27"/>
        <v>0</v>
      </c>
      <c r="BS24" s="30">
        <f t="shared" si="27"/>
        <v>0</v>
      </c>
      <c r="BT24" s="30">
        <f t="shared" si="23"/>
        <v>0</v>
      </c>
      <c r="BU24" s="30">
        <f t="shared" si="1"/>
        <v>0</v>
      </c>
      <c r="BV24" s="30">
        <f t="shared" si="1"/>
        <v>0</v>
      </c>
      <c r="BW24" s="30">
        <f t="shared" si="1"/>
        <v>0</v>
      </c>
      <c r="BX24" s="30">
        <f t="shared" si="1"/>
        <v>0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</v>
      </c>
      <c r="CC24" s="31">
        <f t="shared" si="31"/>
        <v>0</v>
      </c>
      <c r="CD24" s="30">
        <v>1.6005</v>
      </c>
      <c r="CE24" s="30">
        <v>1.3145</v>
      </c>
      <c r="CF24" s="30">
        <v>1.1054999999999999</v>
      </c>
      <c r="CG24" s="30">
        <v>0.69299999999999995</v>
      </c>
      <c r="CH24" s="30">
        <v>0.50600000000000001</v>
      </c>
      <c r="CI24" s="30">
        <v>0.17049999999999998</v>
      </c>
      <c r="CJ24" s="30">
        <v>0.26949999999999996</v>
      </c>
      <c r="CK24" s="30">
        <v>0.46750000000000003</v>
      </c>
      <c r="CL24" s="30">
        <v>1.1495</v>
      </c>
      <c r="CM24" s="30">
        <v>0.58299999999999996</v>
      </c>
      <c r="CN24" s="30">
        <v>1.0834999999999999</v>
      </c>
      <c r="CO24" s="30">
        <v>0.85250000000000004</v>
      </c>
      <c r="CP24" s="30">
        <v>0.495</v>
      </c>
      <c r="CQ24" s="30">
        <v>1.0230000000000001</v>
      </c>
      <c r="CR24" s="30">
        <v>1.21</v>
      </c>
      <c r="CS24" s="30">
        <v>1.331</v>
      </c>
      <c r="CT24" s="30">
        <v>0.60499999999999998</v>
      </c>
      <c r="CU24" s="30">
        <v>0.84150000000000014</v>
      </c>
      <c r="CV24" s="30">
        <v>0.81950000000000012</v>
      </c>
      <c r="CW24" s="30">
        <v>0.81400000000000006</v>
      </c>
      <c r="CX24" s="30">
        <v>1.2595000000000001</v>
      </c>
      <c r="CY24" s="30">
        <v>1.2595000000000001</v>
      </c>
      <c r="CZ24" s="30">
        <v>0.95150000000000001</v>
      </c>
      <c r="DA24" s="30">
        <v>1.3639999999999999</v>
      </c>
      <c r="DB24" s="31">
        <f t="shared" si="32"/>
        <v>21.768999999999998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43.098000000000006</v>
      </c>
      <c r="H25" s="30">
        <v>54.131</v>
      </c>
      <c r="I25" s="30">
        <v>56.188000000000002</v>
      </c>
      <c r="J25" s="30">
        <v>42.515000000000001</v>
      </c>
      <c r="K25" s="30">
        <v>48.141500000000001</v>
      </c>
      <c r="L25" s="30">
        <v>71.109499999999997</v>
      </c>
      <c r="M25" s="30">
        <v>58.805999999999997</v>
      </c>
      <c r="N25" s="30">
        <v>70.3065</v>
      </c>
      <c r="O25" s="30">
        <v>68.601500000000001</v>
      </c>
      <c r="P25" s="30">
        <v>70.960999999999999</v>
      </c>
      <c r="Q25" s="30">
        <v>70.141499999999994</v>
      </c>
      <c r="R25" s="30">
        <v>70.141500000000008</v>
      </c>
      <c r="S25" s="30">
        <v>68.084499999999991</v>
      </c>
      <c r="T25" s="30">
        <v>71.230500000000006</v>
      </c>
      <c r="U25" s="30">
        <v>67.578500000000005</v>
      </c>
      <c r="V25" s="30">
        <v>64.3005</v>
      </c>
      <c r="W25" s="30">
        <v>72.6935</v>
      </c>
      <c r="X25" s="30">
        <v>58.927</v>
      </c>
      <c r="Y25" s="30">
        <v>68.694999999999993</v>
      </c>
      <c r="Z25" s="30">
        <v>65.504999999999995</v>
      </c>
      <c r="AA25" s="30">
        <v>53.740499999999997</v>
      </c>
      <c r="AB25" s="30">
        <v>54.598500000000001</v>
      </c>
      <c r="AC25" s="30">
        <v>65.174999999999997</v>
      </c>
      <c r="AD25" s="30">
        <v>56.617000000000004</v>
      </c>
      <c r="AE25" s="31">
        <f t="shared" si="29"/>
        <v>1491.2864999999997</v>
      </c>
      <c r="AF25" s="30">
        <v>17.825499999999998</v>
      </c>
      <c r="AG25" s="30">
        <v>22.731499999999997</v>
      </c>
      <c r="AH25" s="30">
        <v>23.974499999999999</v>
      </c>
      <c r="AI25" s="30">
        <v>18.100500000000004</v>
      </c>
      <c r="AJ25" s="30">
        <v>20.569999999999997</v>
      </c>
      <c r="AK25" s="30">
        <v>31.328000000000003</v>
      </c>
      <c r="AL25" s="30">
        <v>25.113</v>
      </c>
      <c r="AM25" s="30">
        <v>28.941000000000003</v>
      </c>
      <c r="AN25" s="30">
        <v>27.560499999999998</v>
      </c>
      <c r="AO25" s="30">
        <v>28.116</v>
      </c>
      <c r="AP25" s="30">
        <v>27.984000000000002</v>
      </c>
      <c r="AQ25" s="30">
        <v>28.006</v>
      </c>
      <c r="AR25" s="30">
        <v>27.048999999999999</v>
      </c>
      <c r="AS25" s="30">
        <v>27.576999999999998</v>
      </c>
      <c r="AT25" s="30">
        <v>26.301000000000002</v>
      </c>
      <c r="AU25" s="30">
        <v>25.360500000000002</v>
      </c>
      <c r="AV25" s="30">
        <v>29.777000000000001</v>
      </c>
      <c r="AW25" s="30">
        <v>25.003</v>
      </c>
      <c r="AX25" s="30">
        <v>28.908000000000001</v>
      </c>
      <c r="AY25" s="30">
        <v>27.61</v>
      </c>
      <c r="AZ25" s="30">
        <v>22.2805</v>
      </c>
      <c r="BA25" s="30">
        <v>22.599499999999999</v>
      </c>
      <c r="BB25" s="30">
        <v>27.0105</v>
      </c>
      <c r="BC25" s="30">
        <v>23.43</v>
      </c>
      <c r="BD25" s="31">
        <f t="shared" si="30"/>
        <v>613.15649999999982</v>
      </c>
      <c r="BE25" s="30">
        <f t="shared" si="27"/>
        <v>0</v>
      </c>
      <c r="BF25" s="30">
        <f t="shared" si="27"/>
        <v>0</v>
      </c>
      <c r="BG25" s="30">
        <f t="shared" si="27"/>
        <v>0</v>
      </c>
      <c r="BH25" s="30">
        <f t="shared" si="27"/>
        <v>0</v>
      </c>
      <c r="BI25" s="30">
        <f t="shared" si="27"/>
        <v>0</v>
      </c>
      <c r="BJ25" s="30">
        <f t="shared" si="27"/>
        <v>0</v>
      </c>
      <c r="BK25" s="30">
        <f t="shared" si="27"/>
        <v>0</v>
      </c>
      <c r="BL25" s="30">
        <f t="shared" si="27"/>
        <v>0</v>
      </c>
      <c r="BM25" s="30">
        <f t="shared" si="27"/>
        <v>0</v>
      </c>
      <c r="BN25" s="30">
        <f t="shared" si="27"/>
        <v>0</v>
      </c>
      <c r="BO25" s="30">
        <f t="shared" si="27"/>
        <v>0</v>
      </c>
      <c r="BP25" s="30">
        <f t="shared" si="27"/>
        <v>0</v>
      </c>
      <c r="BQ25" s="30">
        <f t="shared" si="27"/>
        <v>0</v>
      </c>
      <c r="BR25" s="30">
        <f t="shared" si="27"/>
        <v>0</v>
      </c>
      <c r="BS25" s="30">
        <f t="shared" si="27"/>
        <v>0</v>
      </c>
      <c r="BT25" s="30">
        <f t="shared" si="23"/>
        <v>0</v>
      </c>
      <c r="BU25" s="30">
        <f t="shared" si="1"/>
        <v>0</v>
      </c>
      <c r="BV25" s="30">
        <f t="shared" si="1"/>
        <v>0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31"/>
        <v>0</v>
      </c>
      <c r="CD25" s="30">
        <v>1.4850000000000001</v>
      </c>
      <c r="CE25" s="30">
        <v>0.99550000000000005</v>
      </c>
      <c r="CF25" s="30">
        <v>0.88549999999999995</v>
      </c>
      <c r="CG25" s="30">
        <v>0.95699999999999996</v>
      </c>
      <c r="CH25" s="30">
        <v>0.75349999999999995</v>
      </c>
      <c r="CI25" s="30">
        <v>0.32450000000000001</v>
      </c>
      <c r="CJ25" s="30">
        <v>0.87449999999999994</v>
      </c>
      <c r="CK25" s="30">
        <v>0.89650000000000007</v>
      </c>
      <c r="CL25" s="30">
        <v>1.1715</v>
      </c>
      <c r="CM25" s="30">
        <v>1.1219999999999999</v>
      </c>
      <c r="CN25" s="30">
        <v>1.1495</v>
      </c>
      <c r="CO25" s="30">
        <v>1.1219999999999999</v>
      </c>
      <c r="CP25" s="30">
        <v>1.276</v>
      </c>
      <c r="CQ25" s="30">
        <v>1.2869999999999999</v>
      </c>
      <c r="CR25" s="30">
        <v>1.474</v>
      </c>
      <c r="CS25" s="30">
        <v>1.4464999999999999</v>
      </c>
      <c r="CT25" s="30">
        <v>0.81950000000000001</v>
      </c>
      <c r="CU25" s="30">
        <v>0.89650000000000007</v>
      </c>
      <c r="CV25" s="30">
        <v>0.63800000000000001</v>
      </c>
      <c r="CW25" s="30">
        <v>0.73150000000000004</v>
      </c>
      <c r="CX25" s="30">
        <v>1.2210000000000001</v>
      </c>
      <c r="CY25" s="30">
        <v>1.2375</v>
      </c>
      <c r="CZ25" s="30">
        <v>1.0285000000000002</v>
      </c>
      <c r="DA25" s="30">
        <v>1.254</v>
      </c>
      <c r="DB25" s="31">
        <f t="shared" si="32"/>
        <v>25.047000000000008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46.155999999999999</v>
      </c>
      <c r="H26" s="30">
        <v>46.145000000000003</v>
      </c>
      <c r="I26" s="30">
        <v>54.180499999999995</v>
      </c>
      <c r="J26" s="30">
        <v>55.665499999999994</v>
      </c>
      <c r="K26" s="30">
        <v>47.261499999999998</v>
      </c>
      <c r="L26" s="30">
        <v>50.16</v>
      </c>
      <c r="M26" s="30">
        <v>62.557000000000002</v>
      </c>
      <c r="N26" s="30">
        <v>71.417500000000004</v>
      </c>
      <c r="O26" s="30">
        <v>62.166499999999999</v>
      </c>
      <c r="P26" s="30">
        <v>78.787500000000009</v>
      </c>
      <c r="Q26" s="30">
        <v>60.225000000000001</v>
      </c>
      <c r="R26" s="30">
        <v>79.304500000000004</v>
      </c>
      <c r="S26" s="30">
        <v>63.997999999999998</v>
      </c>
      <c r="T26" s="30">
        <v>76.141999999999996</v>
      </c>
      <c r="U26" s="30">
        <v>64.492999999999995</v>
      </c>
      <c r="V26" s="30">
        <v>63.200500000000005</v>
      </c>
      <c r="W26" s="30">
        <v>70.201999999999998</v>
      </c>
      <c r="X26" s="30">
        <v>68.419999999999987</v>
      </c>
      <c r="Y26" s="30">
        <v>59.988500000000002</v>
      </c>
      <c r="Z26" s="30">
        <v>57.139500000000005</v>
      </c>
      <c r="AA26" s="30">
        <v>56.776499999999999</v>
      </c>
      <c r="AB26" s="30">
        <v>63.013500000000001</v>
      </c>
      <c r="AC26" s="30">
        <v>61.924499999999995</v>
      </c>
      <c r="AD26" s="30">
        <v>54.1145</v>
      </c>
      <c r="AE26" s="31">
        <f t="shared" si="29"/>
        <v>1473.4389999999999</v>
      </c>
      <c r="AF26" s="30">
        <v>19.112499999999997</v>
      </c>
      <c r="AG26" s="30">
        <v>19.106999999999999</v>
      </c>
      <c r="AH26" s="30">
        <v>22.549999999999997</v>
      </c>
      <c r="AI26" s="30">
        <v>23.7545</v>
      </c>
      <c r="AJ26" s="30">
        <v>20.218</v>
      </c>
      <c r="AK26" s="30">
        <v>21.548999999999999</v>
      </c>
      <c r="AL26" s="30">
        <v>26.927999999999997</v>
      </c>
      <c r="AM26" s="30">
        <v>30.293999999999997</v>
      </c>
      <c r="AN26" s="30">
        <v>25.684999999999999</v>
      </c>
      <c r="AO26" s="30">
        <v>32.268500000000003</v>
      </c>
      <c r="AP26" s="30">
        <v>25.041499999999999</v>
      </c>
      <c r="AQ26" s="30">
        <v>32.417000000000002</v>
      </c>
      <c r="AR26" s="30">
        <v>26.229500000000002</v>
      </c>
      <c r="AS26" s="30">
        <v>30.734000000000002</v>
      </c>
      <c r="AT26" s="30">
        <v>26.223999999999997</v>
      </c>
      <c r="AU26" s="30">
        <v>25.893999999999998</v>
      </c>
      <c r="AV26" s="30">
        <v>29.006999999999998</v>
      </c>
      <c r="AW26" s="30">
        <v>29.738499999999998</v>
      </c>
      <c r="AX26" s="30">
        <v>25.839000000000002</v>
      </c>
      <c r="AY26" s="30">
        <v>24.689499999999999</v>
      </c>
      <c r="AZ26" s="30">
        <v>24.370500000000003</v>
      </c>
      <c r="BA26" s="30">
        <v>27.202999999999999</v>
      </c>
      <c r="BB26" s="30">
        <v>26.592499999999998</v>
      </c>
      <c r="BC26" s="30">
        <v>23.215499999999999</v>
      </c>
      <c r="BD26" s="31">
        <f t="shared" si="30"/>
        <v>618.66199999999992</v>
      </c>
      <c r="BE26" s="30">
        <f t="shared" si="27"/>
        <v>0</v>
      </c>
      <c r="BF26" s="30">
        <f t="shared" si="27"/>
        <v>0</v>
      </c>
      <c r="BG26" s="30">
        <f t="shared" si="27"/>
        <v>0</v>
      </c>
      <c r="BH26" s="30">
        <f t="shared" si="27"/>
        <v>0</v>
      </c>
      <c r="BI26" s="30">
        <f t="shared" si="27"/>
        <v>0</v>
      </c>
      <c r="BJ26" s="30">
        <f t="shared" si="27"/>
        <v>0</v>
      </c>
      <c r="BK26" s="30">
        <f t="shared" si="27"/>
        <v>0</v>
      </c>
      <c r="BL26" s="30">
        <f t="shared" si="27"/>
        <v>0</v>
      </c>
      <c r="BM26" s="30">
        <f t="shared" si="27"/>
        <v>0</v>
      </c>
      <c r="BN26" s="30">
        <f t="shared" si="27"/>
        <v>0</v>
      </c>
      <c r="BO26" s="30">
        <f t="shared" si="27"/>
        <v>0</v>
      </c>
      <c r="BP26" s="30">
        <f t="shared" si="27"/>
        <v>0</v>
      </c>
      <c r="BQ26" s="30">
        <f t="shared" si="27"/>
        <v>0</v>
      </c>
      <c r="BR26" s="30">
        <f t="shared" si="27"/>
        <v>0</v>
      </c>
      <c r="BS26" s="30">
        <f t="shared" si="27"/>
        <v>0</v>
      </c>
      <c r="BT26" s="30">
        <f t="shared" si="23"/>
        <v>0</v>
      </c>
      <c r="BU26" s="30">
        <f t="shared" si="1"/>
        <v>0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0</v>
      </c>
      <c r="CD26" s="30">
        <v>1.4685000000000001</v>
      </c>
      <c r="CE26" s="30">
        <v>1.4575</v>
      </c>
      <c r="CF26" s="30">
        <v>1.089</v>
      </c>
      <c r="CG26" s="30">
        <v>0.83050000000000002</v>
      </c>
      <c r="CH26" s="30">
        <v>0.90200000000000002</v>
      </c>
      <c r="CI26" s="30">
        <v>0.85250000000000004</v>
      </c>
      <c r="CJ26" s="30">
        <v>0.67649999999999999</v>
      </c>
      <c r="CK26" s="30">
        <v>0.63250000000000006</v>
      </c>
      <c r="CL26" s="30">
        <v>1.1824999999999999</v>
      </c>
      <c r="CM26" s="30">
        <v>0.61599999999999999</v>
      </c>
      <c r="CN26" s="30">
        <v>0.67649999999999999</v>
      </c>
      <c r="CO26" s="30">
        <v>0.57750000000000001</v>
      </c>
      <c r="CP26" s="30">
        <v>1.1604999999999999</v>
      </c>
      <c r="CQ26" s="30">
        <v>0.74799999999999989</v>
      </c>
      <c r="CR26" s="30">
        <v>1.2320000000000002</v>
      </c>
      <c r="CS26" s="30">
        <v>1.2044999999999999</v>
      </c>
      <c r="CT26" s="30">
        <v>0.81400000000000006</v>
      </c>
      <c r="CU26" s="30">
        <v>0.50600000000000001</v>
      </c>
      <c r="CV26" s="30">
        <v>0.62150000000000005</v>
      </c>
      <c r="CW26" s="30">
        <v>0.61050000000000004</v>
      </c>
      <c r="CX26" s="30">
        <v>0.65450000000000008</v>
      </c>
      <c r="CY26" s="30">
        <v>0.60500000000000009</v>
      </c>
      <c r="CZ26" s="30">
        <v>0.65450000000000008</v>
      </c>
      <c r="DA26" s="30">
        <v>0.83050000000000002</v>
      </c>
      <c r="DB26" s="31">
        <f t="shared" si="32"/>
        <v>20.602999999999998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47.453999999999994</v>
      </c>
      <c r="H27" s="30">
        <v>44.044000000000004</v>
      </c>
      <c r="I27" s="30">
        <v>44.302500000000002</v>
      </c>
      <c r="J27" s="30">
        <v>51.600999999999999</v>
      </c>
      <c r="K27" s="30">
        <v>53.905500000000004</v>
      </c>
      <c r="L27" s="30">
        <v>53.503999999999998</v>
      </c>
      <c r="M27" s="30">
        <v>55.33550000000001</v>
      </c>
      <c r="N27" s="30">
        <v>58.844499999999996</v>
      </c>
      <c r="O27" s="30">
        <v>65.708500000000001</v>
      </c>
      <c r="P27" s="30">
        <v>74.607500000000002</v>
      </c>
      <c r="Q27" s="30">
        <v>64.97699999999999</v>
      </c>
      <c r="R27" s="30">
        <v>65.703000000000003</v>
      </c>
      <c r="S27" s="30">
        <v>76.3125</v>
      </c>
      <c r="T27" s="30">
        <v>59.482500000000002</v>
      </c>
      <c r="U27" s="30">
        <v>73.9255</v>
      </c>
      <c r="V27" s="30">
        <v>70.339500000000001</v>
      </c>
      <c r="W27" s="30">
        <v>51.908999999999999</v>
      </c>
      <c r="X27" s="30">
        <v>71.664999999999992</v>
      </c>
      <c r="Y27" s="30">
        <v>55.533500000000004</v>
      </c>
      <c r="Z27" s="30">
        <v>66.9405</v>
      </c>
      <c r="AA27" s="30">
        <v>59.421999999999997</v>
      </c>
      <c r="AB27" s="30">
        <v>56.138500000000001</v>
      </c>
      <c r="AC27" s="30">
        <v>55.511499999999998</v>
      </c>
      <c r="AD27" s="30">
        <v>46.034999999999997</v>
      </c>
      <c r="AE27" s="31">
        <f t="shared" si="29"/>
        <v>1423.2020000000002</v>
      </c>
      <c r="AF27" s="30">
        <v>20.273</v>
      </c>
      <c r="AG27" s="30">
        <v>18.892499999999998</v>
      </c>
      <c r="AH27" s="30">
        <v>19.14</v>
      </c>
      <c r="AI27" s="30">
        <v>22.808499999999999</v>
      </c>
      <c r="AJ27" s="30">
        <v>24.035</v>
      </c>
      <c r="AK27" s="30">
        <v>24.139499999999998</v>
      </c>
      <c r="AL27" s="30">
        <v>25.047000000000001</v>
      </c>
      <c r="AM27" s="30">
        <v>26.405499999999996</v>
      </c>
      <c r="AN27" s="30">
        <v>29.331499999999998</v>
      </c>
      <c r="AO27" s="30">
        <v>33.247499999999995</v>
      </c>
      <c r="AP27" s="30">
        <v>28.434999999999999</v>
      </c>
      <c r="AQ27" s="30">
        <v>28.402000000000001</v>
      </c>
      <c r="AR27" s="30">
        <v>33.082499999999996</v>
      </c>
      <c r="AS27" s="30">
        <v>25.569499999999998</v>
      </c>
      <c r="AT27" s="30">
        <v>31.778999999999996</v>
      </c>
      <c r="AU27" s="30">
        <v>30.134499999999996</v>
      </c>
      <c r="AV27" s="30">
        <v>22.055000000000003</v>
      </c>
      <c r="AW27" s="30">
        <v>31.421500000000002</v>
      </c>
      <c r="AX27" s="30">
        <v>23.677500000000002</v>
      </c>
      <c r="AY27" s="30">
        <v>28.891499999999997</v>
      </c>
      <c r="AZ27" s="30">
        <v>25.250500000000002</v>
      </c>
      <c r="BA27" s="30">
        <v>23.633499999999998</v>
      </c>
      <c r="BB27" s="30">
        <v>23.094499999999996</v>
      </c>
      <c r="BC27" s="30">
        <v>19.195</v>
      </c>
      <c r="BD27" s="31">
        <f t="shared" si="30"/>
        <v>617.94150000000002</v>
      </c>
      <c r="BE27" s="30">
        <f t="shared" si="27"/>
        <v>0</v>
      </c>
      <c r="BF27" s="30">
        <f t="shared" si="27"/>
        <v>0</v>
      </c>
      <c r="BG27" s="30">
        <f t="shared" si="27"/>
        <v>0</v>
      </c>
      <c r="BH27" s="30">
        <f t="shared" si="27"/>
        <v>0</v>
      </c>
      <c r="BI27" s="30">
        <f t="shared" si="27"/>
        <v>0</v>
      </c>
      <c r="BJ27" s="30">
        <f t="shared" si="27"/>
        <v>0</v>
      </c>
      <c r="BK27" s="30">
        <f t="shared" si="27"/>
        <v>0</v>
      </c>
      <c r="BL27" s="30">
        <f t="shared" si="27"/>
        <v>0</v>
      </c>
      <c r="BM27" s="30">
        <f t="shared" si="27"/>
        <v>0</v>
      </c>
      <c r="BN27" s="30">
        <f t="shared" si="27"/>
        <v>0</v>
      </c>
      <c r="BO27" s="30">
        <f t="shared" si="27"/>
        <v>0</v>
      </c>
      <c r="BP27" s="30">
        <f t="shared" si="27"/>
        <v>0</v>
      </c>
      <c r="BQ27" s="30">
        <f t="shared" si="27"/>
        <v>0</v>
      </c>
      <c r="BR27" s="30">
        <f t="shared" si="27"/>
        <v>0</v>
      </c>
      <c r="BS27" s="30">
        <f t="shared" si="27"/>
        <v>0</v>
      </c>
      <c r="BT27" s="30">
        <f t="shared" si="23"/>
        <v>0</v>
      </c>
      <c r="BU27" s="30">
        <f t="shared" si="1"/>
        <v>0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31"/>
        <v>0</v>
      </c>
      <c r="CD27" s="30">
        <v>0.90750000000000008</v>
      </c>
      <c r="CE27" s="30">
        <v>0.81399999999999995</v>
      </c>
      <c r="CF27" s="30">
        <v>0.57200000000000006</v>
      </c>
      <c r="CG27" s="30">
        <v>0.40149999999999997</v>
      </c>
      <c r="CH27" s="30">
        <v>0.33</v>
      </c>
      <c r="CI27" s="30">
        <v>0.20349999999999999</v>
      </c>
      <c r="CJ27" s="30">
        <v>0.1265</v>
      </c>
      <c r="CK27" s="30">
        <v>0.27500000000000002</v>
      </c>
      <c r="CL27" s="30">
        <v>0.2475</v>
      </c>
      <c r="CM27" s="30">
        <v>0.25850000000000001</v>
      </c>
      <c r="CN27" s="30">
        <v>0.52250000000000008</v>
      </c>
      <c r="CO27" s="30">
        <v>0.58850000000000002</v>
      </c>
      <c r="CP27" s="30">
        <v>0.36849999999999999</v>
      </c>
      <c r="CQ27" s="30">
        <v>0.78099999999999992</v>
      </c>
      <c r="CR27" s="30">
        <v>0.45100000000000001</v>
      </c>
      <c r="CS27" s="30">
        <v>0.53900000000000003</v>
      </c>
      <c r="CT27" s="30">
        <v>1.0229999999999999</v>
      </c>
      <c r="CU27" s="30">
        <v>0.29699999999999999</v>
      </c>
      <c r="CV27" s="30">
        <v>0.63800000000000012</v>
      </c>
      <c r="CW27" s="30">
        <v>0.46199999999999997</v>
      </c>
      <c r="CX27" s="30">
        <v>0.67649999999999988</v>
      </c>
      <c r="CY27" s="30">
        <v>0.88550000000000006</v>
      </c>
      <c r="CZ27" s="30">
        <v>0.97350000000000003</v>
      </c>
      <c r="DA27" s="30">
        <v>1.1385000000000001</v>
      </c>
      <c r="DB27" s="31">
        <f t="shared" si="32"/>
        <v>13.480500000000001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47.355000000000004</v>
      </c>
      <c r="H28" s="30">
        <v>28.605500000000003</v>
      </c>
      <c r="I28" s="30">
        <v>34.468499999999999</v>
      </c>
      <c r="J28" s="30">
        <v>47.245000000000005</v>
      </c>
      <c r="K28" s="30">
        <v>32.477499999999999</v>
      </c>
      <c r="L28" s="30">
        <v>70.218499999999992</v>
      </c>
      <c r="M28" s="30">
        <v>62.094999999999999</v>
      </c>
      <c r="N28" s="30">
        <v>66.192499999999995</v>
      </c>
      <c r="O28" s="30">
        <v>73.859499999999997</v>
      </c>
      <c r="P28" s="30">
        <v>70.746499999999997</v>
      </c>
      <c r="Q28" s="30">
        <v>58.927</v>
      </c>
      <c r="R28" s="30">
        <v>74.33250000000001</v>
      </c>
      <c r="S28" s="30">
        <v>74.409499999999994</v>
      </c>
      <c r="T28" s="30">
        <v>63.299500000000002</v>
      </c>
      <c r="U28" s="30">
        <v>66.390500000000003</v>
      </c>
      <c r="V28" s="30">
        <v>74.173000000000002</v>
      </c>
      <c r="W28" s="30">
        <v>53.119</v>
      </c>
      <c r="X28" s="30">
        <v>73.92</v>
      </c>
      <c r="Y28" s="30">
        <v>52.651500000000006</v>
      </c>
      <c r="Z28" s="30">
        <v>73.21050000000001</v>
      </c>
      <c r="AA28" s="30">
        <v>50.48449999999999</v>
      </c>
      <c r="AB28" s="30">
        <v>71.978499999999997</v>
      </c>
      <c r="AC28" s="30">
        <v>47.371500000000005</v>
      </c>
      <c r="AD28" s="30">
        <v>55.297000000000004</v>
      </c>
      <c r="AE28" s="31">
        <f t="shared" si="29"/>
        <v>1422.8279999999997</v>
      </c>
      <c r="AF28" s="30">
        <v>19.849499999999999</v>
      </c>
      <c r="AG28" s="30">
        <v>11.352</v>
      </c>
      <c r="AH28" s="30">
        <v>14.2395</v>
      </c>
      <c r="AI28" s="30">
        <v>20.207000000000001</v>
      </c>
      <c r="AJ28" s="30">
        <v>13.629000000000001</v>
      </c>
      <c r="AK28" s="30">
        <v>32.076000000000001</v>
      </c>
      <c r="AL28" s="30">
        <v>27.467000000000002</v>
      </c>
      <c r="AM28" s="30">
        <v>28.149000000000001</v>
      </c>
      <c r="AN28" s="30">
        <v>30.134500000000003</v>
      </c>
      <c r="AO28" s="30">
        <v>28.413</v>
      </c>
      <c r="AP28" s="30">
        <v>23.286999999999999</v>
      </c>
      <c r="AQ28" s="30">
        <v>29.551500000000004</v>
      </c>
      <c r="AR28" s="30">
        <v>29.457999999999998</v>
      </c>
      <c r="AS28" s="30">
        <v>24.694999999999997</v>
      </c>
      <c r="AT28" s="30">
        <v>26.257000000000001</v>
      </c>
      <c r="AU28" s="30">
        <v>29.7165</v>
      </c>
      <c r="AV28" s="30">
        <v>21.087</v>
      </c>
      <c r="AW28" s="30">
        <v>30.398499999999999</v>
      </c>
      <c r="AX28" s="30">
        <v>21.263000000000002</v>
      </c>
      <c r="AY28" s="30">
        <v>30.1235</v>
      </c>
      <c r="AZ28" s="30">
        <v>20.674499999999998</v>
      </c>
      <c r="BA28" s="30">
        <v>29.568000000000001</v>
      </c>
      <c r="BB28" s="30">
        <v>19.1785</v>
      </c>
      <c r="BC28" s="30">
        <v>22.539000000000001</v>
      </c>
      <c r="BD28" s="31">
        <f t="shared" si="30"/>
        <v>583.31349999999986</v>
      </c>
      <c r="BE28" s="30">
        <f t="shared" si="27"/>
        <v>0</v>
      </c>
      <c r="BF28" s="30">
        <f t="shared" si="27"/>
        <v>0</v>
      </c>
      <c r="BG28" s="30">
        <f t="shared" si="27"/>
        <v>0</v>
      </c>
      <c r="BH28" s="30">
        <f t="shared" si="27"/>
        <v>0</v>
      </c>
      <c r="BI28" s="30">
        <f t="shared" si="27"/>
        <v>0</v>
      </c>
      <c r="BJ28" s="30">
        <f t="shared" si="27"/>
        <v>0</v>
      </c>
      <c r="BK28" s="30">
        <f t="shared" si="27"/>
        <v>0</v>
      </c>
      <c r="BL28" s="30">
        <f t="shared" si="27"/>
        <v>0</v>
      </c>
      <c r="BM28" s="30">
        <f t="shared" si="27"/>
        <v>0</v>
      </c>
      <c r="BN28" s="30">
        <f t="shared" si="27"/>
        <v>0</v>
      </c>
      <c r="BO28" s="30">
        <f t="shared" si="27"/>
        <v>0</v>
      </c>
      <c r="BP28" s="30">
        <f t="shared" si="27"/>
        <v>0</v>
      </c>
      <c r="BQ28" s="30">
        <f t="shared" si="27"/>
        <v>0</v>
      </c>
      <c r="BR28" s="30">
        <f t="shared" si="27"/>
        <v>0</v>
      </c>
      <c r="BS28" s="30">
        <f t="shared" si="27"/>
        <v>0</v>
      </c>
      <c r="BT28" s="30">
        <f t="shared" si="23"/>
        <v>0</v>
      </c>
      <c r="BU28" s="30">
        <f t="shared" si="1"/>
        <v>0</v>
      </c>
      <c r="BV28" s="30">
        <f t="shared" si="1"/>
        <v>0</v>
      </c>
      <c r="BW28" s="30">
        <f t="shared" si="1"/>
        <v>0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</v>
      </c>
      <c r="CB28" s="30">
        <f t="shared" si="1"/>
        <v>0</v>
      </c>
      <c r="CC28" s="31">
        <f t="shared" si="31"/>
        <v>0</v>
      </c>
      <c r="CD28" s="30">
        <v>0.91300000000000003</v>
      </c>
      <c r="CE28" s="30">
        <v>1.3805000000000001</v>
      </c>
      <c r="CF28" s="30">
        <v>1.1605000000000001</v>
      </c>
      <c r="CG28" s="30">
        <v>0.65449999999999997</v>
      </c>
      <c r="CH28" s="30">
        <v>0.65449999999999997</v>
      </c>
      <c r="CI28" s="30">
        <v>4.9500000000000002E-2</v>
      </c>
      <c r="CJ28" s="30">
        <v>0.40699999999999997</v>
      </c>
      <c r="CK28" s="30">
        <v>0.81400000000000006</v>
      </c>
      <c r="CL28" s="30">
        <v>0.83050000000000002</v>
      </c>
      <c r="CM28" s="30">
        <v>1.0395000000000001</v>
      </c>
      <c r="CN28" s="30">
        <v>1.7654999999999998</v>
      </c>
      <c r="CO28" s="30">
        <v>0.88549999999999995</v>
      </c>
      <c r="CP28" s="30">
        <v>0.90749999999999997</v>
      </c>
      <c r="CQ28" s="30">
        <v>1.661</v>
      </c>
      <c r="CR28" s="30">
        <v>1.4079999999999999</v>
      </c>
      <c r="CS28" s="30">
        <v>0.90750000000000008</v>
      </c>
      <c r="CT28" s="30">
        <v>1.7104999999999999</v>
      </c>
      <c r="CU28" s="30">
        <v>0.67649999999999999</v>
      </c>
      <c r="CV28" s="30">
        <v>1.4630000000000001</v>
      </c>
      <c r="CW28" s="30">
        <v>0.73150000000000004</v>
      </c>
      <c r="CX28" s="30">
        <v>1.3694999999999999</v>
      </c>
      <c r="CY28" s="30">
        <v>0.76999999999999991</v>
      </c>
      <c r="CZ28" s="30">
        <v>1.595</v>
      </c>
      <c r="DA28" s="30">
        <v>1.2815000000000001</v>
      </c>
      <c r="DB28" s="31">
        <f t="shared" si="32"/>
        <v>25.036000000000001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42.239999999999995</v>
      </c>
      <c r="H29" s="30">
        <v>46.1175</v>
      </c>
      <c r="I29" s="30">
        <v>44.258499999999998</v>
      </c>
      <c r="J29" s="30">
        <v>43.174999999999997</v>
      </c>
      <c r="K29" s="30">
        <v>51.727499999999999</v>
      </c>
      <c r="L29" s="30">
        <v>48.795999999999992</v>
      </c>
      <c r="M29" s="30">
        <v>73.276499999999999</v>
      </c>
      <c r="N29" s="30">
        <v>61.182000000000002</v>
      </c>
      <c r="O29" s="30">
        <v>68.480500000000006</v>
      </c>
      <c r="P29" s="30">
        <v>75.058500000000009</v>
      </c>
      <c r="Q29" s="30">
        <v>59.894999999999996</v>
      </c>
      <c r="R29" s="30">
        <v>70.900499999999994</v>
      </c>
      <c r="S29" s="30">
        <v>74.87700000000001</v>
      </c>
      <c r="T29" s="30">
        <v>55.456500000000005</v>
      </c>
      <c r="U29" s="30">
        <v>74.541499999999999</v>
      </c>
      <c r="V29" s="30">
        <v>64.212500000000006</v>
      </c>
      <c r="W29" s="30">
        <v>65.708500000000001</v>
      </c>
      <c r="X29" s="30">
        <v>68.519000000000005</v>
      </c>
      <c r="Y29" s="30">
        <v>59.471499999999992</v>
      </c>
      <c r="Z29" s="30">
        <v>62.908999999999992</v>
      </c>
      <c r="AA29" s="30">
        <v>61.578000000000003</v>
      </c>
      <c r="AB29" s="30">
        <v>53.702000000000005</v>
      </c>
      <c r="AC29" s="30">
        <v>67.528999999999996</v>
      </c>
      <c r="AD29" s="30">
        <v>44.153999999999996</v>
      </c>
      <c r="AE29" s="31">
        <f t="shared" si="29"/>
        <v>1437.7660000000003</v>
      </c>
      <c r="AF29" s="30">
        <v>17.022500000000001</v>
      </c>
      <c r="AG29" s="30">
        <v>18.705500000000001</v>
      </c>
      <c r="AH29" s="30">
        <v>18.073</v>
      </c>
      <c r="AI29" s="30">
        <v>17.6935</v>
      </c>
      <c r="AJ29" s="30">
        <v>21.939500000000002</v>
      </c>
      <c r="AK29" s="30">
        <v>21.218999999999998</v>
      </c>
      <c r="AL29" s="30">
        <v>31.421500000000002</v>
      </c>
      <c r="AM29" s="30">
        <v>24.744499999999999</v>
      </c>
      <c r="AN29" s="30">
        <v>27.472499999999997</v>
      </c>
      <c r="AO29" s="30">
        <v>29.7605</v>
      </c>
      <c r="AP29" s="30">
        <v>23.435499999999998</v>
      </c>
      <c r="AQ29" s="30">
        <v>28.314</v>
      </c>
      <c r="AR29" s="30">
        <v>29.732999999999997</v>
      </c>
      <c r="AS29" s="30">
        <v>21.593</v>
      </c>
      <c r="AT29" s="30">
        <v>28.963000000000001</v>
      </c>
      <c r="AU29" s="30">
        <v>25.013999999999999</v>
      </c>
      <c r="AV29" s="30">
        <v>26.652999999999999</v>
      </c>
      <c r="AW29" s="30">
        <v>28.798000000000002</v>
      </c>
      <c r="AX29" s="30">
        <v>24.739000000000001</v>
      </c>
      <c r="AY29" s="30">
        <v>26.081</v>
      </c>
      <c r="AZ29" s="30">
        <v>25.640999999999998</v>
      </c>
      <c r="BA29" s="30">
        <v>22.115500000000001</v>
      </c>
      <c r="BB29" s="30">
        <v>28.303000000000001</v>
      </c>
      <c r="BC29" s="30">
        <v>18.287499999999998</v>
      </c>
      <c r="BD29" s="31">
        <f t="shared" si="30"/>
        <v>585.72250000000008</v>
      </c>
      <c r="BE29" s="30">
        <f t="shared" si="27"/>
        <v>0</v>
      </c>
      <c r="BF29" s="30">
        <f t="shared" si="27"/>
        <v>0</v>
      </c>
      <c r="BG29" s="30">
        <f t="shared" si="27"/>
        <v>0</v>
      </c>
      <c r="BH29" s="30">
        <f t="shared" si="27"/>
        <v>0</v>
      </c>
      <c r="BI29" s="30">
        <f t="shared" si="27"/>
        <v>0</v>
      </c>
      <c r="BJ29" s="30">
        <f t="shared" si="27"/>
        <v>0</v>
      </c>
      <c r="BK29" s="30">
        <f t="shared" si="27"/>
        <v>0</v>
      </c>
      <c r="BL29" s="30">
        <f t="shared" si="27"/>
        <v>0</v>
      </c>
      <c r="BM29" s="30">
        <f t="shared" si="27"/>
        <v>0</v>
      </c>
      <c r="BN29" s="30">
        <f t="shared" si="27"/>
        <v>0</v>
      </c>
      <c r="BO29" s="30">
        <f t="shared" si="27"/>
        <v>0</v>
      </c>
      <c r="BP29" s="30">
        <f t="shared" si="27"/>
        <v>0</v>
      </c>
      <c r="BQ29" s="30">
        <f t="shared" si="27"/>
        <v>0</v>
      </c>
      <c r="BR29" s="30">
        <f t="shared" si="27"/>
        <v>0</v>
      </c>
      <c r="BS29" s="30">
        <f t="shared" si="27"/>
        <v>0</v>
      </c>
      <c r="BT29" s="30">
        <f t="shared" si="23"/>
        <v>0</v>
      </c>
      <c r="BU29" s="30">
        <f t="shared" si="1"/>
        <v>0</v>
      </c>
      <c r="BV29" s="30">
        <f t="shared" si="1"/>
        <v>0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31"/>
        <v>0</v>
      </c>
      <c r="CD29" s="30">
        <v>1.7709999999999999</v>
      </c>
      <c r="CE29" s="30">
        <v>1.4630000000000001</v>
      </c>
      <c r="CF29" s="30">
        <v>1.4850000000000001</v>
      </c>
      <c r="CG29" s="30">
        <v>1.3475000000000001</v>
      </c>
      <c r="CH29" s="30">
        <v>0.92949999999999999</v>
      </c>
      <c r="CI29" s="30">
        <v>0.70950000000000002</v>
      </c>
      <c r="CJ29" s="30">
        <v>0.51700000000000002</v>
      </c>
      <c r="CK29" s="30">
        <v>1.3529999999999998</v>
      </c>
      <c r="CL29" s="30">
        <v>1.2155</v>
      </c>
      <c r="CM29" s="30">
        <v>0.95150000000000001</v>
      </c>
      <c r="CN29" s="30">
        <v>1.76</v>
      </c>
      <c r="CO29" s="30">
        <v>1.0669999999999999</v>
      </c>
      <c r="CP29" s="30">
        <v>0.90200000000000002</v>
      </c>
      <c r="CQ29" s="30">
        <v>2.0680000000000001</v>
      </c>
      <c r="CR29" s="30">
        <v>1.0779999999999998</v>
      </c>
      <c r="CS29" s="30">
        <v>1.5785</v>
      </c>
      <c r="CT29" s="30">
        <v>1.1715</v>
      </c>
      <c r="CU29" s="30">
        <v>0.70399999999999996</v>
      </c>
      <c r="CV29" s="30">
        <v>1.0614999999999999</v>
      </c>
      <c r="CW29" s="30">
        <v>0.97350000000000003</v>
      </c>
      <c r="CX29" s="30">
        <v>1.0065000000000002</v>
      </c>
      <c r="CY29" s="30">
        <v>1.2925</v>
      </c>
      <c r="CZ29" s="30">
        <v>0.81950000000000001</v>
      </c>
      <c r="DA29" s="30">
        <v>1.4464999999999999</v>
      </c>
      <c r="DB29" s="31">
        <f t="shared" si="32"/>
        <v>28.671500000000002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57.606999999999999</v>
      </c>
      <c r="H30" s="30">
        <v>48.295500000000004</v>
      </c>
      <c r="I30" s="30">
        <v>45.275999999999996</v>
      </c>
      <c r="J30" s="30">
        <v>58.828000000000003</v>
      </c>
      <c r="K30" s="30">
        <v>40.051000000000002</v>
      </c>
      <c r="L30" s="30">
        <v>66.137500000000003</v>
      </c>
      <c r="M30" s="30">
        <v>57.992000000000004</v>
      </c>
      <c r="N30" s="30">
        <v>73.419499999999999</v>
      </c>
      <c r="O30" s="30">
        <v>58.090999999999994</v>
      </c>
      <c r="P30" s="30">
        <v>76.213499999999996</v>
      </c>
      <c r="Q30" s="30">
        <v>62.496499999999997</v>
      </c>
      <c r="R30" s="30">
        <v>73.463499999999996</v>
      </c>
      <c r="S30" s="30">
        <v>74.91</v>
      </c>
      <c r="T30" s="30">
        <v>61.627499999999998</v>
      </c>
      <c r="U30" s="30">
        <v>76.460999999999999</v>
      </c>
      <c r="V30" s="30">
        <v>58.811499999999995</v>
      </c>
      <c r="W30" s="30">
        <v>75.844999999999999</v>
      </c>
      <c r="X30" s="30">
        <v>58.19</v>
      </c>
      <c r="Y30" s="30">
        <v>65.89</v>
      </c>
      <c r="Z30" s="30">
        <v>65.015500000000003</v>
      </c>
      <c r="AA30" s="30">
        <v>54.026499999999999</v>
      </c>
      <c r="AB30" s="30">
        <v>63.354499999999994</v>
      </c>
      <c r="AC30" s="30">
        <v>59.433</v>
      </c>
      <c r="AD30" s="30">
        <v>44.978999999999999</v>
      </c>
      <c r="AE30" s="31">
        <f t="shared" si="29"/>
        <v>1476.4144999999999</v>
      </c>
      <c r="AF30" s="30">
        <v>24.156000000000002</v>
      </c>
      <c r="AG30" s="30">
        <v>20.333500000000001</v>
      </c>
      <c r="AH30" s="30">
        <v>18.920000000000002</v>
      </c>
      <c r="AI30" s="30">
        <v>25.201000000000001</v>
      </c>
      <c r="AJ30" s="30">
        <v>17.011499999999998</v>
      </c>
      <c r="AK30" s="30">
        <v>29.040000000000003</v>
      </c>
      <c r="AL30" s="30">
        <v>25.041499999999999</v>
      </c>
      <c r="AM30" s="30">
        <v>30.58</v>
      </c>
      <c r="AN30" s="30">
        <v>23.666499999999999</v>
      </c>
      <c r="AO30" s="30">
        <v>30.899000000000001</v>
      </c>
      <c r="AP30" s="30">
        <v>25.195499999999999</v>
      </c>
      <c r="AQ30" s="30">
        <v>29.931000000000001</v>
      </c>
      <c r="AR30" s="30">
        <v>30.079499999999999</v>
      </c>
      <c r="AS30" s="30">
        <v>24.139499999999998</v>
      </c>
      <c r="AT30" s="30">
        <v>30.14</v>
      </c>
      <c r="AU30" s="30">
        <v>23.644500000000004</v>
      </c>
      <c r="AV30" s="30">
        <v>31.608499999999999</v>
      </c>
      <c r="AW30" s="30">
        <v>25.080000000000002</v>
      </c>
      <c r="AX30" s="30">
        <v>27.94</v>
      </c>
      <c r="AY30" s="30">
        <v>27.631999999999998</v>
      </c>
      <c r="AZ30" s="30">
        <v>22.7315</v>
      </c>
      <c r="BA30" s="30">
        <v>26.763000000000002</v>
      </c>
      <c r="BB30" s="30">
        <v>25.332999999999998</v>
      </c>
      <c r="BC30" s="30">
        <v>19.189499999999999</v>
      </c>
      <c r="BD30" s="31">
        <f t="shared" si="30"/>
        <v>614.25649999999985</v>
      </c>
      <c r="BE30" s="30">
        <f t="shared" si="27"/>
        <v>0</v>
      </c>
      <c r="BF30" s="30">
        <f t="shared" si="27"/>
        <v>0</v>
      </c>
      <c r="BG30" s="30">
        <f t="shared" si="27"/>
        <v>0</v>
      </c>
      <c r="BH30" s="30">
        <f t="shared" si="27"/>
        <v>0</v>
      </c>
      <c r="BI30" s="30">
        <f t="shared" si="27"/>
        <v>0</v>
      </c>
      <c r="BJ30" s="30">
        <f t="shared" si="27"/>
        <v>0</v>
      </c>
      <c r="BK30" s="30">
        <f t="shared" si="27"/>
        <v>0</v>
      </c>
      <c r="BL30" s="30">
        <f t="shared" si="27"/>
        <v>0</v>
      </c>
      <c r="BM30" s="30">
        <f t="shared" si="27"/>
        <v>0</v>
      </c>
      <c r="BN30" s="30">
        <f t="shared" si="27"/>
        <v>0</v>
      </c>
      <c r="BO30" s="30">
        <f t="shared" si="27"/>
        <v>0</v>
      </c>
      <c r="BP30" s="30">
        <f t="shared" si="27"/>
        <v>0</v>
      </c>
      <c r="BQ30" s="30">
        <f t="shared" si="27"/>
        <v>0</v>
      </c>
      <c r="BR30" s="30">
        <f t="shared" si="27"/>
        <v>0</v>
      </c>
      <c r="BS30" s="30">
        <f t="shared" si="27"/>
        <v>0</v>
      </c>
      <c r="BT30" s="30">
        <f t="shared" si="23"/>
        <v>0</v>
      </c>
      <c r="BU30" s="30">
        <f t="shared" si="1"/>
        <v>0</v>
      </c>
      <c r="BV30" s="30">
        <f t="shared" si="1"/>
        <v>0</v>
      </c>
      <c r="BW30" s="30">
        <f t="shared" si="1"/>
        <v>0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31"/>
        <v>0</v>
      </c>
      <c r="CD30" s="30">
        <v>0.95699999999999996</v>
      </c>
      <c r="CE30" s="30">
        <v>1.1000000000000001</v>
      </c>
      <c r="CF30" s="30">
        <v>1.1000000000000001</v>
      </c>
      <c r="CG30" s="30">
        <v>0.77549999999999997</v>
      </c>
      <c r="CH30" s="30">
        <v>0.97350000000000003</v>
      </c>
      <c r="CI30" s="30">
        <v>0.308</v>
      </c>
      <c r="CJ30" s="30">
        <v>0.72050000000000003</v>
      </c>
      <c r="CK30" s="30">
        <v>0.68200000000000005</v>
      </c>
      <c r="CL30" s="30">
        <v>1.474</v>
      </c>
      <c r="CM30" s="30">
        <v>0.75900000000000001</v>
      </c>
      <c r="CN30" s="30">
        <v>1.3639999999999999</v>
      </c>
      <c r="CO30" s="30">
        <v>0.81400000000000006</v>
      </c>
      <c r="CP30" s="30">
        <v>0.84150000000000003</v>
      </c>
      <c r="CQ30" s="30">
        <v>1.7709999999999999</v>
      </c>
      <c r="CR30" s="30">
        <v>0.90199999999999991</v>
      </c>
      <c r="CS30" s="30">
        <v>1.5674999999999999</v>
      </c>
      <c r="CT30" s="30">
        <v>0.59950000000000003</v>
      </c>
      <c r="CU30" s="30">
        <v>0.96799999999999997</v>
      </c>
      <c r="CV30" s="30">
        <v>0.627</v>
      </c>
      <c r="CW30" s="30">
        <v>0.63249999999999995</v>
      </c>
      <c r="CX30" s="30">
        <v>0.88550000000000006</v>
      </c>
      <c r="CY30" s="30">
        <v>0.748</v>
      </c>
      <c r="CZ30" s="30">
        <v>0.83050000000000002</v>
      </c>
      <c r="DA30" s="30">
        <v>0.91849999999999998</v>
      </c>
      <c r="DB30" s="31">
        <f t="shared" si="32"/>
        <v>22.319000000000003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51.347999999999999</v>
      </c>
      <c r="H31" s="30">
        <v>57.997500000000002</v>
      </c>
      <c r="I31" s="30">
        <v>41.546999999999997</v>
      </c>
      <c r="J31" s="30">
        <v>45.012</v>
      </c>
      <c r="K31" s="30">
        <v>58.888500000000001</v>
      </c>
      <c r="L31" s="30">
        <v>59.597999999999999</v>
      </c>
      <c r="M31" s="30">
        <v>57.986499999999999</v>
      </c>
      <c r="N31" s="30">
        <v>73.133499999999998</v>
      </c>
      <c r="O31" s="30">
        <v>64.872500000000002</v>
      </c>
      <c r="P31" s="30">
        <v>67.045000000000002</v>
      </c>
      <c r="Q31" s="30">
        <v>73.342500000000001</v>
      </c>
      <c r="R31" s="30">
        <v>62.705500000000001</v>
      </c>
      <c r="S31" s="30">
        <v>77.599499999999992</v>
      </c>
      <c r="T31" s="30">
        <v>62.194000000000003</v>
      </c>
      <c r="U31" s="30">
        <v>66.192499999999995</v>
      </c>
      <c r="V31" s="30">
        <v>73.37</v>
      </c>
      <c r="W31" s="30">
        <v>63.723000000000006</v>
      </c>
      <c r="X31" s="30">
        <v>60.461500000000001</v>
      </c>
      <c r="Y31" s="30">
        <v>67.413499999999999</v>
      </c>
      <c r="Z31" s="30">
        <v>64.448999999999998</v>
      </c>
      <c r="AA31" s="30">
        <v>60.269000000000005</v>
      </c>
      <c r="AB31" s="30">
        <v>56.198999999999998</v>
      </c>
      <c r="AC31" s="30">
        <v>53.162999999999997</v>
      </c>
      <c r="AD31" s="30">
        <v>47.668499999999995</v>
      </c>
      <c r="AE31" s="31">
        <f t="shared" si="29"/>
        <v>1466.1790000000001</v>
      </c>
      <c r="AF31" s="30">
        <v>22.0825</v>
      </c>
      <c r="AG31" s="30">
        <v>25.277999999999999</v>
      </c>
      <c r="AH31" s="30">
        <v>17.913499999999999</v>
      </c>
      <c r="AI31" s="30">
        <v>19.558</v>
      </c>
      <c r="AJ31" s="30">
        <v>26.284500000000001</v>
      </c>
      <c r="AK31" s="30">
        <v>26.894999999999996</v>
      </c>
      <c r="AL31" s="30">
        <v>24.612500000000001</v>
      </c>
      <c r="AM31" s="30">
        <v>29.826500000000003</v>
      </c>
      <c r="AN31" s="30">
        <v>25.723500000000001</v>
      </c>
      <c r="AO31" s="30">
        <v>26.229500000000002</v>
      </c>
      <c r="AP31" s="30">
        <v>28.677</v>
      </c>
      <c r="AQ31" s="30">
        <v>24.491499999999998</v>
      </c>
      <c r="AR31" s="30">
        <v>30.239000000000001</v>
      </c>
      <c r="AS31" s="30">
        <v>24.024000000000001</v>
      </c>
      <c r="AT31" s="30">
        <v>26.466000000000001</v>
      </c>
      <c r="AU31" s="30">
        <v>30.008000000000003</v>
      </c>
      <c r="AV31" s="30">
        <v>26.735500000000002</v>
      </c>
      <c r="AW31" s="30">
        <v>25.976500000000005</v>
      </c>
      <c r="AX31" s="30">
        <v>28.985000000000003</v>
      </c>
      <c r="AY31" s="30">
        <v>27.709000000000003</v>
      </c>
      <c r="AZ31" s="30">
        <v>25.712499999999999</v>
      </c>
      <c r="BA31" s="30">
        <v>23.688500000000001</v>
      </c>
      <c r="BB31" s="30">
        <v>22.318999999999999</v>
      </c>
      <c r="BC31" s="30">
        <v>20.141000000000002</v>
      </c>
      <c r="BD31" s="31">
        <f t="shared" si="30"/>
        <v>609.57599999999979</v>
      </c>
      <c r="BE31" s="30">
        <f t="shared" si="27"/>
        <v>0</v>
      </c>
      <c r="BF31" s="30">
        <f t="shared" si="27"/>
        <v>0</v>
      </c>
      <c r="BG31" s="30">
        <f t="shared" si="27"/>
        <v>0</v>
      </c>
      <c r="BH31" s="30">
        <f t="shared" si="27"/>
        <v>0</v>
      </c>
      <c r="BI31" s="30">
        <f t="shared" si="27"/>
        <v>0</v>
      </c>
      <c r="BJ31" s="30">
        <f t="shared" si="27"/>
        <v>0</v>
      </c>
      <c r="BK31" s="30">
        <f t="shared" si="27"/>
        <v>0</v>
      </c>
      <c r="BL31" s="30">
        <f t="shared" si="27"/>
        <v>0</v>
      </c>
      <c r="BM31" s="30">
        <f t="shared" si="27"/>
        <v>0</v>
      </c>
      <c r="BN31" s="30">
        <f t="shared" si="27"/>
        <v>0</v>
      </c>
      <c r="BO31" s="30">
        <f t="shared" si="27"/>
        <v>0</v>
      </c>
      <c r="BP31" s="30">
        <f t="shared" si="27"/>
        <v>0</v>
      </c>
      <c r="BQ31" s="30">
        <f t="shared" si="27"/>
        <v>0</v>
      </c>
      <c r="BR31" s="30">
        <f t="shared" si="27"/>
        <v>0</v>
      </c>
      <c r="BS31" s="30">
        <f t="shared" si="27"/>
        <v>0</v>
      </c>
      <c r="BT31" s="30">
        <f t="shared" si="23"/>
        <v>0</v>
      </c>
      <c r="BU31" s="30">
        <f t="shared" si="1"/>
        <v>0</v>
      </c>
      <c r="BV31" s="30">
        <f t="shared" si="1"/>
        <v>0</v>
      </c>
      <c r="BW31" s="30">
        <f t="shared" si="1"/>
        <v>0</v>
      </c>
      <c r="BX31" s="30">
        <f t="shared" si="1"/>
        <v>0</v>
      </c>
      <c r="BY31" s="30">
        <f t="shared" si="1"/>
        <v>0</v>
      </c>
      <c r="BZ31" s="30">
        <f t="shared" si="1"/>
        <v>0</v>
      </c>
      <c r="CA31" s="30">
        <f t="shared" si="1"/>
        <v>0</v>
      </c>
      <c r="CB31" s="30">
        <f t="shared" si="1"/>
        <v>0</v>
      </c>
      <c r="CC31" s="31">
        <f t="shared" si="31"/>
        <v>0</v>
      </c>
      <c r="CD31" s="30">
        <v>0.64900000000000002</v>
      </c>
      <c r="CE31" s="30">
        <v>0.52800000000000002</v>
      </c>
      <c r="CF31" s="30">
        <v>0.748</v>
      </c>
      <c r="CG31" s="30">
        <v>0.41800000000000004</v>
      </c>
      <c r="CH31" s="30">
        <v>0.27500000000000002</v>
      </c>
      <c r="CI31" s="30">
        <v>0.16499999999999998</v>
      </c>
      <c r="CJ31" s="30">
        <v>1.0725</v>
      </c>
      <c r="CK31" s="30">
        <v>0.86350000000000005</v>
      </c>
      <c r="CL31" s="30">
        <v>1.4740000000000002</v>
      </c>
      <c r="CM31" s="30">
        <v>1.4685000000000001</v>
      </c>
      <c r="CN31" s="30">
        <v>1.155</v>
      </c>
      <c r="CO31" s="30">
        <v>1.738</v>
      </c>
      <c r="CP31" s="30">
        <v>0.88</v>
      </c>
      <c r="CQ31" s="30">
        <v>1.8755000000000002</v>
      </c>
      <c r="CR31" s="30">
        <v>1.2484999999999999</v>
      </c>
      <c r="CS31" s="30">
        <v>0.85249999999999992</v>
      </c>
      <c r="CT31" s="30">
        <v>1.0449999999999999</v>
      </c>
      <c r="CU31" s="30">
        <v>0.66549999999999998</v>
      </c>
      <c r="CV31" s="30">
        <v>0.495</v>
      </c>
      <c r="CW31" s="30">
        <v>0.59950000000000014</v>
      </c>
      <c r="CX31" s="30">
        <v>0.7370000000000001</v>
      </c>
      <c r="CY31" s="30">
        <v>0.9405</v>
      </c>
      <c r="CZ31" s="30">
        <v>1.0724999999999998</v>
      </c>
      <c r="DA31" s="30">
        <v>1.012</v>
      </c>
      <c r="DB31" s="31">
        <f t="shared" si="32"/>
        <v>21.978000000000002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51.755000000000003</v>
      </c>
      <c r="H32" s="30">
        <v>54.147500000000008</v>
      </c>
      <c r="I32" s="30">
        <v>53.718500000000006</v>
      </c>
      <c r="J32" s="30">
        <v>45.969000000000001</v>
      </c>
      <c r="K32" s="30">
        <v>47.789499999999997</v>
      </c>
      <c r="L32" s="30">
        <v>56.561999999999998</v>
      </c>
      <c r="M32" s="30">
        <v>68.579499999999996</v>
      </c>
      <c r="N32" s="30">
        <v>72.039000000000001</v>
      </c>
      <c r="O32" s="30">
        <v>62.661500000000004</v>
      </c>
      <c r="P32" s="30">
        <v>63.717500000000001</v>
      </c>
      <c r="Q32" s="30">
        <v>78.484999999999999</v>
      </c>
      <c r="R32" s="30">
        <v>63.189499999999995</v>
      </c>
      <c r="S32" s="30">
        <v>63.382000000000005</v>
      </c>
      <c r="T32" s="30">
        <v>68.222000000000008</v>
      </c>
      <c r="U32" s="30">
        <v>74.03</v>
      </c>
      <c r="V32" s="30">
        <v>62.837500000000006</v>
      </c>
      <c r="W32" s="30">
        <v>62.777000000000001</v>
      </c>
      <c r="X32" s="30">
        <v>61.698999999999998</v>
      </c>
      <c r="Y32" s="30">
        <v>61.264500000000005</v>
      </c>
      <c r="Z32" s="30">
        <v>59.477000000000004</v>
      </c>
      <c r="AA32" s="30">
        <v>62.683500000000009</v>
      </c>
      <c r="AB32" s="30">
        <v>63.299499999999995</v>
      </c>
      <c r="AC32" s="30">
        <v>60.043499999999995</v>
      </c>
      <c r="AD32" s="30">
        <v>55.588500000000003</v>
      </c>
      <c r="AE32" s="31">
        <f t="shared" si="29"/>
        <v>1473.9175000000002</v>
      </c>
      <c r="AF32" s="30">
        <v>22.077000000000002</v>
      </c>
      <c r="AG32" s="30">
        <v>23.479499999999998</v>
      </c>
      <c r="AH32" s="30">
        <v>23.474</v>
      </c>
      <c r="AI32" s="30">
        <v>20.108000000000001</v>
      </c>
      <c r="AJ32" s="30">
        <v>21.092500000000001</v>
      </c>
      <c r="AK32" s="30">
        <v>25.343999999999998</v>
      </c>
      <c r="AL32" s="30">
        <v>30.206</v>
      </c>
      <c r="AM32" s="30">
        <v>30.734000000000002</v>
      </c>
      <c r="AN32" s="30">
        <v>25.937999999999999</v>
      </c>
      <c r="AO32" s="30">
        <v>25.992999999999999</v>
      </c>
      <c r="AP32" s="30">
        <v>31.773500000000002</v>
      </c>
      <c r="AQ32" s="30">
        <v>25.6355</v>
      </c>
      <c r="AR32" s="30">
        <v>25.619</v>
      </c>
      <c r="AS32" s="30">
        <v>26.977500000000003</v>
      </c>
      <c r="AT32" s="30">
        <v>29.722000000000001</v>
      </c>
      <c r="AU32" s="30">
        <v>25.4815</v>
      </c>
      <c r="AV32" s="30">
        <v>26.515499999999999</v>
      </c>
      <c r="AW32" s="30">
        <v>26.801499999999997</v>
      </c>
      <c r="AX32" s="30">
        <v>26.598000000000003</v>
      </c>
      <c r="AY32" s="30">
        <v>25.971000000000004</v>
      </c>
      <c r="AZ32" s="30">
        <v>27.356999999999999</v>
      </c>
      <c r="BA32" s="30">
        <v>27.296500000000002</v>
      </c>
      <c r="BB32" s="30">
        <v>25.756500000000003</v>
      </c>
      <c r="BC32" s="30">
        <v>23.996500000000001</v>
      </c>
      <c r="BD32" s="31">
        <f t="shared" si="30"/>
        <v>623.94749999999988</v>
      </c>
      <c r="BE32" s="30">
        <f t="shared" si="27"/>
        <v>0</v>
      </c>
      <c r="BF32" s="30">
        <f t="shared" si="27"/>
        <v>0</v>
      </c>
      <c r="BG32" s="30">
        <f t="shared" si="27"/>
        <v>0</v>
      </c>
      <c r="BH32" s="30">
        <f t="shared" si="27"/>
        <v>0</v>
      </c>
      <c r="BI32" s="30">
        <f t="shared" si="27"/>
        <v>0</v>
      </c>
      <c r="BJ32" s="30">
        <f t="shared" si="27"/>
        <v>0</v>
      </c>
      <c r="BK32" s="30">
        <f t="shared" si="27"/>
        <v>0</v>
      </c>
      <c r="BL32" s="30">
        <f t="shared" si="27"/>
        <v>0</v>
      </c>
      <c r="BM32" s="30">
        <f t="shared" si="27"/>
        <v>0</v>
      </c>
      <c r="BN32" s="30">
        <f t="shared" si="27"/>
        <v>0</v>
      </c>
      <c r="BO32" s="30">
        <f t="shared" si="27"/>
        <v>0</v>
      </c>
      <c r="BP32" s="30">
        <f t="shared" si="27"/>
        <v>0</v>
      </c>
      <c r="BQ32" s="30">
        <f t="shared" si="27"/>
        <v>0</v>
      </c>
      <c r="BR32" s="30">
        <f t="shared" si="27"/>
        <v>0</v>
      </c>
      <c r="BS32" s="30">
        <f t="shared" si="27"/>
        <v>0</v>
      </c>
      <c r="BT32" s="30">
        <f t="shared" si="23"/>
        <v>0</v>
      </c>
      <c r="BU32" s="30">
        <f t="shared" si="1"/>
        <v>0</v>
      </c>
      <c r="BV32" s="30">
        <f t="shared" si="1"/>
        <v>0</v>
      </c>
      <c r="BW32" s="30">
        <f t="shared" si="1"/>
        <v>0</v>
      </c>
      <c r="BX32" s="30">
        <f t="shared" si="1"/>
        <v>0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31"/>
        <v>0</v>
      </c>
      <c r="CD32" s="30">
        <v>0.78649999999999998</v>
      </c>
      <c r="CE32" s="30">
        <v>0.64350000000000007</v>
      </c>
      <c r="CF32" s="30">
        <v>0.60499999999999998</v>
      </c>
      <c r="CG32" s="30">
        <v>0.5665</v>
      </c>
      <c r="CH32" s="30">
        <v>0.39599999999999996</v>
      </c>
      <c r="CI32" s="30">
        <v>0.3135</v>
      </c>
      <c r="CJ32" s="30">
        <v>0.40700000000000003</v>
      </c>
      <c r="CK32" s="30">
        <v>0.58299999999999996</v>
      </c>
      <c r="CL32" s="30">
        <v>1.1274999999999999</v>
      </c>
      <c r="CM32" s="30">
        <v>1.2869999999999999</v>
      </c>
      <c r="CN32" s="30">
        <v>0.66549999999999998</v>
      </c>
      <c r="CO32" s="30">
        <v>1.3365</v>
      </c>
      <c r="CP32" s="30">
        <v>1.3805000000000001</v>
      </c>
      <c r="CQ32" s="30">
        <v>1.3145</v>
      </c>
      <c r="CR32" s="30">
        <v>0.94049999999999989</v>
      </c>
      <c r="CS32" s="30">
        <v>1.3474999999999999</v>
      </c>
      <c r="CT32" s="30">
        <v>0.93500000000000005</v>
      </c>
      <c r="CU32" s="30">
        <v>0.55000000000000004</v>
      </c>
      <c r="CV32" s="30">
        <v>0.54449999999999998</v>
      </c>
      <c r="CW32" s="30">
        <v>0.44</v>
      </c>
      <c r="CX32" s="30">
        <v>0.50049999999999994</v>
      </c>
      <c r="CY32" s="30">
        <v>0.62149999999999994</v>
      </c>
      <c r="CZ32" s="30">
        <v>0.72049999999999992</v>
      </c>
      <c r="DA32" s="30">
        <v>0.69850000000000001</v>
      </c>
      <c r="DB32" s="31">
        <f t="shared" si="32"/>
        <v>18.711000000000002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54.471999999999994</v>
      </c>
      <c r="H33" s="30">
        <v>46.320999999999998</v>
      </c>
      <c r="I33" s="30">
        <v>45.21</v>
      </c>
      <c r="J33" s="30">
        <v>46.392500000000005</v>
      </c>
      <c r="K33" s="30">
        <v>55.066000000000003</v>
      </c>
      <c r="L33" s="30">
        <v>62.331500000000005</v>
      </c>
      <c r="M33" s="30">
        <v>63.827500000000001</v>
      </c>
      <c r="N33" s="30">
        <v>60.890499999999996</v>
      </c>
      <c r="O33" s="30">
        <v>68.271500000000003</v>
      </c>
      <c r="P33" s="30">
        <v>74.546999999999997</v>
      </c>
      <c r="Q33" s="30">
        <v>64.658000000000001</v>
      </c>
      <c r="R33" s="30">
        <v>71.918000000000006</v>
      </c>
      <c r="S33" s="30">
        <v>72.143500000000003</v>
      </c>
      <c r="T33" s="30">
        <v>63.684500000000007</v>
      </c>
      <c r="U33" s="30">
        <v>85.03</v>
      </c>
      <c r="V33" s="30">
        <v>99.192499999999995</v>
      </c>
      <c r="W33" s="30">
        <v>100.50700000000001</v>
      </c>
      <c r="X33" s="30">
        <v>62.490999999999993</v>
      </c>
      <c r="Y33" s="30">
        <v>69.206499999999991</v>
      </c>
      <c r="Z33" s="30">
        <v>65.367500000000007</v>
      </c>
      <c r="AA33" s="30">
        <v>63.629499999999993</v>
      </c>
      <c r="AB33" s="30">
        <v>62.980499999999992</v>
      </c>
      <c r="AC33" s="30">
        <v>56.847999999999999</v>
      </c>
      <c r="AD33" s="30">
        <v>51.018000000000001</v>
      </c>
      <c r="AE33" s="31">
        <f t="shared" si="29"/>
        <v>1566.0039999999999</v>
      </c>
      <c r="AF33" s="30">
        <v>23.4575</v>
      </c>
      <c r="AG33" s="30">
        <v>19.915499999999998</v>
      </c>
      <c r="AH33" s="30">
        <v>19.6845</v>
      </c>
      <c r="AI33" s="30">
        <v>20.465500000000002</v>
      </c>
      <c r="AJ33" s="30">
        <v>24.672999999999998</v>
      </c>
      <c r="AK33" s="30">
        <v>28.632999999999999</v>
      </c>
      <c r="AL33" s="30">
        <v>28.715499999999999</v>
      </c>
      <c r="AM33" s="30">
        <v>26.718999999999998</v>
      </c>
      <c r="AN33" s="30">
        <v>29.452500000000001</v>
      </c>
      <c r="AO33" s="30">
        <v>31.916499999999999</v>
      </c>
      <c r="AP33" s="30">
        <v>27.593499999999999</v>
      </c>
      <c r="AQ33" s="30">
        <v>30.855000000000004</v>
      </c>
      <c r="AR33" s="30">
        <v>31.042000000000002</v>
      </c>
      <c r="AS33" s="30">
        <v>27.230499999999999</v>
      </c>
      <c r="AT33" s="30">
        <v>37.702500000000001</v>
      </c>
      <c r="AU33" s="30">
        <v>44.725999999999999</v>
      </c>
      <c r="AV33" s="30">
        <v>45.886499999999998</v>
      </c>
      <c r="AW33" s="30">
        <v>29.034500000000001</v>
      </c>
      <c r="AX33" s="30">
        <v>31.850500000000004</v>
      </c>
      <c r="AY33" s="30">
        <v>29.947499999999998</v>
      </c>
      <c r="AZ33" s="30">
        <v>29.078500000000002</v>
      </c>
      <c r="BA33" s="30">
        <v>28.622</v>
      </c>
      <c r="BB33" s="30">
        <v>25.322000000000003</v>
      </c>
      <c r="BC33" s="30">
        <v>22.775500000000001</v>
      </c>
      <c r="BD33" s="31">
        <f t="shared" si="30"/>
        <v>695.29899999999998</v>
      </c>
      <c r="BE33" s="30">
        <f t="shared" si="27"/>
        <v>0</v>
      </c>
      <c r="BF33" s="30">
        <f t="shared" si="27"/>
        <v>0</v>
      </c>
      <c r="BG33" s="30">
        <f t="shared" si="27"/>
        <v>0</v>
      </c>
      <c r="BH33" s="30">
        <f t="shared" si="27"/>
        <v>0</v>
      </c>
      <c r="BI33" s="30">
        <f t="shared" si="27"/>
        <v>0</v>
      </c>
      <c r="BJ33" s="30">
        <f t="shared" si="27"/>
        <v>0</v>
      </c>
      <c r="BK33" s="30">
        <f t="shared" si="27"/>
        <v>0</v>
      </c>
      <c r="BL33" s="30">
        <f t="shared" si="27"/>
        <v>0</v>
      </c>
      <c r="BM33" s="30">
        <f t="shared" si="27"/>
        <v>0</v>
      </c>
      <c r="BN33" s="30">
        <f t="shared" si="27"/>
        <v>0</v>
      </c>
      <c r="BO33" s="30">
        <f t="shared" si="27"/>
        <v>0</v>
      </c>
      <c r="BP33" s="30">
        <f t="shared" si="27"/>
        <v>0</v>
      </c>
      <c r="BQ33" s="30">
        <f t="shared" si="27"/>
        <v>0</v>
      </c>
      <c r="BR33" s="30">
        <f t="shared" si="27"/>
        <v>0</v>
      </c>
      <c r="BS33" s="30">
        <f t="shared" si="27"/>
        <v>0</v>
      </c>
      <c r="BT33" s="30">
        <f t="shared" si="23"/>
        <v>0</v>
      </c>
      <c r="BU33" s="30">
        <f t="shared" si="1"/>
        <v>0</v>
      </c>
      <c r="BV33" s="30">
        <f t="shared" si="1"/>
        <v>0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31"/>
        <v>0</v>
      </c>
      <c r="CD33" s="30">
        <v>0.70950000000000002</v>
      </c>
      <c r="CE33" s="30">
        <v>0.84699999999999998</v>
      </c>
      <c r="CF33" s="30">
        <v>0.61599999999999999</v>
      </c>
      <c r="CG33" s="30">
        <v>0.35750000000000004</v>
      </c>
      <c r="CH33" s="30">
        <v>9.8999999999999991E-2</v>
      </c>
      <c r="CI33" s="30">
        <v>1.6500000000000001E-2</v>
      </c>
      <c r="CJ33" s="30">
        <v>0.17599999999999999</v>
      </c>
      <c r="CK33" s="30">
        <v>0.51150000000000007</v>
      </c>
      <c r="CL33" s="30">
        <v>0.57200000000000006</v>
      </c>
      <c r="CM33" s="30">
        <v>0.495</v>
      </c>
      <c r="CN33" s="30">
        <v>0.76449999999999996</v>
      </c>
      <c r="CO33" s="30">
        <v>0.53899999999999992</v>
      </c>
      <c r="CP33" s="30">
        <v>0.51700000000000002</v>
      </c>
      <c r="CQ33" s="30">
        <v>0.73150000000000004</v>
      </c>
      <c r="CR33" s="30">
        <v>0.13750000000000001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1.0999999999999999E-2</v>
      </c>
      <c r="DA33" s="30">
        <v>3.3000000000000002E-2</v>
      </c>
      <c r="DB33" s="31">
        <f t="shared" si="32"/>
        <v>7.1335000000000006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CD3:DA3 DC3:DZ3">
    <cfRule type="containsText" dxfId="349" priority="350" operator="containsText" text="NO">
      <formula>NOT(ISERROR(SEARCH("NO",CD3)))</formula>
    </cfRule>
  </conditionalFormatting>
  <conditionalFormatting sqref="AF3:BC3 BE3:CB3">
    <cfRule type="containsText" dxfId="348" priority="349" operator="containsText" text="NO">
      <formula>NOT(ISERROR(SEARCH("NO",AF3)))</formula>
    </cfRule>
  </conditionalFormatting>
  <conditionalFormatting sqref="G3:AD3">
    <cfRule type="cellIs" dxfId="347" priority="346" operator="greaterThan">
      <formula>500</formula>
    </cfRule>
    <cfRule type="cellIs" dxfId="346" priority="347" operator="greaterThan">
      <formula>400</formula>
    </cfRule>
  </conditionalFormatting>
  <conditionalFormatting sqref="G3:AD3">
    <cfRule type="cellIs" dxfId="345" priority="343" operator="greaterThan">
      <formula>200</formula>
    </cfRule>
    <cfRule type="cellIs" dxfId="344" priority="344" operator="between">
      <formula>100</formula>
      <formula>200</formula>
    </cfRule>
    <cfRule type="cellIs" dxfId="343" priority="345" operator="lessThan">
      <formula>100</formula>
    </cfRule>
  </conditionalFormatting>
  <conditionalFormatting sqref="G3:AD3">
    <cfRule type="containsText" dxfId="342" priority="348" operator="containsText" text="NO">
      <formula>NOT(ISERROR(SEARCH("NO",G3)))</formula>
    </cfRule>
  </conditionalFormatting>
  <conditionalFormatting sqref="DC3:DZ3">
    <cfRule type="containsText" dxfId="341" priority="342" operator="containsText" text="NO">
      <formula>NOT(ISERROR(SEARCH("NO",DC3)))</formula>
    </cfRule>
  </conditionalFormatting>
  <conditionalFormatting sqref="DC3:DZ3">
    <cfRule type="cellIs" dxfId="340" priority="341" operator="greaterThan">
      <formula>0</formula>
    </cfRule>
  </conditionalFormatting>
  <conditionalFormatting sqref="DC4:DZ4">
    <cfRule type="containsText" dxfId="339" priority="331" operator="containsText" text="NO">
      <formula>NOT(ISERROR(SEARCH("NO",DC4)))</formula>
    </cfRule>
  </conditionalFormatting>
  <conditionalFormatting sqref="BE4:CB4">
    <cfRule type="containsText" dxfId="338" priority="339" operator="containsText" text="NO">
      <formula>NOT(ISERROR(SEARCH("NO",BE4)))</formula>
    </cfRule>
  </conditionalFormatting>
  <conditionalFormatting sqref="CD4:DA4 DC4:DZ4">
    <cfRule type="containsText" dxfId="337" priority="340" operator="containsText" text="NO">
      <formula>NOT(ISERROR(SEARCH("NO",CD4)))</formula>
    </cfRule>
  </conditionalFormatting>
  <conditionalFormatting sqref="AF4:BC4">
    <cfRule type="containsText" dxfId="336" priority="338" operator="containsText" text="NO">
      <formula>NOT(ISERROR(SEARCH("NO",AF4)))</formula>
    </cfRule>
  </conditionalFormatting>
  <conditionalFormatting sqref="G4:AD4">
    <cfRule type="cellIs" dxfId="335" priority="335" operator="greaterThan">
      <formula>500</formula>
    </cfRule>
    <cfRule type="cellIs" dxfId="334" priority="336" operator="greaterThan">
      <formula>400</formula>
    </cfRule>
  </conditionalFormatting>
  <conditionalFormatting sqref="G4:AD4">
    <cfRule type="cellIs" dxfId="333" priority="332" operator="greaterThan">
      <formula>200</formula>
    </cfRule>
    <cfRule type="cellIs" dxfId="332" priority="333" operator="between">
      <formula>100</formula>
      <formula>200</formula>
    </cfRule>
    <cfRule type="cellIs" dxfId="331" priority="334" operator="lessThan">
      <formula>100</formula>
    </cfRule>
  </conditionalFormatting>
  <conditionalFormatting sqref="G4:AD4">
    <cfRule type="containsText" dxfId="330" priority="337" operator="containsText" text="NO">
      <formula>NOT(ISERROR(SEARCH("NO",G4)))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CD6:DA6 DC6:DZ6">
    <cfRule type="containsText" dxfId="318" priority="319" operator="containsText" text="NO">
      <formula>NOT(ISERROR(SEARCH("NO",CD6)))</formula>
    </cfRule>
  </conditionalFormatting>
  <conditionalFormatting sqref="BE6:CB6 AF6:BC6">
    <cfRule type="containsText" dxfId="317" priority="318" operator="containsText" text="NO">
      <formula>NOT(ISERROR(SEARCH("NO",AF6)))</formula>
    </cfRule>
  </conditionalFormatting>
  <conditionalFormatting sqref="DC6:DZ6">
    <cfRule type="containsText" dxfId="316" priority="311" operator="containsText" text="NO">
      <formula>NOT(ISERROR(SEARCH("NO",DC6)))</formula>
    </cfRule>
  </conditionalFormatting>
  <conditionalFormatting sqref="G6:AD6">
    <cfRule type="containsText" dxfId="315" priority="317" operator="containsText" text="NO">
      <formula>NOT(ISERROR(SEARCH("NO",G6)))</formula>
    </cfRule>
  </conditionalFormatting>
  <conditionalFormatting sqref="G6:AD6">
    <cfRule type="cellIs" dxfId="314" priority="315" operator="greaterThan">
      <formula>500</formula>
    </cfRule>
    <cfRule type="cellIs" dxfId="313" priority="316" operator="greaterThan">
      <formula>400</formula>
    </cfRule>
  </conditionalFormatting>
  <conditionalFormatting sqref="G6:AD6">
    <cfRule type="cellIs" dxfId="312" priority="312" operator="greaterThan">
      <formula>200</formula>
    </cfRule>
    <cfRule type="cellIs" dxfId="311" priority="313" operator="between">
      <formula>100</formula>
      <formula>200</formula>
    </cfRule>
    <cfRule type="cellIs" dxfId="310" priority="314" operator="lessThan">
      <formula>100</formula>
    </cfRule>
  </conditionalFormatting>
  <conditionalFormatting sqref="DC6:DZ6">
    <cfRule type="cellIs" dxfId="309" priority="310" operator="greaterThan">
      <formula>0</formula>
    </cfRule>
  </conditionalFormatting>
  <conditionalFormatting sqref="G7:AD7">
    <cfRule type="cellIs" dxfId="308" priority="306" operator="greaterThan">
      <formula>500</formula>
    </cfRule>
    <cfRule type="cellIs" dxfId="307" priority="307" operator="greaterThan">
      <formula>400</formula>
    </cfRule>
  </conditionalFormatting>
  <conditionalFormatting sqref="G7:AD7">
    <cfRule type="cellIs" dxfId="306" priority="303" operator="greaterThan">
      <formula>200</formula>
    </cfRule>
    <cfRule type="cellIs" dxfId="305" priority="304" operator="between">
      <formula>100</formula>
      <formula>200</formula>
    </cfRule>
    <cfRule type="cellIs" dxfId="304" priority="305" operator="lessThan">
      <formula>100</formula>
    </cfRule>
  </conditionalFormatting>
  <conditionalFormatting sqref="CD7:DA7">
    <cfRule type="containsText" dxfId="303" priority="302" operator="containsText" text="NO">
      <formula>NOT(ISERROR(SEARCH("NO",CD7)))</formula>
    </cfRule>
  </conditionalFormatting>
  <conditionalFormatting sqref="DC7:DZ7">
    <cfRule type="containsText" dxfId="302" priority="301" operator="containsText" text="NO">
      <formula>NOT(ISERROR(SEARCH("NO",DC7)))</formula>
    </cfRule>
  </conditionalFormatting>
  <conditionalFormatting sqref="BE7:CB7 AF7:BC7">
    <cfRule type="containsText" dxfId="301" priority="309" operator="containsText" text="NO">
      <formula>NOT(ISERROR(SEARCH("NO",AF7)))</formula>
    </cfRule>
  </conditionalFormatting>
  <conditionalFormatting sqref="G7:AD7">
    <cfRule type="containsText" dxfId="300" priority="308" operator="containsText" text="NO">
      <formula>NOT(ISERROR(SEARCH("NO",G7)))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CD9:DA9">
    <cfRule type="containsText" dxfId="288" priority="282" operator="containsText" text="NO">
      <formula>NOT(ISERROR(SEARCH("NO",CD9)))</formula>
    </cfRule>
  </conditionalFormatting>
  <conditionalFormatting sqref="DC9:DZ9">
    <cfRule type="containsText" dxfId="287" priority="281" operator="containsText" text="NO">
      <formula>NOT(ISERROR(SEARCH("NO",DC9)))</formula>
    </cfRule>
  </conditionalFormatting>
  <conditionalFormatting sqref="G9:AD9">
    <cfRule type="containsText" dxfId="286" priority="288" operator="containsText" text="NO">
      <formula>NOT(ISERROR(SEARCH("NO",G9)))</formula>
    </cfRule>
  </conditionalFormatting>
  <conditionalFormatting sqref="BE9:CB9 AF9:BC9">
    <cfRule type="containsText" dxfId="285" priority="289" operator="containsText" text="NO">
      <formula>NOT(ISERROR(SEARCH("NO",AF9)))</formula>
    </cfRule>
  </conditionalFormatting>
  <conditionalFormatting sqref="G9:AD9">
    <cfRule type="cellIs" dxfId="284" priority="286" operator="greaterThan">
      <formula>500</formula>
    </cfRule>
    <cfRule type="cellIs" dxfId="283" priority="287" operator="greaterThan">
      <formula>400</formula>
    </cfRule>
  </conditionalFormatting>
  <conditionalFormatting sqref="G9:AD9">
    <cfRule type="cellIs" dxfId="282" priority="283" operator="greaterThan">
      <formula>200</formula>
    </cfRule>
    <cfRule type="cellIs" dxfId="281" priority="284" operator="between">
      <formula>100</formula>
      <formula>200</formula>
    </cfRule>
    <cfRule type="cellIs" dxfId="280" priority="285" operator="lessThan">
      <formula>100</formula>
    </cfRule>
  </conditionalFormatting>
  <conditionalFormatting sqref="DC9:DZ9">
    <cfRule type="cellIs" dxfId="279" priority="280" operator="greaterThan">
      <formula>0</formula>
    </cfRule>
  </conditionalFormatting>
  <conditionalFormatting sqref="G10:AD10">
    <cfRule type="cellIs" dxfId="278" priority="276" operator="greaterThan">
      <formula>500</formula>
    </cfRule>
    <cfRule type="cellIs" dxfId="277" priority="277" operator="greaterThan">
      <formula>400</formula>
    </cfRule>
  </conditionalFormatting>
  <conditionalFormatting sqref="G10:AD10">
    <cfRule type="cellIs" dxfId="276" priority="273" operator="greaterThan">
      <formula>200</formula>
    </cfRule>
    <cfRule type="cellIs" dxfId="275" priority="274" operator="between">
      <formula>100</formula>
      <formula>200</formula>
    </cfRule>
    <cfRule type="cellIs" dxfId="274" priority="275" operator="lessThan">
      <formula>100</formula>
    </cfRule>
  </conditionalFormatting>
  <conditionalFormatting sqref="G10:AD10">
    <cfRule type="containsText" dxfId="273" priority="278" operator="containsText" text="NO">
      <formula>NOT(ISERROR(SEARCH("NO",G10)))</formula>
    </cfRule>
  </conditionalFormatting>
  <conditionalFormatting sqref="BE10:CB10 AF10:BC10">
    <cfRule type="containsText" dxfId="272" priority="279" operator="containsText" text="NO">
      <formula>NOT(ISERROR(SEARCH("NO",AF10)))</formula>
    </cfRule>
  </conditionalFormatting>
  <conditionalFormatting sqref="CD10:DA10">
    <cfRule type="containsText" dxfId="271" priority="272" operator="containsText" text="NO">
      <formula>NOT(ISERROR(SEARCH("NO",CD10)))</formula>
    </cfRule>
  </conditionalFormatting>
  <conditionalFormatting sqref="DC10:DZ10">
    <cfRule type="containsText" dxfId="270" priority="271" operator="containsText" text="NO">
      <formula>NOT(ISERROR(SEARCH("NO",DC10)))</formula>
    </cfRule>
  </conditionalFormatting>
  <conditionalFormatting sqref="DC10:DZ10">
    <cfRule type="cellIs" dxfId="269" priority="270" operator="greaterThan">
      <formula>0</formula>
    </cfRule>
  </conditionalFormatting>
  <conditionalFormatting sqref="BE11:CB11">
    <cfRule type="containsText" dxfId="268" priority="269" operator="containsText" text="NO">
      <formula>NOT(ISERROR(SEARCH("NO",BE11)))</formula>
    </cfRule>
  </conditionalFormatting>
  <conditionalFormatting sqref="AF11:BC11">
    <cfRule type="containsText" dxfId="267" priority="268" operator="containsText" text="NO">
      <formula>NOT(ISERROR(SEARCH("NO",AF11)))</formula>
    </cfRule>
  </conditionalFormatting>
  <conditionalFormatting sqref="G11:AD11">
    <cfRule type="cellIs" dxfId="266" priority="265" operator="greaterThan">
      <formula>500</formula>
    </cfRule>
    <cfRule type="cellIs" dxfId="265" priority="266" operator="greaterThan">
      <formula>400</formula>
    </cfRule>
  </conditionalFormatting>
  <conditionalFormatting sqref="G11:AD11">
    <cfRule type="cellIs" dxfId="264" priority="262" operator="greaterThan">
      <formula>200</formula>
    </cfRule>
    <cfRule type="cellIs" dxfId="263" priority="263" operator="between">
      <formula>100</formula>
      <formula>200</formula>
    </cfRule>
    <cfRule type="cellIs" dxfId="262" priority="264" operator="lessThan">
      <formula>100</formula>
    </cfRule>
  </conditionalFormatting>
  <conditionalFormatting sqref="DC11:DZ11">
    <cfRule type="containsText" dxfId="261" priority="260" operator="containsText" text="NO">
      <formula>NOT(ISERROR(SEARCH("NO",DC11)))</formula>
    </cfRule>
  </conditionalFormatting>
  <conditionalFormatting sqref="G11:AD11">
    <cfRule type="containsText" dxfId="260" priority="267" operator="containsText" text="NO">
      <formula>NOT(ISERROR(SEARCH("NO",G11)))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G12:AD12">
    <cfRule type="containsText" dxfId="257" priority="257" operator="containsText" text="NO">
      <formula>NOT(ISERROR(SEARCH("NO",G12)))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DC12:DZ12">
    <cfRule type="containsText" dxfId="255" priority="250" operator="containsText" text="NO">
      <formula>NOT(ISERROR(SEARCH("NO",DC12)))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BE13:CB13 AF13:BC13">
    <cfRule type="containsText" dxfId="246" priority="248" operator="containsText" text="NO">
      <formula>NOT(ISERROR(SEARCH("NO",AF13)))</formula>
    </cfRule>
  </conditionalFormatting>
  <conditionalFormatting sqref="G13:AD13">
    <cfRule type="containsText" dxfId="245" priority="247" operator="containsText" text="NO">
      <formula>NOT(ISERROR(SEARCH("NO",G13)))</formula>
    </cfRule>
  </conditionalFormatting>
  <conditionalFormatting sqref="G13:AD13">
    <cfRule type="cellIs" dxfId="244" priority="245" operator="greaterThan">
      <formula>500</formula>
    </cfRule>
    <cfRule type="cellIs" dxfId="243" priority="246" operator="greaterThan">
      <formula>400</formula>
    </cfRule>
  </conditionalFormatting>
  <conditionalFormatting sqref="G13:AD13">
    <cfRule type="cellIs" dxfId="242" priority="242" operator="greaterThan">
      <formula>200</formula>
    </cfRule>
    <cfRule type="cellIs" dxfId="241" priority="243" operator="between">
      <formula>100</formula>
      <formula>200</formula>
    </cfRule>
    <cfRule type="cellIs" dxfId="240" priority="244" operator="lessThan">
      <formula>100</formula>
    </cfRule>
  </conditionalFormatting>
  <conditionalFormatting sqref="CD13:DA13">
    <cfRule type="containsText" dxfId="239" priority="241" operator="containsText" text="NO">
      <formula>NOT(ISERROR(SEARCH("NO",CD13)))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CD14:DA14">
    <cfRule type="containsText" dxfId="236" priority="231" operator="containsText" text="NO">
      <formula>NOT(ISERROR(SEARCH("NO",CD14)))</formula>
    </cfRule>
  </conditionalFormatting>
  <conditionalFormatting sqref="BE14:CB14 AF14:BC14">
    <cfRule type="containsText" dxfId="235" priority="238" operator="containsText" text="NO">
      <formula>NOT(ISERROR(SEARCH("NO",AF14)))</formula>
    </cfRule>
  </conditionalFormatting>
  <conditionalFormatting sqref="G14:AD14">
    <cfRule type="containsText" dxfId="234" priority="237" operator="containsText" text="NO">
      <formula>NOT(ISERROR(SEARCH("NO",G14)))</formula>
    </cfRule>
  </conditionalFormatting>
  <conditionalFormatting sqref="G14:AD14">
    <cfRule type="cellIs" dxfId="233" priority="235" operator="greaterThan">
      <formula>500</formula>
    </cfRule>
    <cfRule type="cellIs" dxfId="232" priority="236" operator="greaterThan">
      <formula>400</formula>
    </cfRule>
  </conditionalFormatting>
  <conditionalFormatting sqref="G14:AD14">
    <cfRule type="cellIs" dxfId="231" priority="232" operator="greaterThan">
      <formula>200</formula>
    </cfRule>
    <cfRule type="cellIs" dxfId="230" priority="233" operator="between">
      <formula>100</formula>
      <formula>200</formula>
    </cfRule>
    <cfRule type="cellIs" dxfId="229" priority="234" operator="lessThan">
      <formula>100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G16:AD16">
    <cfRule type="cellIs" dxfId="214" priority="215" operator="greaterThan">
      <formula>500</formula>
    </cfRule>
    <cfRule type="cellIs" dxfId="213" priority="216" operator="greaterThan">
      <formula>400</formula>
    </cfRule>
  </conditionalFormatting>
  <conditionalFormatting sqref="G16:AD16">
    <cfRule type="cellIs" dxfId="212" priority="212" operator="greaterThan">
      <formula>200</formula>
    </cfRule>
    <cfRule type="cellIs" dxfId="211" priority="213" operator="between">
      <formula>100</formula>
      <formula>200</formula>
    </cfRule>
    <cfRule type="cellIs" dxfId="210" priority="214" operator="lessThan">
      <formula>100</formula>
    </cfRule>
  </conditionalFormatting>
  <conditionalFormatting sqref="G16:AD16">
    <cfRule type="containsText" dxfId="209" priority="217" operator="containsText" text="NO">
      <formula>NOT(ISERROR(SEARCH("NO",G16)))</formula>
    </cfRule>
  </conditionalFormatting>
  <conditionalFormatting sqref="DC16:DZ16">
    <cfRule type="cellIs" dxfId="208" priority="209" operator="greaterThan">
      <formula>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DC18:DZ18">
    <cfRule type="containsText" dxfId="197" priority="190" operator="containsText" text="NO">
      <formula>NOT(ISERROR(SEARCH("NO",DC18)))</formula>
    </cfRule>
  </conditionalFormatting>
  <conditionalFormatting sqref="BE18:CB18 AF18:BC18">
    <cfRule type="containsText" dxfId="196" priority="198" operator="containsText" text="NO">
      <formula>NOT(ISERROR(SEARCH("NO",AF18)))</formula>
    </cfRule>
  </conditionalFormatting>
  <conditionalFormatting sqref="CD18:DA18">
    <cfRule type="containsText" dxfId="195" priority="191" operator="containsText" text="NO">
      <formula>NOT(ISERROR(SEARCH("NO",CD18)))</formula>
    </cfRule>
  </conditionalFormatting>
  <conditionalFormatting sqref="DC18:DZ18">
    <cfRule type="cellIs" dxfId="194" priority="189" operator="greaterThan">
      <formula>0</formula>
    </cfRule>
  </conditionalFormatting>
  <conditionalFormatting sqref="G18:AD18">
    <cfRule type="containsText" dxfId="193" priority="197" operator="containsText" text="NO">
      <formula>NOT(ISERROR(SEARCH("NO",G18)))</formula>
    </cfRule>
  </conditionalFormatting>
  <conditionalFormatting sqref="G18:AD18">
    <cfRule type="cellIs" dxfId="192" priority="195" operator="greaterThan">
      <formula>500</formula>
    </cfRule>
    <cfRule type="cellIs" dxfId="191" priority="196" operator="greaterThan">
      <formula>400</formula>
    </cfRule>
  </conditionalFormatting>
  <conditionalFormatting sqref="G18:AD18">
    <cfRule type="cellIs" dxfId="190" priority="192" operator="greaterThan">
      <formula>200</formula>
    </cfRule>
    <cfRule type="cellIs" dxfId="189" priority="193" operator="between">
      <formula>100</formula>
      <formula>200</formula>
    </cfRule>
    <cfRule type="cellIs" dxfId="188" priority="194" operator="lessThan">
      <formula>100</formula>
    </cfRule>
  </conditionalFormatting>
  <conditionalFormatting sqref="BE19:CB19 AF19:BC19">
    <cfRule type="containsText" dxfId="187" priority="188" operator="containsText" text="NO">
      <formula>NOT(ISERROR(SEARCH("NO",AF19)))</formula>
    </cfRule>
  </conditionalFormatting>
  <conditionalFormatting sqref="DC19:DZ19">
    <cfRule type="cellIs" dxfId="186" priority="179" operator="greaterThan">
      <formula>0</formula>
    </cfRule>
  </conditionalFormatting>
  <conditionalFormatting sqref="G19:AD19">
    <cfRule type="containsText" dxfId="185" priority="187" operator="containsText" text="NO">
      <formula>NOT(ISERROR(SEARCH("NO",G19)))</formula>
    </cfRule>
  </conditionalFormatting>
  <conditionalFormatting sqref="G19:AD19">
    <cfRule type="cellIs" dxfId="184" priority="185" operator="greaterThan">
      <formula>500</formula>
    </cfRule>
    <cfRule type="cellIs" dxfId="183" priority="186" operator="greaterThan">
      <formula>400</formula>
    </cfRule>
  </conditionalFormatting>
  <conditionalFormatting sqref="G19:AD19">
    <cfRule type="cellIs" dxfId="182" priority="182" operator="greaterThan">
      <formula>200</formula>
    </cfRule>
    <cfRule type="cellIs" dxfId="181" priority="183" operator="between">
      <formula>100</formula>
      <formula>200</formula>
    </cfRule>
    <cfRule type="cellIs" dxfId="180" priority="184" operator="lessThan">
      <formula>100</formula>
    </cfRule>
  </conditionalFormatting>
  <conditionalFormatting sqref="CD19:DA19">
    <cfRule type="containsText" dxfId="179" priority="181" operator="containsText" text="NO">
      <formula>NOT(ISERROR(SEARCH("NO",CD19)))</formula>
    </cfRule>
  </conditionalFormatting>
  <conditionalFormatting sqref="DC19:DZ19">
    <cfRule type="containsText" dxfId="178" priority="180" operator="containsText" text="NO">
      <formula>NOT(ISERROR(SEARCH("NO",DC19)))</formula>
    </cfRule>
  </conditionalFormatting>
  <conditionalFormatting sqref="DC20:DZ20">
    <cfRule type="cellIs" dxfId="177" priority="170" operator="greaterThan">
      <formula>0</formula>
    </cfRule>
  </conditionalFormatting>
  <conditionalFormatting sqref="BE20:CB20 AF20:BC20 G20:AD20">
    <cfRule type="containsText" dxfId="176" priority="178" operator="containsText" text="NO">
      <formula>NOT(ISERROR(SEARCH("NO",G20)))</formula>
    </cfRule>
  </conditionalFormatting>
  <conditionalFormatting sqref="G20:AD20">
    <cfRule type="cellIs" dxfId="175" priority="176" operator="greaterThan">
      <formula>500</formula>
    </cfRule>
    <cfRule type="cellIs" dxfId="174" priority="177" operator="greaterThan">
      <formula>400</formula>
    </cfRule>
  </conditionalFormatting>
  <conditionalFormatting sqref="G20:AD20">
    <cfRule type="cellIs" dxfId="173" priority="173" operator="greaterThan">
      <formula>200</formula>
    </cfRule>
    <cfRule type="cellIs" dxfId="172" priority="174" operator="between">
      <formula>100</formula>
      <formula>200</formula>
    </cfRule>
    <cfRule type="cellIs" dxfId="171" priority="175" operator="lessThan">
      <formula>100</formula>
    </cfRule>
  </conditionalFormatting>
  <conditionalFormatting sqref="CD20:DA20">
    <cfRule type="containsText" dxfId="170" priority="172" operator="containsText" text="NO">
      <formula>NOT(ISERROR(SEARCH("NO",CD20)))</formula>
    </cfRule>
  </conditionalFormatting>
  <conditionalFormatting sqref="DC20:DZ20">
    <cfRule type="containsText" dxfId="169" priority="171" operator="containsText" text="NO">
      <formula>NOT(ISERROR(SEARCH("NO",DC20)))</formula>
    </cfRule>
  </conditionalFormatting>
  <conditionalFormatting sqref="DC21:DZ21">
    <cfRule type="cellIs" dxfId="168" priority="152" operator="greaterThan">
      <formula>0</formula>
    </cfRule>
  </conditionalFormatting>
  <conditionalFormatting sqref="BE21:CB21 AF21:BC21 G21:AD21">
    <cfRule type="containsText" dxfId="167" priority="169" operator="containsText" text="NO">
      <formula>NOT(ISERROR(SEARCH("NO",G21)))</formula>
    </cfRule>
  </conditionalFormatting>
  <conditionalFormatting sqref="G21:AD21">
    <cfRule type="cellIs" dxfId="166" priority="167" operator="greaterThan">
      <formula>500</formula>
    </cfRule>
    <cfRule type="cellIs" dxfId="165" priority="168" operator="greaterThan">
      <formula>400</formula>
    </cfRule>
  </conditionalFormatting>
  <conditionalFormatting sqref="G21:AD21">
    <cfRule type="cellIs" dxfId="164" priority="164" operator="greaterThan">
      <formula>200</formula>
    </cfRule>
    <cfRule type="cellIs" dxfId="163" priority="165" operator="between">
      <formula>100</formula>
      <formula>200</formula>
    </cfRule>
    <cfRule type="cellIs" dxfId="162" priority="166" operator="lessThan">
      <formula>100</formula>
    </cfRule>
  </conditionalFormatting>
  <conditionalFormatting sqref="BE21:CB21 AF21:BC21">
    <cfRule type="containsText" dxfId="161" priority="163" operator="containsText" text="NO">
      <formula>NOT(ISERROR(SEARCH("NO",AF21)))</formula>
    </cfRule>
  </conditionalFormatting>
  <conditionalFormatting sqref="G21:AD21">
    <cfRule type="containsText" dxfId="160" priority="162" operator="containsText" text="NO">
      <formula>NOT(ISERROR(SEARCH("NO",G21)))</formula>
    </cfRule>
  </conditionalFormatting>
  <conditionalFormatting sqref="G21:AD21">
    <cfRule type="cellIs" dxfId="159" priority="160" operator="greaterThan">
      <formula>500</formula>
    </cfRule>
    <cfRule type="cellIs" dxfId="158" priority="161" operator="greaterThan">
      <formula>400</formula>
    </cfRule>
  </conditionalFormatting>
  <conditionalFormatting sqref="G21:AD21">
    <cfRule type="cellIs" dxfId="157" priority="157" operator="greaterThan">
      <formula>200</formula>
    </cfRule>
    <cfRule type="cellIs" dxfId="156" priority="158" operator="between">
      <formula>100</formula>
      <formula>200</formula>
    </cfRule>
    <cfRule type="cellIs" dxfId="155" priority="159" operator="lessThan">
      <formula>100</formula>
    </cfRule>
  </conditionalFormatting>
  <conditionalFormatting sqref="CD21:DA21">
    <cfRule type="containsText" dxfId="154" priority="155" operator="containsText" text="NO">
      <formula>NOT(ISERROR(SEARCH("NO",CD21)))</formula>
    </cfRule>
  </conditionalFormatting>
  <conditionalFormatting sqref="CD21:DA21">
    <cfRule type="containsText" dxfId="153" priority="156" operator="containsText" text="NO">
      <formula>NOT(ISERROR(SEARCH("NO",CD21)))</formula>
    </cfRule>
  </conditionalFormatting>
  <conditionalFormatting sqref="DC21:DZ21">
    <cfRule type="containsText" dxfId="152" priority="153" operator="containsText" text="NO">
      <formula>NOT(ISERROR(SEARCH("NO",DC21)))</formula>
    </cfRule>
  </conditionalFormatting>
  <conditionalFormatting sqref="DC21:DZ21">
    <cfRule type="containsText" dxfId="151" priority="154" operator="containsText" text="NO">
      <formula>NOT(ISERROR(SEARCH("NO",DC21)))</formula>
    </cfRule>
  </conditionalFormatting>
  <conditionalFormatting sqref="DC22:DZ22">
    <cfRule type="cellIs" dxfId="150" priority="134" operator="greaterThan">
      <formula>0</formula>
    </cfRule>
  </conditionalFormatting>
  <conditionalFormatting sqref="BE22:CB22 AF22:BC22 G22:AD22">
    <cfRule type="containsText" dxfId="149" priority="151" operator="containsText" text="NO">
      <formula>NOT(ISERROR(SEARCH("NO",G22)))</formula>
    </cfRule>
  </conditionalFormatting>
  <conditionalFormatting sqref="G22:AD22">
    <cfRule type="cellIs" dxfId="148" priority="149" operator="greaterThan">
      <formula>500</formula>
    </cfRule>
    <cfRule type="cellIs" dxfId="147" priority="150" operator="greaterThan">
      <formula>400</formula>
    </cfRule>
  </conditionalFormatting>
  <conditionalFormatting sqref="G22:AD22">
    <cfRule type="cellIs" dxfId="146" priority="146" operator="greaterThan">
      <formula>200</formula>
    </cfRule>
    <cfRule type="cellIs" dxfId="145" priority="147" operator="between">
      <formula>100</formula>
      <formula>200</formula>
    </cfRule>
    <cfRule type="cellIs" dxfId="144" priority="148" operator="lessThan">
      <formula>100</formula>
    </cfRule>
  </conditionalFormatting>
  <conditionalFormatting sqref="BE22:CB22 AF22:BC22">
    <cfRule type="containsText" dxfId="143" priority="145" operator="containsText" text="NO">
      <formula>NOT(ISERROR(SEARCH("NO",AF22)))</formula>
    </cfRule>
  </conditionalFormatting>
  <conditionalFormatting sqref="G22:AD22">
    <cfRule type="containsText" dxfId="142" priority="144" operator="containsText" text="NO">
      <formula>NOT(ISERROR(SEARCH("NO",G22)))</formula>
    </cfRule>
  </conditionalFormatting>
  <conditionalFormatting sqref="G22:AD22">
    <cfRule type="cellIs" dxfId="141" priority="142" operator="greaterThan">
      <formula>500</formula>
    </cfRule>
    <cfRule type="cellIs" dxfId="140" priority="143" operator="greaterThan">
      <formula>400</formula>
    </cfRule>
  </conditionalFormatting>
  <conditionalFormatting sqref="G22:AD22">
    <cfRule type="cellIs" dxfId="139" priority="139" operator="greaterThan">
      <formula>200</formula>
    </cfRule>
    <cfRule type="cellIs" dxfId="138" priority="140" operator="between">
      <formula>100</formula>
      <formula>200</formula>
    </cfRule>
    <cfRule type="cellIs" dxfId="137" priority="141" operator="lessThan">
      <formula>100</formula>
    </cfRule>
  </conditionalFormatting>
  <conditionalFormatting sqref="CD22:DA22">
    <cfRule type="containsText" dxfId="136" priority="137" operator="containsText" text="NO">
      <formula>NOT(ISERROR(SEARCH("NO",CD22)))</formula>
    </cfRule>
  </conditionalFormatting>
  <conditionalFormatting sqref="CD22:DA22">
    <cfRule type="containsText" dxfId="135" priority="138" operator="containsText" text="NO">
      <formula>NOT(ISERROR(SEARCH("NO",CD22)))</formula>
    </cfRule>
  </conditionalFormatting>
  <conditionalFormatting sqref="DC22:DZ22">
    <cfRule type="containsText" dxfId="134" priority="135" operator="containsText" text="NO">
      <formula>NOT(ISERROR(SEARCH("NO",DC22)))</formula>
    </cfRule>
  </conditionalFormatting>
  <conditionalFormatting sqref="DC22:DZ22">
    <cfRule type="containsText" dxfId="133" priority="136" operator="containsText" text="NO">
      <formula>NOT(ISERROR(SEARCH("NO",DC22)))</formula>
    </cfRule>
  </conditionalFormatting>
  <conditionalFormatting sqref="DC23:DZ23">
    <cfRule type="cellIs" dxfId="132" priority="99" operator="greaterThan">
      <formula>0</formula>
    </cfRule>
  </conditionalFormatting>
  <conditionalFormatting sqref="BE23:CB23 AF23:BC23 G23:I23">
    <cfRule type="containsText" dxfId="131" priority="133" operator="containsText" text="NO">
      <formula>NOT(ISERROR(SEARCH("NO",G23)))</formula>
    </cfRule>
  </conditionalFormatting>
  <conditionalFormatting sqref="G23:I23">
    <cfRule type="cellIs" dxfId="130" priority="131" operator="greaterThan">
      <formula>500</formula>
    </cfRule>
    <cfRule type="cellIs" dxfId="129" priority="132" operator="greaterThan">
      <formula>400</formula>
    </cfRule>
  </conditionalFormatting>
  <conditionalFormatting sqref="G23:I23">
    <cfRule type="cellIs" dxfId="128" priority="128" operator="greaterThan">
      <formula>200</formula>
    </cfRule>
    <cfRule type="cellIs" dxfId="127" priority="129" operator="between">
      <formula>100</formula>
      <formula>200</formula>
    </cfRule>
    <cfRule type="cellIs" dxfId="126" priority="130" operator="lessThan">
      <formula>100</formula>
    </cfRule>
  </conditionalFormatting>
  <conditionalFormatting sqref="G23:I23">
    <cfRule type="cellIs" dxfId="125" priority="126" operator="greaterThan">
      <formula>500</formula>
    </cfRule>
    <cfRule type="cellIs" dxfId="124" priority="127" operator="greaterThan">
      <formula>400</formula>
    </cfRule>
  </conditionalFormatting>
  <conditionalFormatting sqref="G23:I23">
    <cfRule type="cellIs" dxfId="123" priority="123" operator="greaterThan">
      <formula>200</formula>
    </cfRule>
    <cfRule type="cellIs" dxfId="122" priority="124" operator="between">
      <formula>100</formula>
      <formula>200</formula>
    </cfRule>
    <cfRule type="cellIs" dxfId="121" priority="125" operator="lessThan">
      <formula>100</formula>
    </cfRule>
  </conditionalFormatting>
  <conditionalFormatting sqref="BE23:CB23 AF23:BC23">
    <cfRule type="containsText" dxfId="120" priority="122" operator="containsText" text="NO">
      <formula>NOT(ISERROR(SEARCH("NO",AF23)))</formula>
    </cfRule>
  </conditionalFormatting>
  <conditionalFormatting sqref="G23:I23">
    <cfRule type="containsText" dxfId="119" priority="121" operator="containsText" text="NO">
      <formula>NOT(ISERROR(SEARCH("NO",G23)))</formula>
    </cfRule>
  </conditionalFormatting>
  <conditionalFormatting sqref="G23:I23">
    <cfRule type="cellIs" dxfId="118" priority="119" operator="greaterThan">
      <formula>500</formula>
    </cfRule>
    <cfRule type="cellIs" dxfId="117" priority="120" operator="greaterThan">
      <formula>400</formula>
    </cfRule>
  </conditionalFormatting>
  <conditionalFormatting sqref="G23:I23">
    <cfRule type="cellIs" dxfId="116" priority="116" operator="greaterThan">
      <formula>200</formula>
    </cfRule>
    <cfRule type="cellIs" dxfId="115" priority="117" operator="between">
      <formula>100</formula>
      <formula>200</formula>
    </cfRule>
    <cfRule type="cellIs" dxfId="114" priority="118" operator="lessThan">
      <formula>100</formula>
    </cfRule>
  </conditionalFormatting>
  <conditionalFormatting sqref="J23:AD23">
    <cfRule type="containsText" dxfId="113" priority="109" operator="containsText" text="NO">
      <formula>NOT(ISERROR(SEARCH("NO",J23)))</formula>
    </cfRule>
  </conditionalFormatting>
  <conditionalFormatting sqref="J23:AD23">
    <cfRule type="cellIs" dxfId="112" priority="107" operator="greaterThan">
      <formula>500</formula>
    </cfRule>
    <cfRule type="cellIs" dxfId="111" priority="108" operator="greaterThan">
      <formula>400</formula>
    </cfRule>
  </conditionalFormatting>
  <conditionalFormatting sqref="J23:AD23">
    <cfRule type="cellIs" dxfId="110" priority="104" operator="greaterThan">
      <formula>200</formula>
    </cfRule>
    <cfRule type="cellIs" dxfId="109" priority="105" operator="between">
      <formula>100</formula>
      <formula>200</formula>
    </cfRule>
    <cfRule type="cellIs" dxfId="108" priority="106" operator="lessThan">
      <formula>100</formula>
    </cfRule>
  </conditionalFormatting>
  <conditionalFormatting sqref="J23:AD23">
    <cfRule type="containsText" dxfId="107" priority="115" operator="containsText" text="NO">
      <formula>NOT(ISERROR(SEARCH("NO",J23)))</formula>
    </cfRule>
  </conditionalFormatting>
  <conditionalFormatting sqref="J23:AD23">
    <cfRule type="cellIs" dxfId="106" priority="113" operator="greaterThan">
      <formula>500</formula>
    </cfRule>
    <cfRule type="cellIs" dxfId="105" priority="114" operator="greaterThan">
      <formula>400</formula>
    </cfRule>
  </conditionalFormatting>
  <conditionalFormatting sqref="J23:AD23">
    <cfRule type="cellIs" dxfId="104" priority="110" operator="greaterThan">
      <formula>200</formula>
    </cfRule>
    <cfRule type="cellIs" dxfId="103" priority="111" operator="between">
      <formula>100</formula>
      <formula>200</formula>
    </cfRule>
    <cfRule type="cellIs" dxfId="102" priority="112" operator="lessThan">
      <formula>100</formula>
    </cfRule>
  </conditionalFormatting>
  <conditionalFormatting sqref="CD23:DA23">
    <cfRule type="containsText" dxfId="101" priority="103" operator="containsText" text="NO">
      <formula>NOT(ISERROR(SEARCH("NO",CD23)))</formula>
    </cfRule>
  </conditionalFormatting>
  <conditionalFormatting sqref="CD23:DA23">
    <cfRule type="containsText" dxfId="100" priority="102" operator="containsText" text="NO">
      <formula>NOT(ISERROR(SEARCH("NO",CD23)))</formula>
    </cfRule>
  </conditionalFormatting>
  <conditionalFormatting sqref="DC23:DZ23">
    <cfRule type="containsText" dxfId="99" priority="100" operator="containsText" text="NO">
      <formula>NOT(ISERROR(SEARCH("NO",DC23)))</formula>
    </cfRule>
  </conditionalFormatting>
  <conditionalFormatting sqref="DC23:DZ23">
    <cfRule type="containsText" dxfId="98" priority="101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9" operator="greaterThan">
      <formula>0</formula>
    </cfRule>
  </conditionalFormatting>
  <conditionalFormatting sqref="BE27:CB27 AF27:BC27">
    <cfRule type="containsText" dxfId="66" priority="68" operator="containsText" text="NO">
      <formula>NOT(ISERROR(SEARCH("NO",AF27)))</formula>
    </cfRule>
  </conditionalFormatting>
  <conditionalFormatting sqref="G27:AD27">
    <cfRule type="containsText" dxfId="65" priority="67" operator="containsText" text="NO">
      <formula>NOT(ISERROR(SEARCH("NO",G27)))</formula>
    </cfRule>
  </conditionalFormatting>
  <conditionalFormatting sqref="G27:AD27">
    <cfRule type="cellIs" dxfId="64" priority="65" operator="greaterThan">
      <formula>500</formula>
    </cfRule>
    <cfRule type="cellIs" dxfId="63" priority="66" operator="greaterThan">
      <formula>400</formula>
    </cfRule>
  </conditionalFormatting>
  <conditionalFormatting sqref="G27:AD27">
    <cfRule type="cellIs" dxfId="62" priority="62" operator="greaterThan">
      <formula>200</formula>
    </cfRule>
    <cfRule type="cellIs" dxfId="61" priority="63" operator="between">
      <formula>100</formula>
      <formula>200</formula>
    </cfRule>
    <cfRule type="cellIs" dxfId="60" priority="64" operator="lessThan">
      <formula>100</formula>
    </cfRule>
  </conditionalFormatting>
  <conditionalFormatting sqref="CD27:DA27">
    <cfRule type="containsText" dxfId="59" priority="61" operator="containsText" text="NO">
      <formula>NOT(ISERROR(SEARCH("NO",CD27)))</formula>
    </cfRule>
  </conditionalFormatting>
  <conditionalFormatting sqref="DC27:DZ27">
    <cfRule type="containsText" dxfId="58" priority="60" operator="containsText" text="NO">
      <formula>NOT(ISERROR(SEARCH("NO",DC27)))</formula>
    </cfRule>
  </conditionalFormatting>
  <conditionalFormatting sqref="DC28:DZ28">
    <cfRule type="cellIs" dxfId="57" priority="48" operator="greaterThan">
      <formula>0</formula>
    </cfRule>
  </conditionalFormatting>
  <conditionalFormatting sqref="BE28:CB28">
    <cfRule type="containsText" dxfId="56" priority="58" operator="containsText" text="NO">
      <formula>NOT(ISERROR(SEARCH("NO",BE28)))</formula>
    </cfRule>
  </conditionalFormatting>
  <conditionalFormatting sqref="AF28:BC28">
    <cfRule type="containsText" dxfId="55" priority="57" operator="containsText" text="NO">
      <formula>NOT(ISERROR(SEARCH("NO",AF28)))</formula>
    </cfRule>
  </conditionalFormatting>
  <conditionalFormatting sqref="G28:AD28">
    <cfRule type="containsText" dxfId="54" priority="56" operator="containsText" text="NO">
      <formula>NOT(ISERROR(SEARCH("NO",G28)))</formula>
    </cfRule>
  </conditionalFormatting>
  <conditionalFormatting sqref="G28:AD28">
    <cfRule type="cellIs" dxfId="53" priority="54" operator="greaterThan">
      <formula>500</formula>
    </cfRule>
    <cfRule type="cellIs" dxfId="52" priority="55" operator="greaterThan">
      <formula>400</formula>
    </cfRule>
  </conditionalFormatting>
  <conditionalFormatting sqref="G28:AD28">
    <cfRule type="cellIs" dxfId="51" priority="51" operator="greaterThan">
      <formula>200</formula>
    </cfRule>
    <cfRule type="cellIs" dxfId="50" priority="52" operator="between">
      <formula>100</formula>
      <formula>200</formula>
    </cfRule>
    <cfRule type="cellIs" dxfId="49" priority="53" operator="lessThan">
      <formula>100</formula>
    </cfRule>
  </conditionalFormatting>
  <conditionalFormatting sqref="CD28:DA28">
    <cfRule type="containsText" dxfId="48" priority="50" operator="containsText" text="NO">
      <formula>NOT(ISERROR(SEARCH("NO",CD28)))</formula>
    </cfRule>
  </conditionalFormatting>
  <conditionalFormatting sqref="DC28:DZ28">
    <cfRule type="containsText" dxfId="47" priority="49" operator="containsText" text="NO">
      <formula>NOT(ISERROR(SEARCH("NO",DC28)))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8" operator="greaterThan">
      <formula>0</formula>
    </cfRule>
  </conditionalFormatting>
  <conditionalFormatting sqref="DC30:DZ30">
    <cfRule type="containsText" dxfId="35" priority="37" operator="containsText" text="NO">
      <formula>NOT(ISERROR(SEARCH("NO",DC30)))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CD30:DA30">
    <cfRule type="containsText" dxfId="27" priority="29" operator="containsText" text="NO">
      <formula>NOT(ISERROR(SEARCH("NO",CD30)))</formula>
    </cfRule>
  </conditionalFormatting>
  <conditionalFormatting sqref="DC31:DZ31">
    <cfRule type="cellIs" dxfId="26" priority="19" operator="greaterThan">
      <formula>0</formula>
    </cfRule>
  </conditionalFormatting>
  <conditionalFormatting sqref="CD31:DA31 DC31:DZ31">
    <cfRule type="containsText" dxfId="25" priority="27" operator="containsText" text="NO">
      <formula>NOT(ISERROR(SEARCH("NO",CD31)))</formula>
    </cfRule>
  </conditionalFormatting>
  <conditionalFormatting sqref="BE31:CB31 AF31:BC31">
    <cfRule type="containsText" dxfId="24" priority="26" operator="containsText" text="NO">
      <formula>NOT(ISERROR(SEARCH("NO",AF31)))</formula>
    </cfRule>
  </conditionalFormatting>
  <conditionalFormatting sqref="G31:AD31">
    <cfRule type="containsText" dxfId="23" priority="25" operator="containsText" text="NO">
      <formula>NOT(ISERROR(SEARCH("NO",G31)))</formula>
    </cfRule>
  </conditionalFormatting>
  <conditionalFormatting sqref="G31:AD31">
    <cfRule type="cellIs" dxfId="22" priority="23" operator="greaterThan">
      <formula>500</formula>
    </cfRule>
    <cfRule type="cellIs" dxfId="21" priority="24" operator="greaterThan">
      <formula>400</formula>
    </cfRule>
  </conditionalFormatting>
  <conditionalFormatting sqref="G31:AD31">
    <cfRule type="cellIs" dxfId="20" priority="20" operator="greaterThan">
      <formula>200</formula>
    </cfRule>
    <cfRule type="cellIs" dxfId="19" priority="21" operator="between">
      <formula>100</formula>
      <formula>200</formula>
    </cfRule>
    <cfRule type="cellIs" dxfId="18" priority="22" operator="lessThan">
      <formula>100</formula>
    </cfRule>
  </conditionalFormatting>
  <conditionalFormatting sqref="DC32:DZ32">
    <cfRule type="cellIs" dxfId="17" priority="10" operator="greaterThan">
      <formula>0</formula>
    </cfRule>
  </conditionalFormatting>
  <conditionalFormatting sqref="CD32:DA32 DC32:DZ32">
    <cfRule type="containsText" dxfId="16" priority="18" operator="containsText" text="NO">
      <formula>NOT(ISERROR(SEARCH("NO",CD32)))</formula>
    </cfRule>
  </conditionalFormatting>
  <conditionalFormatting sqref="BE32:CB32 AF32:BC32">
    <cfRule type="containsText" dxfId="15" priority="17" operator="containsText" text="NO">
      <formula>NOT(ISERROR(SEARCH("NO",AF32)))</formula>
    </cfRule>
  </conditionalFormatting>
  <conditionalFormatting sqref="G32:AD32">
    <cfRule type="containsText" dxfId="14" priority="16" operator="containsText" text="NO">
      <formula>NOT(ISERROR(SEARCH("NO",G32)))</formula>
    </cfRule>
  </conditionalFormatting>
  <conditionalFormatting sqref="G32:AD32">
    <cfRule type="cellIs" dxfId="13" priority="14" operator="greaterThan">
      <formula>500</formula>
    </cfRule>
    <cfRule type="cellIs" dxfId="12" priority="15" operator="greaterThan">
      <formula>400</formula>
    </cfRule>
  </conditionalFormatting>
  <conditionalFormatting sqref="G32:AD32">
    <cfRule type="cellIs" dxfId="11" priority="11" operator="greaterThan">
      <formula>200</formula>
    </cfRule>
    <cfRule type="cellIs" dxfId="10" priority="12" operator="between">
      <formula>100</formula>
      <formula>200</formula>
    </cfRule>
    <cfRule type="cellIs" dxfId="9" priority="13" operator="lessThan">
      <formula>100</formula>
    </cfRule>
  </conditionalFormatting>
  <conditionalFormatting sqref="G33:AD33">
    <cfRule type="containsText" dxfId="8" priority="7" operator="containsText" text="NO">
      <formula>NOT(ISERROR(SEARCH("NO",G33)))</formula>
    </cfRule>
  </conditionalFormatting>
  <conditionalFormatting sqref="BE33:CB33 AF33:BC33">
    <cfRule type="containsText" dxfId="7" priority="8" operator="containsText" text="NO">
      <formula>NOT(ISERROR(SEARCH("NO",AF33)))</formula>
    </cfRule>
  </conditionalFormatting>
  <conditionalFormatting sqref="CD33:DA33 DC33:DZ33">
    <cfRule type="containsText" dxfId="6" priority="9" operator="containsText" text="NO">
      <formula>NOT(ISERROR(SEARCH("NO",CD33)))</formula>
    </cfRule>
  </conditionalFormatting>
  <conditionalFormatting sqref="DC33:DZ33">
    <cfRule type="cellIs" dxfId="5" priority="1" operator="greaterThan">
      <formula>0</formula>
    </cfRule>
  </conditionalFormatting>
  <conditionalFormatting sqref="G33:AD33">
    <cfRule type="cellIs" dxfId="4" priority="5" operator="greaterThan">
      <formula>500</formula>
    </cfRule>
    <cfRule type="cellIs" dxfId="3" priority="6" operator="greaterThan">
      <formula>400</formula>
    </cfRule>
  </conditionalFormatting>
  <conditionalFormatting sqref="G33:AD33">
    <cfRule type="cellIs" dxfId="2" priority="2" operator="greaterThan">
      <formula>200</formula>
    </cfRule>
    <cfRule type="cellIs" dxfId="1" priority="3" operator="between">
      <formula>100</formula>
      <formula>200</formula>
    </cfRule>
    <cfRule type="cellIs" dxfId="0" priority="4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CSM_Frt02407_CGM_TRIPLEASANAN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2025-06-01T09:38:01Z</dcterms:created>
  <dcterms:modified xsi:type="dcterms:W3CDTF">2025-06-01T09:38:01Z</dcterms:modified>
</cp:coreProperties>
</file>