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833294C5-DDBC-4EB5-BB36-89F18FD96547}" xr6:coauthVersionLast="47" xr6:coauthVersionMax="47" xr10:uidLastSave="{00000000-0000-0000-0000-000000000000}"/>
  <bookViews>
    <workbookView xWindow="-120" yWindow="-120" windowWidth="29040" windowHeight="15720" xr2:uid="{EEF6C55E-64DB-40F4-8BDD-34C10457AC81}"/>
  </bookViews>
  <sheets>
    <sheet name="CSM_Frt04956_CGM_TRIPLEAETAP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CC30" i="1" s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<sst xmlns="http://schemas.openxmlformats.org/spreadsheetml/2006/main" count="168" uniqueCount="138">
  <si>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ETAP - 100KV RESPALDO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</si>
  <si>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</si>
  <si>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</si>
  <si>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</si>
  <si>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</si>
  <si>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</si>
  <si>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</si>
  <si>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</si>
  <si>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</si>
  <si>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</si>
  <si>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</si>
  <si>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</si>
  <si>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</si>
  <si>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</si>
  <si>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</si>
  <si>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</si>
  <si>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</si>
  <si>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</si>
  <si>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</si>
  <si>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</si>
  <si>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</si>
  <si>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</si>
  <si>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</si>
  <si>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</si>
  <si>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</si>
  <si>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</si>
  <si>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</si>
  <si>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</si>
  <si>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</si>
  <si>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</si>
  <si>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</si>
  <si>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</si>
  <si>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</si>
  <si>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</si>
  <si>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</si>
  <si>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</si>
  <si>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</si>
  <si>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</si>
  <si>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</si>
  <si>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</si>
  <si>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</si>
  <si>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</si>
  <si>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</si>
  <si>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</si>
  <si>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</si>
  <si>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</si>
  <si>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</si>
  <si>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</si>
  <si>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</si>
  <si>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</si>
  <si>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</si>
  <si>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</si>
  <si>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</si>
  <si>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</si>
  <si>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</si>
  <si>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</si>
  <si>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</si>
  <si>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</si>
  <si>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</si>
  <si>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</si>
  <si>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</si>
  <si>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</si>
  <si>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</si>
  <si>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</si>
  <si>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</si>
  <si>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</si>
  <si>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</si>
  <si>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</si>
  <si>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</si>
  <si>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</si>
  <si>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</si>
  <si>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</si>
  <si>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</si>
  <si>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</si>
  <si>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</si>
  <si>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</si>
  <si>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</si>
  <si>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</si>
  <si>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</si>
  <si>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</si>
  <si>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</si>
  <si>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</si>
  <si>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</si>
  <si>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</si>
  <si>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</si>
  <si>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</si>
  <si>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</si>
  <si>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</si>
  <si>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</si>
  <si>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</si>
  <si>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</si>
  <si>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</si>
  <si>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</si>
  <si>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</si>
  <si>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</si>
  <si>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</si>
  <si>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</si>
  <si>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</si>
  <si>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</si>
  <si>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</si>
  <si>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</si>
  <si>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</si>
  <si>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</si>
  <si>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</si>
  <si>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</si>
  <si>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</si>
  <si>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</si>
  <si>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</si>
  <si>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</si>
  <si>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</si>
  <si>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</si>
  <si>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</si>
  <si>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</si>
  <si>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</si>
  <si>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</si>
  <si>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</si>
  <si>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</si>
  <si>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</si>
  <si>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</si>
  <si>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</si>
  <si>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</si>
  <si>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</si>
  <si>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</si>
  <si>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</si>
  <si>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</si>
  <si>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</si>
  <si>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</si>
  <si>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</si>
  <si>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</si>
  <si>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</si>
  <si>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</si>
  <si>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</si>
  <si>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</si>
  <si>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</si>
  <si>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</si>
  <si>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</si>
  <si>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</si>
  <si>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Frt04956_CGM_TRIPLEAETAPR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</si>
</sst>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  <xf numFmtId="2" fontId="0" fillId="9" borderId="12" xfId="0" applyNumberFormat="1" applyFill="1" applyBorder="1" applyAlignment="1">
      <alignment horizontal="center" vertical="center"/>
    </xf>
    <xf numFmtId="2" fontId="0" fillId="9" borderId="8" xfId="0" applyNumberForma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65"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4DE7-8E0A-4A0F-9F65-657E53131CF9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 t="shared" ref="F3:F33" si="0">IF(E3="","",TEXT(E3,"DDDD"))</f>
        <v>jueves</v>
      </c>
      <c r="G3" s="29">
        <v>6037.5</v>
      </c>
      <c r="H3" s="30">
        <v>6026.25</v>
      </c>
      <c r="I3" s="30">
        <v>5996.25</v>
      </c>
      <c r="J3" s="30">
        <v>5977.5</v>
      </c>
      <c r="K3" s="30">
        <v>6273.75</v>
      </c>
      <c r="L3" s="30">
        <v>6393.75</v>
      </c>
      <c r="M3" s="30">
        <v>6675</v>
      </c>
      <c r="N3" s="30">
        <v>7001.25</v>
      </c>
      <c r="O3" s="30">
        <v>7057.5</v>
      </c>
      <c r="P3" s="30">
        <v>7080</v>
      </c>
      <c r="Q3" s="30">
        <v>7072.5</v>
      </c>
      <c r="R3" s="30">
        <v>7087.5</v>
      </c>
      <c r="S3" s="30">
        <v>7068.75</v>
      </c>
      <c r="T3" s="30">
        <v>7072.5</v>
      </c>
      <c r="U3" s="30">
        <v>6322.5</v>
      </c>
      <c r="V3" s="30">
        <v>6352.5</v>
      </c>
      <c r="W3" s="30">
        <v>6926.25</v>
      </c>
      <c r="X3" s="30">
        <v>6258.75</v>
      </c>
      <c r="Y3" s="30">
        <v>6018.75</v>
      </c>
      <c r="Z3" s="30">
        <v>6750</v>
      </c>
      <c r="AA3" s="30">
        <v>6660</v>
      </c>
      <c r="AB3" s="30">
        <v>5887.5</v>
      </c>
      <c r="AC3" s="30">
        <v>5685</v>
      </c>
      <c r="AD3" s="30">
        <v>5853.75</v>
      </c>
      <c r="AE3" s="31">
        <f t="shared" ref="AE3:AE22" si="1">SUM(G3:AD3)</f>
        <v>155535</v>
      </c>
      <c r="AF3" s="30">
        <v>5647.5</v>
      </c>
      <c r="AG3" s="30">
        <v>5655</v>
      </c>
      <c r="AH3" s="30">
        <v>5640</v>
      </c>
      <c r="AI3" s="30">
        <v>5643.75</v>
      </c>
      <c r="AJ3" s="30">
        <v>5535</v>
      </c>
      <c r="AK3" s="30">
        <v>5550</v>
      </c>
      <c r="AL3" s="30">
        <v>5808.75</v>
      </c>
      <c r="AM3" s="30">
        <v>6056.25</v>
      </c>
      <c r="AN3" s="30">
        <v>6078.75</v>
      </c>
      <c r="AO3" s="30">
        <v>6086.25</v>
      </c>
      <c r="AP3" s="30">
        <v>6093.75</v>
      </c>
      <c r="AQ3" s="30">
        <v>6086.25</v>
      </c>
      <c r="AR3" s="30">
        <v>6078.75</v>
      </c>
      <c r="AS3" s="30">
        <v>6056.25</v>
      </c>
      <c r="AT3" s="30">
        <v>5722.5</v>
      </c>
      <c r="AU3" s="30">
        <v>5718.75</v>
      </c>
      <c r="AV3" s="30">
        <v>5951.25</v>
      </c>
      <c r="AW3" s="30">
        <v>5733.75</v>
      </c>
      <c r="AX3" s="30">
        <v>5460</v>
      </c>
      <c r="AY3" s="30">
        <v>5793.75</v>
      </c>
      <c r="AZ3" s="30">
        <v>5692.5</v>
      </c>
      <c r="BA3" s="30">
        <v>5223.75</v>
      </c>
      <c r="BB3" s="30">
        <v>5160</v>
      </c>
      <c r="BC3" s="30">
        <v>5310</v>
      </c>
      <c r="BD3" s="31">
        <f t="shared" ref="BD3:BD22" si="2">SUM(AF3:BC3)</f>
        <v>137782.5</v>
      </c>
      <c r="BE3" s="30">
        <f t="shared" ref="BE3:BT33" si="3">IF(AF3="","",IF((AF3&gt;(G3/2)),(AF3-(G3/2)),0))</f>
        <v>2628.75</v>
      </c>
      <c r="BF3" s="30">
        <f t="shared" si="3"/>
        <v>2641.875</v>
      </c>
      <c r="BG3" s="30">
        <f t="shared" si="3"/>
        <v>2641.875</v>
      </c>
      <c r="BH3" s="30">
        <f t="shared" si="3"/>
        <v>2655</v>
      </c>
      <c r="BI3" s="30">
        <f t="shared" si="3"/>
        <v>2398.125</v>
      </c>
      <c r="BJ3" s="30">
        <f t="shared" si="3"/>
        <v>2353.125</v>
      </c>
      <c r="BK3" s="30">
        <f t="shared" si="3"/>
        <v>2471.25</v>
      </c>
      <c r="BL3" s="30">
        <f t="shared" si="3"/>
        <v>2555.625</v>
      </c>
      <c r="BM3" s="30">
        <f t="shared" si="3"/>
        <v>2550</v>
      </c>
      <c r="BN3" s="30">
        <f t="shared" si="3"/>
        <v>2546.25</v>
      </c>
      <c r="BO3" s="30">
        <f t="shared" si="3"/>
        <v>2557.5</v>
      </c>
      <c r="BP3" s="30">
        <f t="shared" si="3"/>
        <v>2542.5</v>
      </c>
      <c r="BQ3" s="30">
        <f t="shared" si="3"/>
        <v>2544.375</v>
      </c>
      <c r="BR3" s="30">
        <f t="shared" si="3"/>
        <v>2520</v>
      </c>
      <c r="BS3" s="30">
        <f t="shared" si="3"/>
        <v>2561.25</v>
      </c>
      <c r="BT3" s="30">
        <f t="shared" si="3"/>
        <v>2542.5</v>
      </c>
      <c r="BU3" s="30">
        <f t="shared" ref="BU3:CB33" si="4">IF(AV3="","",IF((AV3&gt;(W3/2)),(AV3-(W3/2)),0))</f>
        <v>2488.125</v>
      </c>
      <c r="BV3" s="30">
        <f t="shared" si="4"/>
        <v>2604.375</v>
      </c>
      <c r="BW3" s="30">
        <f t="shared" si="4"/>
        <v>2450.625</v>
      </c>
      <c r="BX3" s="30">
        <f t="shared" si="4"/>
        <v>2418.75</v>
      </c>
      <c r="BY3" s="30">
        <f t="shared" si="4"/>
        <v>2362.5</v>
      </c>
      <c r="BZ3" s="30">
        <f t="shared" si="4"/>
        <v>2280</v>
      </c>
      <c r="CA3" s="30">
        <f t="shared" si="4"/>
        <v>2317.5</v>
      </c>
      <c r="CB3" s="30">
        <f t="shared" si="4"/>
        <v>2383.125</v>
      </c>
      <c r="CC3" s="31">
        <f t="shared" ref="CC3:CC22" si="5">SUM(BE3:CB3)</f>
        <v>60015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 t="shared" ref="DB3:DB22" si="6">SUM(CD3:DA3)</f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 t="shared" ref="EA3:EA22" si="7"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 t="shared" si="0"/>
        <v>viernes</v>
      </c>
      <c r="G4" s="29">
        <v>5846.25</v>
      </c>
      <c r="H4" s="30">
        <v>5670</v>
      </c>
      <c r="I4" s="30">
        <v>5527.5</v>
      </c>
      <c r="J4" s="30">
        <v>5730</v>
      </c>
      <c r="K4" s="30">
        <v>6322.5</v>
      </c>
      <c r="L4" s="30">
        <v>6990</v>
      </c>
      <c r="M4" s="30">
        <v>7098.75</v>
      </c>
      <c r="N4" s="30">
        <v>7147.5</v>
      </c>
      <c r="O4" s="30">
        <v>7143.75</v>
      </c>
      <c r="P4" s="30">
        <v>7181.25</v>
      </c>
      <c r="Q4" s="30">
        <v>7650</v>
      </c>
      <c r="R4" s="30">
        <v>7886.25</v>
      </c>
      <c r="S4" s="30">
        <v>6311.25</v>
      </c>
      <c r="T4" s="30">
        <v>9033.75</v>
      </c>
      <c r="U4" s="30">
        <v>6465</v>
      </c>
      <c r="V4" s="30">
        <v>5981.25</v>
      </c>
      <c r="W4" s="30">
        <v>6652.5</v>
      </c>
      <c r="X4" s="30">
        <v>6828.75</v>
      </c>
      <c r="Y4" s="30">
        <v>6108.75</v>
      </c>
      <c r="Z4" s="30">
        <v>6183.75</v>
      </c>
      <c r="AA4" s="30">
        <v>6817.5</v>
      </c>
      <c r="AB4" s="30">
        <v>6817.5</v>
      </c>
      <c r="AC4" s="30">
        <v>6221.25</v>
      </c>
      <c r="AD4" s="30">
        <v>5793.75</v>
      </c>
      <c r="AE4" s="31">
        <f t="shared" si="1"/>
        <v>159408.75</v>
      </c>
      <c r="AF4" s="30">
        <v>5373.75</v>
      </c>
      <c r="AG4" s="30">
        <v>5268.75</v>
      </c>
      <c r="AH4" s="30">
        <v>5178.75</v>
      </c>
      <c r="AI4" s="30">
        <v>5325</v>
      </c>
      <c r="AJ4" s="30">
        <v>5546.25</v>
      </c>
      <c r="AK4" s="30">
        <v>5973.75</v>
      </c>
      <c r="AL4" s="30">
        <v>6041.25</v>
      </c>
      <c r="AM4" s="30">
        <v>6003.75</v>
      </c>
      <c r="AN4" s="30">
        <v>5947.5</v>
      </c>
      <c r="AO4" s="30">
        <v>5940</v>
      </c>
      <c r="AP4" s="30">
        <v>6067.5</v>
      </c>
      <c r="AQ4" s="30">
        <v>6127.5</v>
      </c>
      <c r="AR4" s="30">
        <v>5703.75</v>
      </c>
      <c r="AS4" s="30">
        <v>6581.25</v>
      </c>
      <c r="AT4" s="30">
        <v>5580</v>
      </c>
      <c r="AU4" s="30">
        <v>5437.5</v>
      </c>
      <c r="AV4" s="30">
        <v>5670</v>
      </c>
      <c r="AW4" s="30">
        <v>5902.5</v>
      </c>
      <c r="AX4" s="30">
        <v>5565</v>
      </c>
      <c r="AY4" s="30">
        <v>5501.25</v>
      </c>
      <c r="AZ4" s="30">
        <v>5782.5</v>
      </c>
      <c r="BA4" s="30">
        <v>5782.5</v>
      </c>
      <c r="BB4" s="30">
        <v>5445</v>
      </c>
      <c r="BC4" s="30">
        <v>5332.5</v>
      </c>
      <c r="BD4" s="31">
        <f t="shared" si="2"/>
        <v>137077.5</v>
      </c>
      <c r="BE4" s="30">
        <f t="shared" si="3"/>
        <v>2450.625</v>
      </c>
      <c r="BF4" s="30">
        <f t="shared" si="3"/>
        <v>2433.75</v>
      </c>
      <c r="BG4" s="30">
        <f t="shared" si="3"/>
        <v>2415</v>
      </c>
      <c r="BH4" s="30">
        <f t="shared" si="3"/>
        <v>2460</v>
      </c>
      <c r="BI4" s="30">
        <f t="shared" si="3"/>
        <v>2385</v>
      </c>
      <c r="BJ4" s="30">
        <f t="shared" si="3"/>
        <v>2478.75</v>
      </c>
      <c r="BK4" s="30">
        <f t="shared" si="3"/>
        <v>2491.875</v>
      </c>
      <c r="BL4" s="30">
        <f t="shared" si="3"/>
        <v>2430</v>
      </c>
      <c r="BM4" s="30">
        <f t="shared" si="3"/>
        <v>2375.625</v>
      </c>
      <c r="BN4" s="30">
        <f t="shared" si="3"/>
        <v>2349.375</v>
      </c>
      <c r="BO4" s="30">
        <f t="shared" si="3"/>
        <v>2242.5</v>
      </c>
      <c r="BP4" s="30">
        <f t="shared" si="3"/>
        <v>2184.375</v>
      </c>
      <c r="BQ4" s="30">
        <f t="shared" si="3"/>
        <v>2548.125</v>
      </c>
      <c r="BR4" s="30">
        <f t="shared" si="3"/>
        <v>2064.375</v>
      </c>
      <c r="BS4" s="30">
        <f t="shared" si="3"/>
        <v>2347.5</v>
      </c>
      <c r="BT4" s="30">
        <f t="shared" si="3"/>
        <v>2446.875</v>
      </c>
      <c r="BU4" s="30">
        <f t="shared" si="4"/>
        <v>2343.75</v>
      </c>
      <c r="BV4" s="30">
        <f t="shared" si="4"/>
        <v>2488.125</v>
      </c>
      <c r="BW4" s="30">
        <f t="shared" si="4"/>
        <v>2510.625</v>
      </c>
      <c r="BX4" s="30">
        <f t="shared" si="4"/>
        <v>2409.375</v>
      </c>
      <c r="BY4" s="30">
        <f t="shared" si="4"/>
        <v>2373.75</v>
      </c>
      <c r="BZ4" s="30">
        <f t="shared" si="4"/>
        <v>2373.75</v>
      </c>
      <c r="CA4" s="30">
        <f t="shared" si="4"/>
        <v>2334.375</v>
      </c>
      <c r="CB4" s="30">
        <f t="shared" si="4"/>
        <v>2435.625</v>
      </c>
      <c r="CC4" s="31">
        <f t="shared" si="5"/>
        <v>57373.125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 t="shared" si="6"/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 t="shared" si="7"/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si="0"/>
        <v>sábado</v>
      </c>
      <c r="G5" s="29">
        <v>5790</v>
      </c>
      <c r="H5" s="30">
        <v>5771.25</v>
      </c>
      <c r="I5" s="30">
        <v>5778.75</v>
      </c>
      <c r="J5" s="30">
        <v>5497.5</v>
      </c>
      <c r="K5" s="30">
        <v>5842.5</v>
      </c>
      <c r="L5" s="30">
        <v>6663.75</v>
      </c>
      <c r="M5" s="30">
        <v>6997.5</v>
      </c>
      <c r="N5" s="30">
        <v>7128.75</v>
      </c>
      <c r="O5" s="30">
        <v>7106.25</v>
      </c>
      <c r="P5" s="30">
        <v>7173.75</v>
      </c>
      <c r="Q5" s="30">
        <v>7128.75</v>
      </c>
      <c r="R5" s="30">
        <v>7140</v>
      </c>
      <c r="S5" s="30">
        <v>7061.25</v>
      </c>
      <c r="T5" s="30">
        <v>6903.75</v>
      </c>
      <c r="U5" s="30">
        <v>7020</v>
      </c>
      <c r="V5" s="30">
        <v>6926.25</v>
      </c>
      <c r="W5" s="30">
        <v>6806.25</v>
      </c>
      <c r="X5" s="30">
        <v>6693.75</v>
      </c>
      <c r="Y5" s="30">
        <v>6806.25</v>
      </c>
      <c r="Z5" s="30">
        <v>6018.75</v>
      </c>
      <c r="AA5" s="30">
        <v>6390</v>
      </c>
      <c r="AB5" s="30">
        <v>6660</v>
      </c>
      <c r="AC5" s="30">
        <v>5632.5</v>
      </c>
      <c r="AD5" s="30">
        <v>5553.75</v>
      </c>
      <c r="AE5" s="31">
        <f t="shared" si="1"/>
        <v>156491.25</v>
      </c>
      <c r="AF5" s="30">
        <v>5347.5</v>
      </c>
      <c r="AG5" s="30">
        <v>5381.25</v>
      </c>
      <c r="AH5" s="30">
        <v>5403.75</v>
      </c>
      <c r="AI5" s="30">
        <v>5302.5</v>
      </c>
      <c r="AJ5" s="30">
        <v>5343.75</v>
      </c>
      <c r="AK5" s="30">
        <v>5707.5</v>
      </c>
      <c r="AL5" s="30">
        <v>5955</v>
      </c>
      <c r="AM5" s="30">
        <v>6003.75</v>
      </c>
      <c r="AN5" s="30">
        <v>5943.75</v>
      </c>
      <c r="AO5" s="30">
        <v>5985</v>
      </c>
      <c r="AP5" s="30">
        <v>5962.5</v>
      </c>
      <c r="AQ5" s="30">
        <v>5962.5</v>
      </c>
      <c r="AR5" s="30">
        <v>5962.5</v>
      </c>
      <c r="AS5" s="30">
        <v>5940</v>
      </c>
      <c r="AT5" s="30">
        <v>6067.5</v>
      </c>
      <c r="AU5" s="30">
        <v>5868.75</v>
      </c>
      <c r="AV5" s="30">
        <v>5932.5</v>
      </c>
      <c r="AW5" s="30">
        <v>5940</v>
      </c>
      <c r="AX5" s="30">
        <v>5932.5</v>
      </c>
      <c r="AY5" s="30">
        <v>5587.5</v>
      </c>
      <c r="AZ5" s="30">
        <v>5677.5</v>
      </c>
      <c r="BA5" s="30">
        <v>5741.25</v>
      </c>
      <c r="BB5" s="30">
        <v>5193.75</v>
      </c>
      <c r="BC5" s="30">
        <v>5223.75</v>
      </c>
      <c r="BD5" s="31">
        <f t="shared" si="2"/>
        <v>137366.25</v>
      </c>
      <c r="BE5" s="30">
        <f t="shared" si="3"/>
        <v>2452.5</v>
      </c>
      <c r="BF5" s="30">
        <f t="shared" si="3"/>
        <v>2495.625</v>
      </c>
      <c r="BG5" s="30">
        <f t="shared" si="3"/>
        <v>2514.375</v>
      </c>
      <c r="BH5" s="30">
        <f t="shared" si="3"/>
        <v>2553.75</v>
      </c>
      <c r="BI5" s="30">
        <f t="shared" si="3"/>
        <v>2422.5</v>
      </c>
      <c r="BJ5" s="30">
        <f t="shared" si="3"/>
        <v>2375.625</v>
      </c>
      <c r="BK5" s="30">
        <f t="shared" si="3"/>
        <v>2456.25</v>
      </c>
      <c r="BL5" s="30">
        <f t="shared" si="3"/>
        <v>2439.375</v>
      </c>
      <c r="BM5" s="30">
        <f t="shared" si="3"/>
        <v>2390.625</v>
      </c>
      <c r="BN5" s="30">
        <f t="shared" si="3"/>
        <v>2398.125</v>
      </c>
      <c r="BO5" s="30">
        <f t="shared" si="3"/>
        <v>2398.125</v>
      </c>
      <c r="BP5" s="30">
        <f t="shared" si="3"/>
        <v>2392.5</v>
      </c>
      <c r="BQ5" s="30">
        <f t="shared" si="3"/>
        <v>2431.875</v>
      </c>
      <c r="BR5" s="30">
        <f t="shared" si="3"/>
        <v>2488.125</v>
      </c>
      <c r="BS5" s="30">
        <f t="shared" si="3"/>
        <v>2557.5</v>
      </c>
      <c r="BT5" s="30">
        <f t="shared" si="3"/>
        <v>2405.625</v>
      </c>
      <c r="BU5" s="30">
        <f t="shared" si="4"/>
        <v>2529.375</v>
      </c>
      <c r="BV5" s="30">
        <f t="shared" si="4"/>
        <v>2593.125</v>
      </c>
      <c r="BW5" s="30">
        <f t="shared" si="4"/>
        <v>2529.375</v>
      </c>
      <c r="BX5" s="30">
        <f t="shared" si="4"/>
        <v>2578.125</v>
      </c>
      <c r="BY5" s="30">
        <f t="shared" si="4"/>
        <v>2482.5</v>
      </c>
      <c r="BZ5" s="30">
        <f t="shared" si="4"/>
        <v>2411.25</v>
      </c>
      <c r="CA5" s="30">
        <f t="shared" si="4"/>
        <v>2377.5</v>
      </c>
      <c r="CB5" s="30">
        <f t="shared" si="4"/>
        <v>2446.875</v>
      </c>
      <c r="CC5" s="31">
        <f t="shared" si="5"/>
        <v>59120.625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si="6"/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si="7"/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0"/>
        <v>domingo</v>
      </c>
      <c r="G6" s="29">
        <v>4458.75</v>
      </c>
      <c r="H6" s="30">
        <v>4447.5</v>
      </c>
      <c r="I6" s="30">
        <v>4443.75</v>
      </c>
      <c r="J6" s="30">
        <v>3690</v>
      </c>
      <c r="K6" s="30">
        <v>3615</v>
      </c>
      <c r="L6" s="30">
        <v>4267.5</v>
      </c>
      <c r="M6" s="30">
        <v>5580</v>
      </c>
      <c r="N6" s="30">
        <v>5767.5</v>
      </c>
      <c r="O6" s="30">
        <v>5790</v>
      </c>
      <c r="P6" s="30">
        <v>5801.25</v>
      </c>
      <c r="Q6" s="30">
        <v>5816.25</v>
      </c>
      <c r="R6" s="30">
        <v>5842.5</v>
      </c>
      <c r="S6" s="30">
        <v>5820</v>
      </c>
      <c r="T6" s="30">
        <v>5707.5</v>
      </c>
      <c r="U6" s="30">
        <v>5565</v>
      </c>
      <c r="V6" s="30">
        <v>5598.75</v>
      </c>
      <c r="W6" s="30">
        <v>5580</v>
      </c>
      <c r="X6" s="30">
        <v>5392.5</v>
      </c>
      <c r="Y6" s="30">
        <v>4582.5</v>
      </c>
      <c r="Z6" s="30">
        <v>4803.75</v>
      </c>
      <c r="AA6" s="30">
        <v>5512.5</v>
      </c>
      <c r="AB6" s="30">
        <v>5535</v>
      </c>
      <c r="AC6" s="30">
        <v>4691.25</v>
      </c>
      <c r="AD6" s="30">
        <v>4170</v>
      </c>
      <c r="AE6" s="31">
        <f t="shared" si="1"/>
        <v>122478.75</v>
      </c>
      <c r="AF6" s="30">
        <v>5088.75</v>
      </c>
      <c r="AG6" s="30">
        <v>5133.75</v>
      </c>
      <c r="AH6" s="30">
        <v>5141.25</v>
      </c>
      <c r="AI6" s="30">
        <v>4732.5</v>
      </c>
      <c r="AJ6" s="30">
        <v>4837.5</v>
      </c>
      <c r="AK6" s="30">
        <v>5085</v>
      </c>
      <c r="AL6" s="30">
        <v>5643.75</v>
      </c>
      <c r="AM6" s="30">
        <v>5763.75</v>
      </c>
      <c r="AN6" s="30">
        <v>5816.25</v>
      </c>
      <c r="AO6" s="30">
        <v>5805</v>
      </c>
      <c r="AP6" s="30">
        <v>5805</v>
      </c>
      <c r="AQ6" s="30">
        <v>5801.25</v>
      </c>
      <c r="AR6" s="30">
        <v>5756.25</v>
      </c>
      <c r="AS6" s="30">
        <v>5700</v>
      </c>
      <c r="AT6" s="30">
        <v>5628.75</v>
      </c>
      <c r="AU6" s="30">
        <v>5632.5</v>
      </c>
      <c r="AV6" s="30">
        <v>5628.75</v>
      </c>
      <c r="AW6" s="30">
        <v>5572.5</v>
      </c>
      <c r="AX6" s="30">
        <v>5178.75</v>
      </c>
      <c r="AY6" s="30">
        <v>5201.25</v>
      </c>
      <c r="AZ6" s="30">
        <v>5418.75</v>
      </c>
      <c r="BA6" s="30">
        <v>5418.75</v>
      </c>
      <c r="BB6" s="30">
        <v>4961.25</v>
      </c>
      <c r="BC6" s="30">
        <v>4732.5</v>
      </c>
      <c r="BD6" s="31">
        <f t="shared" si="2"/>
        <v>129483.75</v>
      </c>
      <c r="BE6" s="30">
        <f t="shared" si="3"/>
        <v>2859.375</v>
      </c>
      <c r="BF6" s="30">
        <f t="shared" si="3"/>
        <v>2910</v>
      </c>
      <c r="BG6" s="30">
        <f t="shared" si="3"/>
        <v>2919.375</v>
      </c>
      <c r="BH6" s="30">
        <f t="shared" si="3"/>
        <v>2887.5</v>
      </c>
      <c r="BI6" s="30">
        <f t="shared" si="3"/>
        <v>3030</v>
      </c>
      <c r="BJ6" s="30">
        <f t="shared" si="3"/>
        <v>2951.25</v>
      </c>
      <c r="BK6" s="30">
        <f t="shared" si="3"/>
        <v>2853.75</v>
      </c>
      <c r="BL6" s="30">
        <f t="shared" si="3"/>
        <v>2880</v>
      </c>
      <c r="BM6" s="30">
        <f t="shared" si="3"/>
        <v>2921.25</v>
      </c>
      <c r="BN6" s="30">
        <f t="shared" si="3"/>
        <v>2904.375</v>
      </c>
      <c r="BO6" s="30">
        <f t="shared" si="3"/>
        <v>2896.875</v>
      </c>
      <c r="BP6" s="30">
        <f t="shared" si="3"/>
        <v>2880</v>
      </c>
      <c r="BQ6" s="30">
        <f t="shared" si="3"/>
        <v>2846.25</v>
      </c>
      <c r="BR6" s="30">
        <f t="shared" si="3"/>
        <v>2846.25</v>
      </c>
      <c r="BS6" s="30">
        <f t="shared" si="3"/>
        <v>2846.25</v>
      </c>
      <c r="BT6" s="30">
        <f t="shared" si="3"/>
        <v>2833.125</v>
      </c>
      <c r="BU6" s="30">
        <f t="shared" si="4"/>
        <v>2838.75</v>
      </c>
      <c r="BV6" s="30">
        <f t="shared" si="4"/>
        <v>2876.25</v>
      </c>
      <c r="BW6" s="30">
        <f t="shared" si="4"/>
        <v>2887.5</v>
      </c>
      <c r="BX6" s="30">
        <f t="shared" si="4"/>
        <v>2799.375</v>
      </c>
      <c r="BY6" s="30">
        <f t="shared" si="4"/>
        <v>2662.5</v>
      </c>
      <c r="BZ6" s="30">
        <f t="shared" si="4"/>
        <v>2651.25</v>
      </c>
      <c r="CA6" s="30">
        <f t="shared" si="4"/>
        <v>2615.625</v>
      </c>
      <c r="CB6" s="30">
        <f t="shared" si="4"/>
        <v>2647.5</v>
      </c>
      <c r="CC6" s="31">
        <f t="shared" si="5"/>
        <v>68244.375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 t="shared" si="0"/>
        <v>lunes</v>
      </c>
      <c r="G7" s="29">
        <v>4372.5</v>
      </c>
      <c r="H7" s="29">
        <v>4383.75</v>
      </c>
      <c r="I7" s="29">
        <v>4383.75</v>
      </c>
      <c r="J7" s="29">
        <v>4398.75</v>
      </c>
      <c r="K7" s="29">
        <v>4830</v>
      </c>
      <c r="L7" s="29">
        <v>5617.5</v>
      </c>
      <c r="M7" s="29">
        <v>6330</v>
      </c>
      <c r="N7" s="29">
        <v>6975</v>
      </c>
      <c r="O7" s="29">
        <v>6990</v>
      </c>
      <c r="P7" s="29">
        <v>7012.5</v>
      </c>
      <c r="Q7" s="29">
        <v>6993.75</v>
      </c>
      <c r="R7" s="29">
        <v>6873.75</v>
      </c>
      <c r="S7" s="29">
        <v>6697.5</v>
      </c>
      <c r="T7" s="29">
        <v>6686.25</v>
      </c>
      <c r="U7" s="29">
        <v>6712.5</v>
      </c>
      <c r="V7" s="29">
        <v>6716.25</v>
      </c>
      <c r="W7" s="29">
        <v>6678.75</v>
      </c>
      <c r="X7" s="29">
        <v>6592.5</v>
      </c>
      <c r="Y7" s="29">
        <v>6097.5</v>
      </c>
      <c r="Z7" s="29">
        <v>5437.5</v>
      </c>
      <c r="AA7" s="29">
        <v>5235</v>
      </c>
      <c r="AB7" s="29">
        <v>5688.75</v>
      </c>
      <c r="AC7" s="29">
        <v>5685</v>
      </c>
      <c r="AD7" s="29">
        <v>5257.5</v>
      </c>
      <c r="AE7" s="31">
        <f t="shared" si="1"/>
        <v>142646.25</v>
      </c>
      <c r="AF7" s="30">
        <v>4758.75</v>
      </c>
      <c r="AG7" s="30">
        <v>4882.5</v>
      </c>
      <c r="AH7" s="30">
        <v>4938.75</v>
      </c>
      <c r="AI7" s="30">
        <v>4991.25</v>
      </c>
      <c r="AJ7" s="30">
        <v>5133.75</v>
      </c>
      <c r="AK7" s="30">
        <v>5565</v>
      </c>
      <c r="AL7" s="30">
        <v>5838.75</v>
      </c>
      <c r="AM7" s="30">
        <v>5880</v>
      </c>
      <c r="AN7" s="30">
        <v>5760</v>
      </c>
      <c r="AO7" s="30">
        <v>5715</v>
      </c>
      <c r="AP7" s="30">
        <v>5715</v>
      </c>
      <c r="AQ7" s="30">
        <v>5707.5</v>
      </c>
      <c r="AR7" s="30">
        <v>5670</v>
      </c>
      <c r="AS7" s="30">
        <v>5580</v>
      </c>
      <c r="AT7" s="30">
        <v>5572.5</v>
      </c>
      <c r="AU7" s="30">
        <v>5572.5</v>
      </c>
      <c r="AV7" s="30">
        <v>5602.5</v>
      </c>
      <c r="AW7" s="30">
        <v>5666.25</v>
      </c>
      <c r="AX7" s="30">
        <v>5568.75</v>
      </c>
      <c r="AY7" s="30">
        <v>5280</v>
      </c>
      <c r="AZ7" s="30">
        <v>5167.5</v>
      </c>
      <c r="BA7" s="30">
        <v>5205</v>
      </c>
      <c r="BB7" s="30">
        <v>5152.5</v>
      </c>
      <c r="BC7" s="30">
        <v>4863.75</v>
      </c>
      <c r="BD7" s="31">
        <f t="shared" si="2"/>
        <v>129787.5</v>
      </c>
      <c r="BE7" s="30">
        <f t="shared" si="3"/>
        <v>2572.5</v>
      </c>
      <c r="BF7" s="30">
        <f t="shared" si="3"/>
        <v>2690.625</v>
      </c>
      <c r="BG7" s="30">
        <f t="shared" si="3"/>
        <v>2746.875</v>
      </c>
      <c r="BH7" s="30">
        <f t="shared" si="3"/>
        <v>2791.875</v>
      </c>
      <c r="BI7" s="30">
        <f t="shared" si="3"/>
        <v>2718.75</v>
      </c>
      <c r="BJ7" s="30">
        <f t="shared" si="3"/>
        <v>2756.25</v>
      </c>
      <c r="BK7" s="30">
        <f t="shared" si="3"/>
        <v>2673.75</v>
      </c>
      <c r="BL7" s="30">
        <f t="shared" si="3"/>
        <v>2392.5</v>
      </c>
      <c r="BM7" s="30">
        <f t="shared" si="3"/>
        <v>2265</v>
      </c>
      <c r="BN7" s="30">
        <f t="shared" si="3"/>
        <v>2208.75</v>
      </c>
      <c r="BO7" s="30">
        <f t="shared" si="3"/>
        <v>2218.125</v>
      </c>
      <c r="BP7" s="30">
        <f t="shared" si="3"/>
        <v>2270.625</v>
      </c>
      <c r="BQ7" s="30">
        <f t="shared" si="3"/>
        <v>2321.25</v>
      </c>
      <c r="BR7" s="30">
        <f t="shared" si="3"/>
        <v>2236.875</v>
      </c>
      <c r="BS7" s="30">
        <f t="shared" si="3"/>
        <v>2216.25</v>
      </c>
      <c r="BT7" s="30">
        <f t="shared" si="3"/>
        <v>2214.375</v>
      </c>
      <c r="BU7" s="30">
        <f t="shared" si="4"/>
        <v>2263.125</v>
      </c>
      <c r="BV7" s="30">
        <f t="shared" si="4"/>
        <v>2370</v>
      </c>
      <c r="BW7" s="30">
        <f t="shared" si="4"/>
        <v>2520</v>
      </c>
      <c r="BX7" s="30">
        <f t="shared" si="4"/>
        <v>2561.25</v>
      </c>
      <c r="BY7" s="30">
        <f t="shared" si="4"/>
        <v>2550</v>
      </c>
      <c r="BZ7" s="30">
        <f t="shared" si="4"/>
        <v>2360.625</v>
      </c>
      <c r="CA7" s="30">
        <f t="shared" si="4"/>
        <v>2310</v>
      </c>
      <c r="CB7" s="30">
        <f t="shared" si="4"/>
        <v>2235</v>
      </c>
      <c r="CC7" s="31">
        <f t="shared" si="5"/>
        <v>58464.375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 t="shared" si="6"/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 t="shared" si="7"/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 t="shared" si="0"/>
        <v>martes</v>
      </c>
      <c r="G8" s="29">
        <v>5767.5</v>
      </c>
      <c r="H8" s="29">
        <v>5726.25</v>
      </c>
      <c r="I8" s="29">
        <v>5647.5</v>
      </c>
      <c r="J8" s="29">
        <v>5763.75</v>
      </c>
      <c r="K8" s="29">
        <v>6382.5</v>
      </c>
      <c r="L8" s="29">
        <v>6656.25</v>
      </c>
      <c r="M8" s="29">
        <v>7065</v>
      </c>
      <c r="N8" s="29">
        <v>7106.25</v>
      </c>
      <c r="O8" s="29">
        <v>7166.25</v>
      </c>
      <c r="P8" s="29">
        <v>7106.25</v>
      </c>
      <c r="Q8" s="29">
        <v>7132.5</v>
      </c>
      <c r="R8" s="29">
        <v>7125</v>
      </c>
      <c r="S8" s="29">
        <v>6933.75</v>
      </c>
      <c r="T8" s="29">
        <v>6888.75</v>
      </c>
      <c r="U8" s="29">
        <v>6855</v>
      </c>
      <c r="V8" s="29">
        <v>6843.75</v>
      </c>
      <c r="W8" s="29">
        <v>6795</v>
      </c>
      <c r="X8" s="29">
        <v>5943.75</v>
      </c>
      <c r="Y8" s="29">
        <v>6067.5</v>
      </c>
      <c r="Z8" s="29">
        <v>6877.5</v>
      </c>
      <c r="AA8" s="29">
        <v>6041.25</v>
      </c>
      <c r="AB8" s="29">
        <v>5876.25</v>
      </c>
      <c r="AC8" s="29">
        <v>5707.5</v>
      </c>
      <c r="AD8" s="29">
        <v>5786.25</v>
      </c>
      <c r="AE8" s="31">
        <f>SUM(G8:AD8)</f>
        <v>155261.25</v>
      </c>
      <c r="AF8" s="30">
        <v>4905</v>
      </c>
      <c r="AG8" s="30">
        <v>5010</v>
      </c>
      <c r="AH8" s="30">
        <v>5118.75</v>
      </c>
      <c r="AI8" s="30">
        <v>5276.25</v>
      </c>
      <c r="AJ8" s="30">
        <v>5505</v>
      </c>
      <c r="AK8" s="30">
        <v>5587.5</v>
      </c>
      <c r="AL8" s="30">
        <v>5951.25</v>
      </c>
      <c r="AM8" s="30">
        <v>5846.25</v>
      </c>
      <c r="AN8" s="30">
        <v>5808.75</v>
      </c>
      <c r="AO8" s="30">
        <v>5722.5</v>
      </c>
      <c r="AP8" s="30">
        <v>5715</v>
      </c>
      <c r="AQ8" s="30">
        <v>5715</v>
      </c>
      <c r="AR8" s="30">
        <v>5726.25</v>
      </c>
      <c r="AS8" s="30">
        <v>5640</v>
      </c>
      <c r="AT8" s="30">
        <v>5572.5</v>
      </c>
      <c r="AU8" s="30">
        <v>5565</v>
      </c>
      <c r="AV8" s="30">
        <v>5580</v>
      </c>
      <c r="AW8" s="30">
        <v>5373.75</v>
      </c>
      <c r="AX8" s="30">
        <v>5392.5</v>
      </c>
      <c r="AY8" s="30">
        <v>5647.5</v>
      </c>
      <c r="AZ8" s="30">
        <v>5321.25</v>
      </c>
      <c r="BA8" s="30">
        <v>5186.25</v>
      </c>
      <c r="BB8" s="30">
        <v>4983.75</v>
      </c>
      <c r="BC8" s="30">
        <v>5122.5</v>
      </c>
      <c r="BD8" s="31">
        <f>SUM(AF8:BC8)</f>
        <v>131272.5</v>
      </c>
      <c r="BE8" s="30">
        <f t="shared" si="3"/>
        <v>2021.25</v>
      </c>
      <c r="BF8" s="30">
        <f t="shared" si="3"/>
        <v>2146.875</v>
      </c>
      <c r="BG8" s="30">
        <f t="shared" si="3"/>
        <v>2295</v>
      </c>
      <c r="BH8" s="30">
        <f t="shared" si="3"/>
        <v>2394.375</v>
      </c>
      <c r="BI8" s="30">
        <f t="shared" si="3"/>
        <v>2313.75</v>
      </c>
      <c r="BJ8" s="30">
        <f t="shared" si="3"/>
        <v>2259.375</v>
      </c>
      <c r="BK8" s="30">
        <f t="shared" si="3"/>
        <v>2418.75</v>
      </c>
      <c r="BL8" s="30">
        <f t="shared" si="3"/>
        <v>2293.125</v>
      </c>
      <c r="BM8" s="30">
        <f t="shared" si="3"/>
        <v>2225.625</v>
      </c>
      <c r="BN8" s="30">
        <f t="shared" si="3"/>
        <v>2169.375</v>
      </c>
      <c r="BO8" s="30">
        <f t="shared" si="3"/>
        <v>2148.75</v>
      </c>
      <c r="BP8" s="30">
        <f t="shared" si="3"/>
        <v>2152.5</v>
      </c>
      <c r="BQ8" s="30">
        <f t="shared" si="3"/>
        <v>2259.375</v>
      </c>
      <c r="BR8" s="30">
        <f t="shared" si="3"/>
        <v>2195.625</v>
      </c>
      <c r="BS8" s="30">
        <f t="shared" si="3"/>
        <v>2145</v>
      </c>
      <c r="BT8" s="30">
        <f t="shared" si="3"/>
        <v>2143.125</v>
      </c>
      <c r="BU8" s="30">
        <f t="shared" si="4"/>
        <v>2182.5</v>
      </c>
      <c r="BV8" s="30">
        <f t="shared" si="4"/>
        <v>2401.875</v>
      </c>
      <c r="BW8" s="30">
        <f t="shared" si="4"/>
        <v>2358.75</v>
      </c>
      <c r="BX8" s="30">
        <f t="shared" si="4"/>
        <v>2208.75</v>
      </c>
      <c r="BY8" s="30">
        <f t="shared" si="4"/>
        <v>2300.625</v>
      </c>
      <c r="BZ8" s="30">
        <f t="shared" si="4"/>
        <v>2248.125</v>
      </c>
      <c r="CA8" s="30">
        <f t="shared" si="4"/>
        <v>2130</v>
      </c>
      <c r="CB8" s="30">
        <f t="shared" si="4"/>
        <v>2229.375</v>
      </c>
      <c r="CC8" s="31">
        <f>SUM(BE8:CB8)</f>
        <v>53641.875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>SUM(CD8:DA8)</f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 t="shared" si="0"/>
        <v>miércoles</v>
      </c>
      <c r="G9" s="32">
        <v>5261.25</v>
      </c>
      <c r="H9" s="30">
        <v>5175</v>
      </c>
      <c r="I9" s="30">
        <v>4443.75</v>
      </c>
      <c r="J9" s="30">
        <v>4878.75</v>
      </c>
      <c r="K9" s="30">
        <v>5876.25</v>
      </c>
      <c r="L9" s="30">
        <v>6997.5</v>
      </c>
      <c r="M9" s="30">
        <v>7121.25</v>
      </c>
      <c r="N9" s="30">
        <v>7181.25</v>
      </c>
      <c r="O9" s="30">
        <v>7151.25</v>
      </c>
      <c r="P9" s="30">
        <v>7181.25</v>
      </c>
      <c r="Q9" s="30">
        <v>7166.25</v>
      </c>
      <c r="R9" s="30">
        <v>7038.75</v>
      </c>
      <c r="S9" s="30">
        <v>6911.25</v>
      </c>
      <c r="T9" s="30">
        <v>6866.25</v>
      </c>
      <c r="U9" s="30">
        <v>6862.5</v>
      </c>
      <c r="V9" s="30">
        <v>6468.75</v>
      </c>
      <c r="W9" s="30">
        <v>6090</v>
      </c>
      <c r="X9" s="30">
        <v>6498.75</v>
      </c>
      <c r="Y9" s="30">
        <v>5925</v>
      </c>
      <c r="Z9" s="30">
        <v>6191.25</v>
      </c>
      <c r="AA9" s="30">
        <v>6326.25</v>
      </c>
      <c r="AB9" s="30">
        <v>6168.75</v>
      </c>
      <c r="AC9" s="30">
        <v>5760</v>
      </c>
      <c r="AD9" s="30">
        <v>5216.25</v>
      </c>
      <c r="AE9" s="31">
        <f>SUM(G9:AD9)</f>
        <v>150757.5</v>
      </c>
      <c r="AF9" s="33">
        <v>4886.25</v>
      </c>
      <c r="AG9" s="30">
        <v>4818.75</v>
      </c>
      <c r="AH9" s="30">
        <v>4477.5</v>
      </c>
      <c r="AI9" s="30">
        <v>4631.25</v>
      </c>
      <c r="AJ9" s="30">
        <v>5130</v>
      </c>
      <c r="AK9" s="30">
        <v>5865</v>
      </c>
      <c r="AL9" s="30">
        <v>5951.25</v>
      </c>
      <c r="AM9" s="30">
        <v>5876.25</v>
      </c>
      <c r="AN9" s="30">
        <v>5808.75</v>
      </c>
      <c r="AO9" s="30">
        <v>5782.5</v>
      </c>
      <c r="AP9" s="30">
        <v>5763.75</v>
      </c>
      <c r="AQ9" s="30">
        <v>5718.75</v>
      </c>
      <c r="AR9" s="30">
        <v>5688.75</v>
      </c>
      <c r="AS9" s="30">
        <v>5550</v>
      </c>
      <c r="AT9" s="30">
        <v>5505</v>
      </c>
      <c r="AU9" s="30">
        <v>5411.25</v>
      </c>
      <c r="AV9" s="30">
        <v>5336.25</v>
      </c>
      <c r="AW9" s="30">
        <v>5606.25</v>
      </c>
      <c r="AX9" s="30">
        <v>5392.5</v>
      </c>
      <c r="AY9" s="30">
        <v>5407.5</v>
      </c>
      <c r="AZ9" s="30">
        <v>5283.75</v>
      </c>
      <c r="BA9" s="30">
        <v>5163.75</v>
      </c>
      <c r="BB9" s="30">
        <v>4916.25</v>
      </c>
      <c r="BC9" s="30">
        <v>4811.25</v>
      </c>
      <c r="BD9" s="31">
        <f>SUM(AF9:BC9)</f>
        <v>128782.5</v>
      </c>
      <c r="BE9" s="30">
        <f t="shared" si="3"/>
        <v>2255.625</v>
      </c>
      <c r="BF9" s="30">
        <f t="shared" si="3"/>
        <v>2231.25</v>
      </c>
      <c r="BG9" s="30">
        <f t="shared" si="3"/>
        <v>2255.625</v>
      </c>
      <c r="BH9" s="30">
        <f t="shared" si="3"/>
        <v>2191.875</v>
      </c>
      <c r="BI9" s="30">
        <f t="shared" si="3"/>
        <v>2191.875</v>
      </c>
      <c r="BJ9" s="30">
        <f t="shared" si="3"/>
        <v>2366.25</v>
      </c>
      <c r="BK9" s="30">
        <f t="shared" si="3"/>
        <v>2390.625</v>
      </c>
      <c r="BL9" s="30">
        <f t="shared" si="3"/>
        <v>2285.625</v>
      </c>
      <c r="BM9" s="30">
        <f t="shared" si="3"/>
        <v>2233.125</v>
      </c>
      <c r="BN9" s="30">
        <f t="shared" si="3"/>
        <v>2191.875</v>
      </c>
      <c r="BO9" s="30">
        <f t="shared" si="3"/>
        <v>2180.625</v>
      </c>
      <c r="BP9" s="30">
        <f t="shared" si="3"/>
        <v>2199.375</v>
      </c>
      <c r="BQ9" s="30">
        <f t="shared" si="3"/>
        <v>2233.125</v>
      </c>
      <c r="BR9" s="30">
        <f t="shared" si="3"/>
        <v>2116.875</v>
      </c>
      <c r="BS9" s="30">
        <f t="shared" si="3"/>
        <v>2073.75</v>
      </c>
      <c r="BT9" s="30">
        <f t="shared" si="3"/>
        <v>2176.875</v>
      </c>
      <c r="BU9" s="30">
        <f t="shared" si="4"/>
        <v>2291.25</v>
      </c>
      <c r="BV9" s="30">
        <f t="shared" si="4"/>
        <v>2356.875</v>
      </c>
      <c r="BW9" s="30">
        <f t="shared" si="4"/>
        <v>2430</v>
      </c>
      <c r="BX9" s="30">
        <f t="shared" si="4"/>
        <v>2311.875</v>
      </c>
      <c r="BY9" s="30">
        <f t="shared" si="4"/>
        <v>2120.625</v>
      </c>
      <c r="BZ9" s="30">
        <f t="shared" si="4"/>
        <v>2079.375</v>
      </c>
      <c r="CA9" s="30">
        <f t="shared" si="4"/>
        <v>2036.25</v>
      </c>
      <c r="CB9" s="30">
        <f t="shared" si="4"/>
        <v>2203.125</v>
      </c>
      <c r="CC9" s="31">
        <f>SUM(BE9:CB9)</f>
        <v>53403.75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>SUM(CD9:DA9)</f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 t="shared" si="0"/>
        <v>jueves</v>
      </c>
      <c r="G10" s="29">
        <v>5193.75</v>
      </c>
      <c r="H10" s="30">
        <v>5197.5</v>
      </c>
      <c r="I10" s="30">
        <v>4905</v>
      </c>
      <c r="J10" s="30">
        <v>4312.5</v>
      </c>
      <c r="K10" s="30">
        <v>5351.25</v>
      </c>
      <c r="L10" s="30">
        <v>6828.75</v>
      </c>
      <c r="M10" s="30">
        <v>7143.75</v>
      </c>
      <c r="N10" s="30">
        <v>14576.25</v>
      </c>
      <c r="O10" s="30">
        <v>13222.5</v>
      </c>
      <c r="P10" s="30">
        <v>12911.25</v>
      </c>
      <c r="Q10" s="30">
        <v>7905</v>
      </c>
      <c r="R10" s="30">
        <v>5846.25</v>
      </c>
      <c r="S10" s="30">
        <v>5718.75</v>
      </c>
      <c r="T10" s="30">
        <v>5636.25</v>
      </c>
      <c r="U10" s="30">
        <v>5632.5</v>
      </c>
      <c r="V10" s="30">
        <v>5591.25</v>
      </c>
      <c r="W10" s="30">
        <v>5535</v>
      </c>
      <c r="X10" s="30">
        <v>5460</v>
      </c>
      <c r="Y10" s="30">
        <v>5460</v>
      </c>
      <c r="Z10" s="30">
        <v>5482.5</v>
      </c>
      <c r="AA10" s="30">
        <v>5463.75</v>
      </c>
      <c r="AB10" s="30">
        <v>4440</v>
      </c>
      <c r="AC10" s="30">
        <v>3986.25</v>
      </c>
      <c r="AD10" s="30">
        <v>3562.5</v>
      </c>
      <c r="AE10" s="31">
        <f>SUM(G10:AD10)</f>
        <v>155362.5</v>
      </c>
      <c r="AF10" s="30">
        <v>4856.25</v>
      </c>
      <c r="AG10" s="30">
        <v>4871.25</v>
      </c>
      <c r="AH10" s="30">
        <v>4706.25</v>
      </c>
      <c r="AI10" s="30">
        <v>4440</v>
      </c>
      <c r="AJ10" s="30">
        <v>4848.75</v>
      </c>
      <c r="AK10" s="30">
        <v>5801.25</v>
      </c>
      <c r="AL10" s="30">
        <v>5958.75</v>
      </c>
      <c r="AM10" s="30">
        <v>8628.75</v>
      </c>
      <c r="AN10" s="30">
        <v>7657.5</v>
      </c>
      <c r="AO10" s="30">
        <v>7248.75</v>
      </c>
      <c r="AP10" s="30">
        <v>5853.75</v>
      </c>
      <c r="AQ10" s="30">
        <v>5355</v>
      </c>
      <c r="AR10" s="30">
        <v>5392.5</v>
      </c>
      <c r="AS10" s="30">
        <v>5272.5</v>
      </c>
      <c r="AT10" s="30">
        <v>5265</v>
      </c>
      <c r="AU10" s="30">
        <v>5302.5</v>
      </c>
      <c r="AV10" s="30">
        <v>5351.25</v>
      </c>
      <c r="AW10" s="30">
        <v>5381.25</v>
      </c>
      <c r="AX10" s="30">
        <v>5321.25</v>
      </c>
      <c r="AY10" s="30">
        <v>5276.25</v>
      </c>
      <c r="AZ10" s="30">
        <v>5238.75</v>
      </c>
      <c r="BA10" s="30">
        <v>4702.5</v>
      </c>
      <c r="BB10" s="30">
        <v>4518.75</v>
      </c>
      <c r="BC10" s="30">
        <v>4485</v>
      </c>
      <c r="BD10" s="31">
        <f>SUM(AF10:BC10)</f>
        <v>131733.75</v>
      </c>
      <c r="BE10" s="30">
        <f t="shared" si="3"/>
        <v>2259.375</v>
      </c>
      <c r="BF10" s="30">
        <f t="shared" si="3"/>
        <v>2272.5</v>
      </c>
      <c r="BG10" s="30">
        <f t="shared" si="3"/>
        <v>2253.75</v>
      </c>
      <c r="BH10" s="30">
        <f t="shared" si="3"/>
        <v>2283.75</v>
      </c>
      <c r="BI10" s="30">
        <f t="shared" si="3"/>
        <v>2173.125</v>
      </c>
      <c r="BJ10" s="30">
        <f t="shared" si="3"/>
        <v>2386.875</v>
      </c>
      <c r="BK10" s="30">
        <f t="shared" si="3"/>
        <v>2386.875</v>
      </c>
      <c r="BL10" s="30">
        <f t="shared" si="3"/>
        <v>1340.625</v>
      </c>
      <c r="BM10" s="30">
        <f t="shared" si="3"/>
        <v>1046.25</v>
      </c>
      <c r="BN10" s="30">
        <f t="shared" si="3"/>
        <v>793.125</v>
      </c>
      <c r="BO10" s="30">
        <f t="shared" si="3"/>
        <v>1901.25</v>
      </c>
      <c r="BP10" s="30">
        <f t="shared" si="3"/>
        <v>2431.875</v>
      </c>
      <c r="BQ10" s="30">
        <f t="shared" si="3"/>
        <v>2533.125</v>
      </c>
      <c r="BR10" s="30">
        <f t="shared" si="3"/>
        <v>2454.375</v>
      </c>
      <c r="BS10" s="30">
        <f t="shared" si="3"/>
        <v>2448.75</v>
      </c>
      <c r="BT10" s="30">
        <f t="shared" si="3"/>
        <v>2506.875</v>
      </c>
      <c r="BU10" s="30">
        <f t="shared" si="4"/>
        <v>2583.75</v>
      </c>
      <c r="BV10" s="30">
        <f t="shared" si="4"/>
        <v>2651.25</v>
      </c>
      <c r="BW10" s="30">
        <f t="shared" si="4"/>
        <v>2591.25</v>
      </c>
      <c r="BX10" s="30">
        <f t="shared" si="4"/>
        <v>2535</v>
      </c>
      <c r="BY10" s="30">
        <f t="shared" si="4"/>
        <v>2506.875</v>
      </c>
      <c r="BZ10" s="30">
        <f t="shared" si="4"/>
        <v>2482.5</v>
      </c>
      <c r="CA10" s="30">
        <f t="shared" si="4"/>
        <v>2525.625</v>
      </c>
      <c r="CB10" s="30">
        <f t="shared" si="4"/>
        <v>2703.75</v>
      </c>
      <c r="CC10" s="31">
        <f>SUM(BE10:CB10)</f>
        <v>54052.5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si="0"/>
        <v>viernes</v>
      </c>
      <c r="G11" s="29">
        <v>4128.75</v>
      </c>
      <c r="H11" s="30">
        <v>4410</v>
      </c>
      <c r="I11" s="30">
        <v>4241.25</v>
      </c>
      <c r="J11" s="30">
        <v>4710</v>
      </c>
      <c r="K11" s="30">
        <v>4830</v>
      </c>
      <c r="L11" s="30">
        <v>5853.75</v>
      </c>
      <c r="M11" s="30">
        <v>6907.5</v>
      </c>
      <c r="N11" s="30">
        <v>7117.5</v>
      </c>
      <c r="O11" s="30">
        <v>7083.75</v>
      </c>
      <c r="P11" s="30">
        <v>7095</v>
      </c>
      <c r="Q11" s="30">
        <v>7083.75</v>
      </c>
      <c r="R11" s="30">
        <v>7113.75</v>
      </c>
      <c r="S11" s="30">
        <v>6997.5</v>
      </c>
      <c r="T11" s="30">
        <v>6896.25</v>
      </c>
      <c r="U11" s="30">
        <v>6198.75</v>
      </c>
      <c r="V11" s="30">
        <v>6468.75</v>
      </c>
      <c r="W11" s="30">
        <v>6078.75</v>
      </c>
      <c r="X11" s="30">
        <v>6213.75</v>
      </c>
      <c r="Y11" s="30">
        <v>6712.5</v>
      </c>
      <c r="Z11" s="30">
        <v>6757.5</v>
      </c>
      <c r="AA11" s="30">
        <v>6318.75</v>
      </c>
      <c r="AB11" s="30">
        <v>5587.5</v>
      </c>
      <c r="AC11" s="30">
        <v>5152.5</v>
      </c>
      <c r="AD11" s="30">
        <v>5418.75</v>
      </c>
      <c r="AE11" s="31">
        <f t="shared" ref="AE11:AE28" si="8">SUM(G11:AD11)</f>
        <v>145376.25</v>
      </c>
      <c r="AF11" s="30">
        <v>4665</v>
      </c>
      <c r="AG11" s="30">
        <v>4845</v>
      </c>
      <c r="AH11" s="30">
        <v>4683.75</v>
      </c>
      <c r="AI11" s="30">
        <v>4537.5</v>
      </c>
      <c r="AJ11" s="30">
        <v>4488.75</v>
      </c>
      <c r="AK11" s="30">
        <v>5081.25</v>
      </c>
      <c r="AL11" s="30">
        <v>5831.25</v>
      </c>
      <c r="AM11" s="30">
        <v>5880</v>
      </c>
      <c r="AN11" s="30">
        <v>5790</v>
      </c>
      <c r="AO11" s="30">
        <v>5767.5</v>
      </c>
      <c r="AP11" s="30">
        <v>5692.5</v>
      </c>
      <c r="AQ11" s="30">
        <v>5700</v>
      </c>
      <c r="AR11" s="30">
        <v>5688.75</v>
      </c>
      <c r="AS11" s="30">
        <v>5606.25</v>
      </c>
      <c r="AT11" s="30">
        <v>5283.75</v>
      </c>
      <c r="AU11" s="30">
        <v>5407.5</v>
      </c>
      <c r="AV11" s="30">
        <v>5370</v>
      </c>
      <c r="AW11" s="30">
        <v>5418.75</v>
      </c>
      <c r="AX11" s="30">
        <v>5531.25</v>
      </c>
      <c r="AY11" s="30">
        <v>5572.5</v>
      </c>
      <c r="AZ11" s="30">
        <v>5325</v>
      </c>
      <c r="BA11" s="30">
        <v>4905</v>
      </c>
      <c r="BB11" s="30">
        <v>4777.5</v>
      </c>
      <c r="BC11" s="30">
        <v>4897.5</v>
      </c>
      <c r="BD11" s="31">
        <f t="shared" ref="BD11:BD28" si="9">SUM(AF11:BC11)</f>
        <v>126746.25</v>
      </c>
      <c r="BE11" s="30">
        <f t="shared" si="3"/>
        <v>2600.625</v>
      </c>
      <c r="BF11" s="30">
        <f t="shared" si="3"/>
        <v>2640</v>
      </c>
      <c r="BG11" s="30">
        <f t="shared" si="3"/>
        <v>2563.125</v>
      </c>
      <c r="BH11" s="30">
        <f t="shared" si="3"/>
        <v>2182.5</v>
      </c>
      <c r="BI11" s="30">
        <f t="shared" si="3"/>
        <v>2073.75</v>
      </c>
      <c r="BJ11" s="30">
        <f t="shared" si="3"/>
        <v>2154.375</v>
      </c>
      <c r="BK11" s="30">
        <f t="shared" si="3"/>
        <v>2377.5</v>
      </c>
      <c r="BL11" s="30">
        <f t="shared" si="3"/>
        <v>2321.25</v>
      </c>
      <c r="BM11" s="30">
        <f t="shared" si="3"/>
        <v>2248.125</v>
      </c>
      <c r="BN11" s="30">
        <f t="shared" si="3"/>
        <v>2220</v>
      </c>
      <c r="BO11" s="30">
        <f t="shared" si="3"/>
        <v>2150.625</v>
      </c>
      <c r="BP11" s="30">
        <f t="shared" si="3"/>
        <v>2143.125</v>
      </c>
      <c r="BQ11" s="30">
        <f t="shared" si="3"/>
        <v>2190</v>
      </c>
      <c r="BR11" s="30">
        <f t="shared" si="3"/>
        <v>2158.125</v>
      </c>
      <c r="BS11" s="30">
        <f t="shared" si="3"/>
        <v>2184.375</v>
      </c>
      <c r="BT11" s="30">
        <f t="shared" si="3"/>
        <v>2173.125</v>
      </c>
      <c r="BU11" s="30">
        <f t="shared" si="4"/>
        <v>2330.625</v>
      </c>
      <c r="BV11" s="30">
        <f t="shared" si="4"/>
        <v>2311.875</v>
      </c>
      <c r="BW11" s="30">
        <f t="shared" si="4"/>
        <v>2175</v>
      </c>
      <c r="BX11" s="30">
        <f t="shared" si="4"/>
        <v>2193.75</v>
      </c>
      <c r="BY11" s="30">
        <f t="shared" si="4"/>
        <v>2165.625</v>
      </c>
      <c r="BZ11" s="30">
        <f t="shared" si="4"/>
        <v>2111.25</v>
      </c>
      <c r="CA11" s="30">
        <f t="shared" si="4"/>
        <v>2201.25</v>
      </c>
      <c r="CB11" s="30">
        <f t="shared" si="4"/>
        <v>2188.125</v>
      </c>
      <c r="CC11" s="31">
        <f t="shared" ref="CC11:CC28" si="10">SUM(BE11:CB11)</f>
        <v>54058.125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 t="shared" ref="DB11:DB28" si="11">SUM(CD11:DA11)</f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 t="shared" ref="EA11:EA28" si="12"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 t="shared" si="0"/>
        <v>sábado</v>
      </c>
      <c r="G12" s="29">
        <v>5707.5</v>
      </c>
      <c r="H12" s="30">
        <v>5696.25</v>
      </c>
      <c r="I12" s="30">
        <v>5587.5</v>
      </c>
      <c r="J12" s="30">
        <v>5595</v>
      </c>
      <c r="K12" s="30">
        <v>6123.75</v>
      </c>
      <c r="L12" s="30">
        <v>6660</v>
      </c>
      <c r="M12" s="30">
        <v>6963.75</v>
      </c>
      <c r="N12" s="30">
        <v>7098.75</v>
      </c>
      <c r="O12" s="30">
        <v>7305</v>
      </c>
      <c r="P12" s="30">
        <v>7308.75</v>
      </c>
      <c r="Q12" s="30">
        <v>7301.25</v>
      </c>
      <c r="R12" s="30">
        <v>7305</v>
      </c>
      <c r="S12" s="30">
        <v>7267.5</v>
      </c>
      <c r="T12" s="30">
        <v>7207.5</v>
      </c>
      <c r="U12" s="30">
        <v>7155</v>
      </c>
      <c r="V12" s="30">
        <v>7095</v>
      </c>
      <c r="W12" s="30">
        <v>6630</v>
      </c>
      <c r="X12" s="30">
        <v>6330</v>
      </c>
      <c r="Y12" s="30">
        <v>7042.5</v>
      </c>
      <c r="Z12" s="30">
        <v>7038.75</v>
      </c>
      <c r="AA12" s="30">
        <v>6990</v>
      </c>
      <c r="AB12" s="30">
        <v>6885</v>
      </c>
      <c r="AC12" s="30">
        <v>6562.5</v>
      </c>
      <c r="AD12" s="30">
        <v>5463.75</v>
      </c>
      <c r="AE12" s="31">
        <f t="shared" si="8"/>
        <v>160320</v>
      </c>
      <c r="AF12" s="30">
        <v>5077.5</v>
      </c>
      <c r="AG12" s="30">
        <v>5103.75</v>
      </c>
      <c r="AH12" s="30">
        <v>5051.25</v>
      </c>
      <c r="AI12" s="30">
        <v>5028.75</v>
      </c>
      <c r="AJ12" s="30">
        <v>5212.5</v>
      </c>
      <c r="AK12" s="30">
        <v>5651.25</v>
      </c>
      <c r="AL12" s="30">
        <v>5812.5</v>
      </c>
      <c r="AM12" s="30">
        <v>5846.25</v>
      </c>
      <c r="AN12" s="30">
        <v>5996.25</v>
      </c>
      <c r="AO12" s="30">
        <v>5958.75</v>
      </c>
      <c r="AP12" s="30">
        <v>5966.25</v>
      </c>
      <c r="AQ12" s="30">
        <v>5958.75</v>
      </c>
      <c r="AR12" s="30">
        <v>5943.75</v>
      </c>
      <c r="AS12" s="30">
        <v>5880</v>
      </c>
      <c r="AT12" s="30">
        <v>5842.5</v>
      </c>
      <c r="AU12" s="30">
        <v>5876.25</v>
      </c>
      <c r="AV12" s="30">
        <v>5722.5</v>
      </c>
      <c r="AW12" s="30">
        <v>5643.75</v>
      </c>
      <c r="AX12" s="30">
        <v>5846.25</v>
      </c>
      <c r="AY12" s="30">
        <v>5868.75</v>
      </c>
      <c r="AZ12" s="30">
        <v>5816.25</v>
      </c>
      <c r="BA12" s="30">
        <v>5692.5</v>
      </c>
      <c r="BB12" s="30">
        <v>5475</v>
      </c>
      <c r="BC12" s="30">
        <v>5006.25</v>
      </c>
      <c r="BD12" s="31">
        <f t="shared" si="9"/>
        <v>135277.5</v>
      </c>
      <c r="BE12" s="30">
        <f t="shared" si="3"/>
        <v>2223.75</v>
      </c>
      <c r="BF12" s="30">
        <f t="shared" si="3"/>
        <v>2255.625</v>
      </c>
      <c r="BG12" s="30">
        <f t="shared" si="3"/>
        <v>2257.5</v>
      </c>
      <c r="BH12" s="30">
        <f t="shared" si="3"/>
        <v>2231.25</v>
      </c>
      <c r="BI12" s="30">
        <f t="shared" si="3"/>
        <v>2150.625</v>
      </c>
      <c r="BJ12" s="30">
        <f t="shared" si="3"/>
        <v>2321.25</v>
      </c>
      <c r="BK12" s="30">
        <f t="shared" si="3"/>
        <v>2330.625</v>
      </c>
      <c r="BL12" s="30">
        <f t="shared" si="3"/>
        <v>2296.875</v>
      </c>
      <c r="BM12" s="30">
        <f t="shared" si="3"/>
        <v>2343.75</v>
      </c>
      <c r="BN12" s="30">
        <f t="shared" si="3"/>
        <v>2304.375</v>
      </c>
      <c r="BO12" s="30">
        <f t="shared" si="3"/>
        <v>2315.625</v>
      </c>
      <c r="BP12" s="30">
        <f t="shared" si="3"/>
        <v>2306.25</v>
      </c>
      <c r="BQ12" s="30">
        <f t="shared" si="3"/>
        <v>2310</v>
      </c>
      <c r="BR12" s="30">
        <f t="shared" si="3"/>
        <v>2276.25</v>
      </c>
      <c r="BS12" s="30">
        <f t="shared" si="3"/>
        <v>2265</v>
      </c>
      <c r="BT12" s="30">
        <f t="shared" si="3"/>
        <v>2328.75</v>
      </c>
      <c r="BU12" s="30">
        <f t="shared" si="4"/>
        <v>2407.5</v>
      </c>
      <c r="BV12" s="30">
        <f t="shared" si="4"/>
        <v>2478.75</v>
      </c>
      <c r="BW12" s="30">
        <f t="shared" si="4"/>
        <v>2325</v>
      </c>
      <c r="BX12" s="30">
        <f t="shared" si="4"/>
        <v>2349.375</v>
      </c>
      <c r="BY12" s="30">
        <f t="shared" si="4"/>
        <v>2321.25</v>
      </c>
      <c r="BZ12" s="30">
        <f t="shared" si="4"/>
        <v>2250</v>
      </c>
      <c r="CA12" s="30">
        <f t="shared" si="4"/>
        <v>2193.75</v>
      </c>
      <c r="CB12" s="30">
        <f t="shared" si="4"/>
        <v>2274.375</v>
      </c>
      <c r="CC12" s="31">
        <f t="shared" si="10"/>
        <v>55117.5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 t="shared" si="11"/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 t="shared" si="12"/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 t="shared" si="0"/>
        <v>domingo</v>
      </c>
      <c r="G13" s="29">
        <v>4372.5</v>
      </c>
      <c r="H13" s="30">
        <v>4335</v>
      </c>
      <c r="I13" s="30">
        <v>4350</v>
      </c>
      <c r="J13" s="30">
        <v>4447.5</v>
      </c>
      <c r="K13" s="30">
        <v>4515</v>
      </c>
      <c r="L13" s="30">
        <v>5310</v>
      </c>
      <c r="M13" s="30">
        <v>5778.75</v>
      </c>
      <c r="N13" s="30">
        <v>5943.75</v>
      </c>
      <c r="O13" s="30">
        <v>5992.5</v>
      </c>
      <c r="P13" s="30">
        <v>5988.75</v>
      </c>
      <c r="Q13" s="30">
        <v>5988.75</v>
      </c>
      <c r="R13" s="30">
        <v>5988.75</v>
      </c>
      <c r="S13" s="30">
        <v>5951.25</v>
      </c>
      <c r="T13" s="30">
        <v>5853.75</v>
      </c>
      <c r="U13" s="30">
        <v>5816.25</v>
      </c>
      <c r="V13" s="30">
        <v>5752.5</v>
      </c>
      <c r="W13" s="30">
        <v>5722.5</v>
      </c>
      <c r="X13" s="30">
        <v>5696.25</v>
      </c>
      <c r="Y13" s="30">
        <v>5673.75</v>
      </c>
      <c r="Z13" s="30">
        <v>5186.25</v>
      </c>
      <c r="AA13" s="30">
        <v>5486.25</v>
      </c>
      <c r="AB13" s="30">
        <v>5430</v>
      </c>
      <c r="AC13" s="30">
        <v>5040</v>
      </c>
      <c r="AD13" s="30">
        <v>4455</v>
      </c>
      <c r="AE13" s="31">
        <f t="shared" si="8"/>
        <v>129075</v>
      </c>
      <c r="AF13" s="30">
        <v>4781.25</v>
      </c>
      <c r="AG13" s="30">
        <v>4777.5</v>
      </c>
      <c r="AH13" s="30">
        <v>4803.75</v>
      </c>
      <c r="AI13" s="30">
        <v>4856.25</v>
      </c>
      <c r="AJ13" s="30">
        <v>4968.75</v>
      </c>
      <c r="AK13" s="30">
        <v>5381.25</v>
      </c>
      <c r="AL13" s="30">
        <v>5737.5</v>
      </c>
      <c r="AM13" s="30">
        <v>5835</v>
      </c>
      <c r="AN13" s="30">
        <v>5857.5</v>
      </c>
      <c r="AO13" s="30">
        <v>5846.25</v>
      </c>
      <c r="AP13" s="30">
        <v>5782.5</v>
      </c>
      <c r="AQ13" s="30">
        <v>5756.25</v>
      </c>
      <c r="AR13" s="30">
        <v>5760</v>
      </c>
      <c r="AS13" s="30">
        <v>5703.75</v>
      </c>
      <c r="AT13" s="30">
        <v>5658.75</v>
      </c>
      <c r="AU13" s="30">
        <v>5636.25</v>
      </c>
      <c r="AV13" s="30">
        <v>5636.25</v>
      </c>
      <c r="AW13" s="30">
        <v>5617.5</v>
      </c>
      <c r="AX13" s="30">
        <v>5583.75</v>
      </c>
      <c r="AY13" s="30">
        <v>5430</v>
      </c>
      <c r="AZ13" s="30">
        <v>5437.5</v>
      </c>
      <c r="BA13" s="30">
        <v>5257.5</v>
      </c>
      <c r="BB13" s="30">
        <v>5096.25</v>
      </c>
      <c r="BC13" s="30">
        <v>4871.25</v>
      </c>
      <c r="BD13" s="31">
        <f t="shared" si="9"/>
        <v>130072.5</v>
      </c>
      <c r="BE13" s="30">
        <f t="shared" si="3"/>
        <v>2595</v>
      </c>
      <c r="BF13" s="30">
        <f t="shared" si="3"/>
        <v>2610</v>
      </c>
      <c r="BG13" s="30">
        <f t="shared" si="3"/>
        <v>2628.75</v>
      </c>
      <c r="BH13" s="30">
        <f t="shared" si="3"/>
        <v>2632.5</v>
      </c>
      <c r="BI13" s="30">
        <f t="shared" si="3"/>
        <v>2711.25</v>
      </c>
      <c r="BJ13" s="30">
        <f t="shared" si="3"/>
        <v>2726.25</v>
      </c>
      <c r="BK13" s="30">
        <f t="shared" si="3"/>
        <v>2848.125</v>
      </c>
      <c r="BL13" s="30">
        <f t="shared" si="3"/>
        <v>2863.125</v>
      </c>
      <c r="BM13" s="30">
        <f t="shared" si="3"/>
        <v>2861.25</v>
      </c>
      <c r="BN13" s="30">
        <f t="shared" si="3"/>
        <v>2851.875</v>
      </c>
      <c r="BO13" s="30">
        <f t="shared" si="3"/>
        <v>2788.125</v>
      </c>
      <c r="BP13" s="30">
        <f t="shared" si="3"/>
        <v>2761.875</v>
      </c>
      <c r="BQ13" s="30">
        <f t="shared" si="3"/>
        <v>2784.375</v>
      </c>
      <c r="BR13" s="30">
        <f t="shared" si="3"/>
        <v>2776.875</v>
      </c>
      <c r="BS13" s="30">
        <f t="shared" si="3"/>
        <v>2750.625</v>
      </c>
      <c r="BT13" s="30">
        <f t="shared" si="3"/>
        <v>2760</v>
      </c>
      <c r="BU13" s="30">
        <f t="shared" si="4"/>
        <v>2775</v>
      </c>
      <c r="BV13" s="30">
        <f t="shared" si="4"/>
        <v>2769.375</v>
      </c>
      <c r="BW13" s="30">
        <f t="shared" si="4"/>
        <v>2746.875</v>
      </c>
      <c r="BX13" s="30">
        <f t="shared" si="4"/>
        <v>2836.875</v>
      </c>
      <c r="BY13" s="30">
        <f t="shared" si="4"/>
        <v>2694.375</v>
      </c>
      <c r="BZ13" s="30">
        <f t="shared" si="4"/>
        <v>2542.5</v>
      </c>
      <c r="CA13" s="30">
        <f t="shared" si="4"/>
        <v>2576.25</v>
      </c>
      <c r="CB13" s="30">
        <f t="shared" si="4"/>
        <v>2643.75</v>
      </c>
      <c r="CC13" s="31">
        <f t="shared" si="10"/>
        <v>65535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 t="shared" si="11"/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 t="shared" si="12"/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 t="shared" si="0"/>
        <v>lunes</v>
      </c>
      <c r="G14" s="29">
        <v>4548.75</v>
      </c>
      <c r="H14" s="30">
        <v>4582.5</v>
      </c>
      <c r="I14" s="30">
        <v>4567.5</v>
      </c>
      <c r="J14" s="30">
        <v>4608.75</v>
      </c>
      <c r="K14" s="30">
        <v>4893.75</v>
      </c>
      <c r="L14" s="30">
        <v>5805</v>
      </c>
      <c r="M14" s="30">
        <v>5936.25</v>
      </c>
      <c r="N14" s="30">
        <v>7612.5</v>
      </c>
      <c r="O14" s="30">
        <v>7773.75</v>
      </c>
      <c r="P14" s="30">
        <v>7732.5</v>
      </c>
      <c r="Q14" s="30">
        <v>7751.25</v>
      </c>
      <c r="R14" s="30">
        <v>7762.5</v>
      </c>
      <c r="S14" s="30">
        <v>7642.5</v>
      </c>
      <c r="T14" s="30">
        <v>7575</v>
      </c>
      <c r="U14" s="30">
        <v>7548.75</v>
      </c>
      <c r="V14" s="30">
        <v>7515</v>
      </c>
      <c r="W14" s="30">
        <v>7466.25</v>
      </c>
      <c r="X14" s="30">
        <v>6607.5</v>
      </c>
      <c r="Y14" s="30">
        <v>6525</v>
      </c>
      <c r="Z14" s="30">
        <v>6562.5</v>
      </c>
      <c r="AA14" s="30">
        <v>7278.75</v>
      </c>
      <c r="AB14" s="30">
        <v>7402.5</v>
      </c>
      <c r="AC14" s="30">
        <v>6982.5</v>
      </c>
      <c r="AD14" s="30">
        <v>6356.25</v>
      </c>
      <c r="AE14" s="31">
        <f t="shared" si="8"/>
        <v>159037.5</v>
      </c>
      <c r="AF14" s="30">
        <v>5010</v>
      </c>
      <c r="AG14" s="30">
        <v>5077.5</v>
      </c>
      <c r="AH14" s="30">
        <v>5077.5</v>
      </c>
      <c r="AI14" s="30">
        <v>5096.25</v>
      </c>
      <c r="AJ14" s="30">
        <v>5223.75</v>
      </c>
      <c r="AK14" s="30">
        <v>5655</v>
      </c>
      <c r="AL14" s="30">
        <v>5752.5</v>
      </c>
      <c r="AM14" s="30">
        <v>6108.75</v>
      </c>
      <c r="AN14" s="30">
        <v>6093.75</v>
      </c>
      <c r="AO14" s="30">
        <v>6060</v>
      </c>
      <c r="AP14" s="30">
        <v>6033.75</v>
      </c>
      <c r="AQ14" s="30">
        <v>6048.75</v>
      </c>
      <c r="AR14" s="30">
        <v>6037.5</v>
      </c>
      <c r="AS14" s="30">
        <v>5925</v>
      </c>
      <c r="AT14" s="30">
        <v>5928.75</v>
      </c>
      <c r="AU14" s="30">
        <v>5921.25</v>
      </c>
      <c r="AV14" s="30">
        <v>5966.25</v>
      </c>
      <c r="AW14" s="30">
        <v>5752.5</v>
      </c>
      <c r="AX14" s="30">
        <v>5655</v>
      </c>
      <c r="AY14" s="30">
        <v>5670</v>
      </c>
      <c r="AZ14" s="30">
        <v>5793.75</v>
      </c>
      <c r="BA14" s="30">
        <v>5857.5</v>
      </c>
      <c r="BB14" s="30">
        <v>5572.5</v>
      </c>
      <c r="BC14" s="30">
        <v>5452.5</v>
      </c>
      <c r="BD14" s="31">
        <f t="shared" si="9"/>
        <v>136770</v>
      </c>
      <c r="BE14" s="30">
        <f t="shared" si="3"/>
        <v>2735.625</v>
      </c>
      <c r="BF14" s="30">
        <f t="shared" si="3"/>
        <v>2786.25</v>
      </c>
      <c r="BG14" s="30">
        <f t="shared" si="3"/>
        <v>2793.75</v>
      </c>
      <c r="BH14" s="30">
        <f t="shared" si="3"/>
        <v>2791.875</v>
      </c>
      <c r="BI14" s="30">
        <f t="shared" si="3"/>
        <v>2776.875</v>
      </c>
      <c r="BJ14" s="30">
        <f t="shared" si="3"/>
        <v>2752.5</v>
      </c>
      <c r="BK14" s="30">
        <f t="shared" si="3"/>
        <v>2784.375</v>
      </c>
      <c r="BL14" s="30">
        <f t="shared" si="3"/>
        <v>2302.5</v>
      </c>
      <c r="BM14" s="30">
        <f t="shared" si="3"/>
        <v>2206.875</v>
      </c>
      <c r="BN14" s="30">
        <f t="shared" si="3"/>
        <v>2193.75</v>
      </c>
      <c r="BO14" s="30">
        <f t="shared" si="3"/>
        <v>2158.125</v>
      </c>
      <c r="BP14" s="30">
        <f t="shared" si="3"/>
        <v>2167.5</v>
      </c>
      <c r="BQ14" s="30">
        <f t="shared" si="3"/>
        <v>2216.25</v>
      </c>
      <c r="BR14" s="30">
        <f t="shared" si="3"/>
        <v>2137.5</v>
      </c>
      <c r="BS14" s="30">
        <f t="shared" si="3"/>
        <v>2154.375</v>
      </c>
      <c r="BT14" s="30">
        <f t="shared" si="3"/>
        <v>2163.75</v>
      </c>
      <c r="BU14" s="30">
        <f t="shared" si="4"/>
        <v>2233.125</v>
      </c>
      <c r="BV14" s="30">
        <f t="shared" si="4"/>
        <v>2448.75</v>
      </c>
      <c r="BW14" s="30">
        <f t="shared" si="4"/>
        <v>2392.5</v>
      </c>
      <c r="BX14" s="30">
        <f t="shared" si="4"/>
        <v>2388.75</v>
      </c>
      <c r="BY14" s="30">
        <f t="shared" si="4"/>
        <v>2154.375</v>
      </c>
      <c r="BZ14" s="30">
        <f t="shared" si="4"/>
        <v>2156.25</v>
      </c>
      <c r="CA14" s="30">
        <f t="shared" si="4"/>
        <v>2081.25</v>
      </c>
      <c r="CB14" s="30">
        <f t="shared" si="4"/>
        <v>2274.375</v>
      </c>
      <c r="CC14" s="31">
        <f t="shared" si="10"/>
        <v>57251.25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 t="shared" si="11"/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 t="shared" si="12"/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si="0"/>
        <v>martes</v>
      </c>
      <c r="G15" s="29">
        <v>6337.5</v>
      </c>
      <c r="H15" s="30">
        <v>6330</v>
      </c>
      <c r="I15" s="30">
        <v>6356.25</v>
      </c>
      <c r="J15" s="30">
        <v>6315</v>
      </c>
      <c r="K15" s="30">
        <v>6525</v>
      </c>
      <c r="L15" s="30">
        <v>7215</v>
      </c>
      <c r="M15" s="30">
        <v>7428.75</v>
      </c>
      <c r="N15" s="30">
        <v>7548.75</v>
      </c>
      <c r="O15" s="30">
        <v>7372.5</v>
      </c>
      <c r="P15" s="30">
        <v>7256.25</v>
      </c>
      <c r="Q15" s="30">
        <v>7188.75</v>
      </c>
      <c r="R15" s="30">
        <v>7252.5</v>
      </c>
      <c r="S15" s="30">
        <v>6600</v>
      </c>
      <c r="T15" s="30">
        <v>6236.25</v>
      </c>
      <c r="U15" s="30">
        <v>6498.75</v>
      </c>
      <c r="V15" s="30">
        <v>7031.25</v>
      </c>
      <c r="W15" s="30">
        <v>7005</v>
      </c>
      <c r="X15" s="30">
        <v>6956.25</v>
      </c>
      <c r="Y15" s="30">
        <v>6952.5</v>
      </c>
      <c r="Z15" s="30">
        <v>7140</v>
      </c>
      <c r="AA15" s="30">
        <v>7113.75</v>
      </c>
      <c r="AB15" s="30">
        <v>3161.25</v>
      </c>
      <c r="AC15" s="30">
        <v>0</v>
      </c>
      <c r="AD15" s="30">
        <v>0</v>
      </c>
      <c r="AE15" s="31">
        <f t="shared" si="8"/>
        <v>147821.25</v>
      </c>
      <c r="AF15" s="30">
        <v>5452.5</v>
      </c>
      <c r="AG15" s="30">
        <v>5482.5</v>
      </c>
      <c r="AH15" s="30">
        <v>5550</v>
      </c>
      <c r="AI15" s="30">
        <v>5580</v>
      </c>
      <c r="AJ15" s="30">
        <v>5655</v>
      </c>
      <c r="AK15" s="30">
        <v>6090</v>
      </c>
      <c r="AL15" s="30">
        <v>6243.75</v>
      </c>
      <c r="AM15" s="30">
        <v>6258.75</v>
      </c>
      <c r="AN15" s="30">
        <v>5988.75</v>
      </c>
      <c r="AO15" s="30">
        <v>5857.5</v>
      </c>
      <c r="AP15" s="30">
        <v>5745</v>
      </c>
      <c r="AQ15" s="30">
        <v>5816.25</v>
      </c>
      <c r="AR15" s="30">
        <v>5640</v>
      </c>
      <c r="AS15" s="30">
        <v>5430</v>
      </c>
      <c r="AT15" s="30">
        <v>5471.25</v>
      </c>
      <c r="AU15" s="30">
        <v>5677.5</v>
      </c>
      <c r="AV15" s="30">
        <v>5733.75</v>
      </c>
      <c r="AW15" s="30">
        <v>5756.25</v>
      </c>
      <c r="AX15" s="30">
        <v>5722.5</v>
      </c>
      <c r="AY15" s="30">
        <v>5910</v>
      </c>
      <c r="AZ15" s="30">
        <v>5883.75</v>
      </c>
      <c r="BA15" s="30">
        <v>2670</v>
      </c>
      <c r="BB15" s="30">
        <v>0</v>
      </c>
      <c r="BC15" s="30">
        <v>0</v>
      </c>
      <c r="BD15" s="31">
        <f t="shared" si="9"/>
        <v>123615</v>
      </c>
      <c r="BE15" s="30">
        <f t="shared" si="3"/>
        <v>2283.75</v>
      </c>
      <c r="BF15" s="30">
        <f t="shared" si="3"/>
        <v>2317.5</v>
      </c>
      <c r="BG15" s="30">
        <f t="shared" si="3"/>
        <v>2371.875</v>
      </c>
      <c r="BH15" s="30">
        <f t="shared" si="3"/>
        <v>2422.5</v>
      </c>
      <c r="BI15" s="30">
        <f t="shared" si="3"/>
        <v>2392.5</v>
      </c>
      <c r="BJ15" s="30">
        <f t="shared" si="3"/>
        <v>2482.5</v>
      </c>
      <c r="BK15" s="30">
        <f t="shared" si="3"/>
        <v>2529.375</v>
      </c>
      <c r="BL15" s="30">
        <f t="shared" si="3"/>
        <v>2484.375</v>
      </c>
      <c r="BM15" s="30">
        <f t="shared" si="3"/>
        <v>2302.5</v>
      </c>
      <c r="BN15" s="30">
        <f t="shared" si="3"/>
        <v>2229.375</v>
      </c>
      <c r="BO15" s="30">
        <f t="shared" si="3"/>
        <v>2150.625</v>
      </c>
      <c r="BP15" s="30">
        <f t="shared" si="3"/>
        <v>2190</v>
      </c>
      <c r="BQ15" s="30">
        <f t="shared" si="3"/>
        <v>2340</v>
      </c>
      <c r="BR15" s="30">
        <f t="shared" si="3"/>
        <v>2311.875</v>
      </c>
      <c r="BS15" s="30">
        <f t="shared" si="3"/>
        <v>2221.875</v>
      </c>
      <c r="BT15" s="30">
        <f t="shared" si="3"/>
        <v>2161.875</v>
      </c>
      <c r="BU15" s="30">
        <f t="shared" si="4"/>
        <v>2231.25</v>
      </c>
      <c r="BV15" s="30">
        <f t="shared" si="4"/>
        <v>2278.125</v>
      </c>
      <c r="BW15" s="30">
        <f t="shared" si="4"/>
        <v>2246.25</v>
      </c>
      <c r="BX15" s="30">
        <f t="shared" si="4"/>
        <v>2340</v>
      </c>
      <c r="BY15" s="30">
        <f t="shared" si="4"/>
        <v>2326.875</v>
      </c>
      <c r="BZ15" s="30">
        <f t="shared" si="4"/>
        <v>1089.375</v>
      </c>
      <c r="CA15" s="30">
        <f t="shared" si="4"/>
        <v>0</v>
      </c>
      <c r="CB15" s="30">
        <f t="shared" si="4"/>
        <v>0</v>
      </c>
      <c r="CC15" s="31">
        <f t="shared" si="10"/>
        <v>49704.375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 t="shared" si="11"/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si="12"/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 t="shared" si="0"/>
        <v>miércoles</v>
      </c>
      <c r="G16" s="29">
        <v>0</v>
      </c>
      <c r="H16" s="30">
        <v>0</v>
      </c>
      <c r="I16" s="30">
        <v>0</v>
      </c>
      <c r="J16" s="30">
        <v>86.25</v>
      </c>
      <c r="K16" s="30">
        <v>4095</v>
      </c>
      <c r="L16" s="30">
        <v>7031.25</v>
      </c>
      <c r="M16" s="30">
        <v>7065</v>
      </c>
      <c r="N16" s="30">
        <v>7143.75</v>
      </c>
      <c r="O16" s="30">
        <v>7428.75</v>
      </c>
      <c r="P16" s="30">
        <v>7406.25</v>
      </c>
      <c r="Q16" s="30">
        <v>7398.75</v>
      </c>
      <c r="R16" s="30">
        <v>7158.75</v>
      </c>
      <c r="S16" s="30">
        <v>7316.25</v>
      </c>
      <c r="T16" s="30">
        <v>7278.75</v>
      </c>
      <c r="U16" s="30">
        <v>7248.75</v>
      </c>
      <c r="V16" s="30">
        <v>6945</v>
      </c>
      <c r="W16" s="30">
        <v>6900</v>
      </c>
      <c r="X16" s="30">
        <v>6832.5</v>
      </c>
      <c r="Y16" s="30">
        <v>6772.5</v>
      </c>
      <c r="Z16" s="30">
        <v>6348.75</v>
      </c>
      <c r="AA16" s="30">
        <v>6393.75</v>
      </c>
      <c r="AB16" s="30">
        <v>6603.75</v>
      </c>
      <c r="AC16" s="30">
        <v>5542.5</v>
      </c>
      <c r="AD16" s="30">
        <v>4972.5</v>
      </c>
      <c r="AE16" s="31">
        <f t="shared" si="8"/>
        <v>133968.75</v>
      </c>
      <c r="AF16" s="30">
        <v>0</v>
      </c>
      <c r="AG16" s="30">
        <v>0</v>
      </c>
      <c r="AH16" s="30">
        <v>0</v>
      </c>
      <c r="AI16" s="30">
        <v>22.5</v>
      </c>
      <c r="AJ16" s="30">
        <v>4263.75</v>
      </c>
      <c r="AK16" s="30">
        <v>6356.25</v>
      </c>
      <c r="AL16" s="30">
        <v>6603.75</v>
      </c>
      <c r="AM16" s="30">
        <v>6652.5</v>
      </c>
      <c r="AN16" s="30">
        <v>6731.25</v>
      </c>
      <c r="AO16" s="30">
        <v>6712.5</v>
      </c>
      <c r="AP16" s="30">
        <v>6652.5</v>
      </c>
      <c r="AQ16" s="30">
        <v>6645</v>
      </c>
      <c r="AR16" s="30">
        <v>6667.5</v>
      </c>
      <c r="AS16" s="30">
        <v>6573.75</v>
      </c>
      <c r="AT16" s="30">
        <v>6618.75</v>
      </c>
      <c r="AU16" s="30">
        <v>6453.75</v>
      </c>
      <c r="AV16" s="30">
        <v>6450</v>
      </c>
      <c r="AW16" s="30">
        <v>6483.75</v>
      </c>
      <c r="AX16" s="30">
        <v>6390</v>
      </c>
      <c r="AY16" s="30">
        <v>5996.25</v>
      </c>
      <c r="AZ16" s="30">
        <v>6056.25</v>
      </c>
      <c r="BA16" s="30">
        <v>6172.5</v>
      </c>
      <c r="BB16" s="30">
        <v>5778.75</v>
      </c>
      <c r="BC16" s="30">
        <v>5677.5</v>
      </c>
      <c r="BD16" s="31">
        <f t="shared" si="9"/>
        <v>125958.75</v>
      </c>
      <c r="BE16" s="30">
        <f t="shared" si="3"/>
        <v>0</v>
      </c>
      <c r="BF16" s="30">
        <f t="shared" si="3"/>
        <v>0</v>
      </c>
      <c r="BG16" s="30">
        <f t="shared" si="3"/>
        <v>0</v>
      </c>
      <c r="BH16" s="30">
        <f t="shared" si="3"/>
        <v>0</v>
      </c>
      <c r="BI16" s="30">
        <f t="shared" si="3"/>
        <v>2216.25</v>
      </c>
      <c r="BJ16" s="30">
        <f t="shared" si="3"/>
        <v>2840.625</v>
      </c>
      <c r="BK16" s="30">
        <f t="shared" si="3"/>
        <v>3071.25</v>
      </c>
      <c r="BL16" s="30">
        <f t="shared" si="3"/>
        <v>3080.625</v>
      </c>
      <c r="BM16" s="30">
        <f t="shared" si="3"/>
        <v>3016.875</v>
      </c>
      <c r="BN16" s="30">
        <f t="shared" si="3"/>
        <v>3009.375</v>
      </c>
      <c r="BO16" s="30">
        <f t="shared" si="3"/>
        <v>2953.125</v>
      </c>
      <c r="BP16" s="30">
        <f t="shared" si="3"/>
        <v>3065.625</v>
      </c>
      <c r="BQ16" s="30">
        <f t="shared" si="3"/>
        <v>3009.375</v>
      </c>
      <c r="BR16" s="30">
        <f t="shared" si="3"/>
        <v>2934.375</v>
      </c>
      <c r="BS16" s="30">
        <f t="shared" si="3"/>
        <v>2994.375</v>
      </c>
      <c r="BT16" s="30">
        <f t="shared" si="3"/>
        <v>2981.25</v>
      </c>
      <c r="BU16" s="30">
        <f t="shared" si="4"/>
        <v>3000</v>
      </c>
      <c r="BV16" s="30">
        <f t="shared" si="4"/>
        <v>3067.5</v>
      </c>
      <c r="BW16" s="30">
        <f t="shared" si="4"/>
        <v>3003.75</v>
      </c>
      <c r="BX16" s="30">
        <f t="shared" si="4"/>
        <v>2821.875</v>
      </c>
      <c r="BY16" s="30">
        <f t="shared" si="4"/>
        <v>2859.375</v>
      </c>
      <c r="BZ16" s="30">
        <f t="shared" si="4"/>
        <v>2870.625</v>
      </c>
      <c r="CA16" s="30">
        <f t="shared" si="4"/>
        <v>3007.5</v>
      </c>
      <c r="CB16" s="30">
        <f t="shared" si="4"/>
        <v>3191.25</v>
      </c>
      <c r="CC16" s="31">
        <f t="shared" si="10"/>
        <v>58995</v>
      </c>
      <c r="CD16" s="30">
        <v>0</v>
      </c>
      <c r="CE16" s="30">
        <v>0</v>
      </c>
      <c r="CF16" s="30">
        <v>0</v>
      </c>
      <c r="CG16" s="30">
        <v>3.75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 t="shared" si="11"/>
        <v>3.75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 t="shared" si="12"/>
        <v>0</v>
      </c>
    </row>
    <row r="17" spans="1:131" x14ac:dyDescent="0.25">
      <c r="A17" s="25" t="s">
        <v>137</v>
      </c>
      <c r="B17" s="34">
        <v>2025</v>
      </c>
      <c r="C17" s="26">
        <v>5</v>
      </c>
      <c r="D17" s="27">
        <v>15</v>
      </c>
      <c r="E17" s="28">
        <v>45792</v>
      </c>
      <c r="F17" s="35" t="str">
        <f t="shared" si="0"/>
        <v>jueves</v>
      </c>
      <c r="G17" s="29">
        <v>5733.75</v>
      </c>
      <c r="H17" s="30">
        <v>5752.5</v>
      </c>
      <c r="I17" s="30">
        <v>5711.25</v>
      </c>
      <c r="J17" s="30">
        <v>5688.75</v>
      </c>
      <c r="K17" s="30">
        <v>6296.25</v>
      </c>
      <c r="L17" s="30">
        <v>6993.75</v>
      </c>
      <c r="M17" s="30">
        <v>7102.5</v>
      </c>
      <c r="N17" s="30">
        <v>7038.75</v>
      </c>
      <c r="O17" s="30">
        <v>7091.25</v>
      </c>
      <c r="P17" s="30">
        <v>7102.5</v>
      </c>
      <c r="Q17" s="30">
        <v>7083.75</v>
      </c>
      <c r="R17" s="30">
        <v>7095</v>
      </c>
      <c r="S17" s="30">
        <v>6941.25</v>
      </c>
      <c r="T17" s="30">
        <v>6798.75</v>
      </c>
      <c r="U17" s="30">
        <v>6723.75</v>
      </c>
      <c r="V17" s="30">
        <v>6768.75</v>
      </c>
      <c r="W17" s="30">
        <v>6828.75</v>
      </c>
      <c r="X17" s="30">
        <v>6765</v>
      </c>
      <c r="Y17" s="30">
        <v>6712.5</v>
      </c>
      <c r="Z17" s="30">
        <v>6888.75</v>
      </c>
      <c r="AA17" s="30">
        <v>6858.75</v>
      </c>
      <c r="AB17" s="30">
        <v>6847.5</v>
      </c>
      <c r="AC17" s="30">
        <v>6183.75</v>
      </c>
      <c r="AD17" s="30">
        <v>4965</v>
      </c>
      <c r="AE17" s="31">
        <f t="shared" si="8"/>
        <v>157972.5</v>
      </c>
      <c r="AF17" s="30">
        <v>5850</v>
      </c>
      <c r="AG17" s="30">
        <v>5872.5</v>
      </c>
      <c r="AH17" s="30">
        <v>5861.25</v>
      </c>
      <c r="AI17" s="30">
        <v>5880</v>
      </c>
      <c r="AJ17" s="30">
        <v>6165</v>
      </c>
      <c r="AK17" s="30">
        <v>6678.75</v>
      </c>
      <c r="AL17" s="30">
        <v>6768.75</v>
      </c>
      <c r="AM17" s="30">
        <v>6738.75</v>
      </c>
      <c r="AN17" s="30">
        <v>6641.25</v>
      </c>
      <c r="AO17" s="30">
        <v>6652.5</v>
      </c>
      <c r="AP17" s="30">
        <v>6592.5</v>
      </c>
      <c r="AQ17" s="30">
        <v>6585</v>
      </c>
      <c r="AR17" s="30">
        <v>6577.5</v>
      </c>
      <c r="AS17" s="30">
        <v>6506.25</v>
      </c>
      <c r="AT17" s="30">
        <v>6386.25</v>
      </c>
      <c r="AU17" s="30">
        <v>6420</v>
      </c>
      <c r="AV17" s="30">
        <v>6498.75</v>
      </c>
      <c r="AW17" s="30">
        <v>6487.5</v>
      </c>
      <c r="AX17" s="30">
        <v>6026.25</v>
      </c>
      <c r="AY17" s="30">
        <v>6153.75</v>
      </c>
      <c r="AZ17" s="30">
        <v>6101.25</v>
      </c>
      <c r="BA17" s="30">
        <v>6075</v>
      </c>
      <c r="BB17" s="30">
        <v>5598.75</v>
      </c>
      <c r="BC17" s="30">
        <v>5208.75</v>
      </c>
      <c r="BD17" s="31">
        <f t="shared" si="9"/>
        <v>150326.25</v>
      </c>
      <c r="BE17" s="30">
        <f t="shared" si="3"/>
        <v>2983.125</v>
      </c>
      <c r="BF17" s="30">
        <f t="shared" si="3"/>
        <v>2996.25</v>
      </c>
      <c r="BG17" s="30">
        <f t="shared" si="3"/>
        <v>3005.625</v>
      </c>
      <c r="BH17" s="30">
        <f t="shared" si="3"/>
        <v>3035.625</v>
      </c>
      <c r="BI17" s="30">
        <f t="shared" si="3"/>
        <v>3016.875</v>
      </c>
      <c r="BJ17" s="30">
        <f t="shared" si="3"/>
        <v>3181.875</v>
      </c>
      <c r="BK17" s="30">
        <f t="shared" si="3"/>
        <v>3217.5</v>
      </c>
      <c r="BL17" s="30">
        <f t="shared" si="3"/>
        <v>3219.375</v>
      </c>
      <c r="BM17" s="30">
        <f t="shared" si="3"/>
        <v>3095.625</v>
      </c>
      <c r="BN17" s="30">
        <f t="shared" si="3"/>
        <v>3101.25</v>
      </c>
      <c r="BO17" s="30">
        <f t="shared" si="3"/>
        <v>3050.625</v>
      </c>
      <c r="BP17" s="30">
        <f t="shared" si="3"/>
        <v>3037.5</v>
      </c>
      <c r="BQ17" s="30">
        <f t="shared" si="3"/>
        <v>3106.875</v>
      </c>
      <c r="BR17" s="30">
        <f t="shared" si="3"/>
        <v>3106.875</v>
      </c>
      <c r="BS17" s="30">
        <f t="shared" si="3"/>
        <v>3024.375</v>
      </c>
      <c r="BT17" s="30">
        <f t="shared" si="3"/>
        <v>3035.625</v>
      </c>
      <c r="BU17" s="30">
        <f t="shared" si="4"/>
        <v>3084.375</v>
      </c>
      <c r="BV17" s="30">
        <f t="shared" si="4"/>
        <v>3105</v>
      </c>
      <c r="BW17" s="30">
        <f t="shared" si="4"/>
        <v>2670</v>
      </c>
      <c r="BX17" s="30">
        <f t="shared" si="4"/>
        <v>2709.375</v>
      </c>
      <c r="BY17" s="30">
        <f t="shared" si="4"/>
        <v>2671.875</v>
      </c>
      <c r="BZ17" s="30">
        <f t="shared" si="4"/>
        <v>2651.25</v>
      </c>
      <c r="CA17" s="30">
        <f t="shared" si="4"/>
        <v>2506.875</v>
      </c>
      <c r="CB17" s="30">
        <f t="shared" si="4"/>
        <v>2726.25</v>
      </c>
      <c r="CC17" s="31">
        <f t="shared" si="10"/>
        <v>71340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 t="shared" si="11"/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si="12"/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si="0"/>
        <v>viernes</v>
      </c>
      <c r="G18" s="29">
        <v>4230</v>
      </c>
      <c r="H18" s="30">
        <v>4117.5</v>
      </c>
      <c r="I18" s="30">
        <v>3716.25</v>
      </c>
      <c r="J18" s="30">
        <v>3532.5</v>
      </c>
      <c r="K18" s="30">
        <v>4001.25</v>
      </c>
      <c r="L18" s="30">
        <v>6007.5</v>
      </c>
      <c r="M18" s="30">
        <v>7087.5</v>
      </c>
      <c r="N18" s="30">
        <v>7151.25</v>
      </c>
      <c r="O18" s="30">
        <v>7155</v>
      </c>
      <c r="P18" s="30">
        <v>7140</v>
      </c>
      <c r="Q18" s="30">
        <v>7008.75</v>
      </c>
      <c r="R18" s="30">
        <v>7020</v>
      </c>
      <c r="S18" s="30">
        <v>7012.5</v>
      </c>
      <c r="T18" s="30">
        <v>7012.5</v>
      </c>
      <c r="U18" s="30">
        <v>6967.5</v>
      </c>
      <c r="V18" s="30">
        <v>6907.5</v>
      </c>
      <c r="W18" s="30">
        <v>6840</v>
      </c>
      <c r="X18" s="30">
        <v>6663.75</v>
      </c>
      <c r="Y18" s="30">
        <v>6757.5</v>
      </c>
      <c r="Z18" s="30">
        <v>6686.25</v>
      </c>
      <c r="AA18" s="30">
        <v>6547.5</v>
      </c>
      <c r="AB18" s="30">
        <v>5591.25</v>
      </c>
      <c r="AC18" s="30">
        <v>5433.75</v>
      </c>
      <c r="AD18" s="30">
        <v>4890</v>
      </c>
      <c r="AE18" s="31">
        <f t="shared" si="8"/>
        <v>145477.5</v>
      </c>
      <c r="AF18" s="30">
        <v>4901.25</v>
      </c>
      <c r="AG18" s="30">
        <v>4878.75</v>
      </c>
      <c r="AH18" s="30">
        <v>4635</v>
      </c>
      <c r="AI18" s="30">
        <v>4458.75</v>
      </c>
      <c r="AJ18" s="30">
        <v>4500</v>
      </c>
      <c r="AK18" s="30">
        <v>5538.75</v>
      </c>
      <c r="AL18" s="30">
        <v>6375</v>
      </c>
      <c r="AM18" s="30">
        <v>6356.25</v>
      </c>
      <c r="AN18" s="30">
        <v>6225</v>
      </c>
      <c r="AO18" s="30">
        <v>6161.25</v>
      </c>
      <c r="AP18" s="30">
        <v>6067.5</v>
      </c>
      <c r="AQ18" s="30">
        <v>6191.25</v>
      </c>
      <c r="AR18" s="30">
        <v>6318.75</v>
      </c>
      <c r="AS18" s="30">
        <v>6240</v>
      </c>
      <c r="AT18" s="30">
        <v>6176.25</v>
      </c>
      <c r="AU18" s="30">
        <v>6172.5</v>
      </c>
      <c r="AV18" s="30">
        <v>6180</v>
      </c>
      <c r="AW18" s="30">
        <v>6123.75</v>
      </c>
      <c r="AX18" s="30">
        <v>6206.25</v>
      </c>
      <c r="AY18" s="30">
        <v>6075</v>
      </c>
      <c r="AZ18" s="30">
        <v>5966.25</v>
      </c>
      <c r="BA18" s="30">
        <v>5527.5</v>
      </c>
      <c r="BB18" s="30">
        <v>5366.25</v>
      </c>
      <c r="BC18" s="30">
        <v>5276.25</v>
      </c>
      <c r="BD18" s="31">
        <f t="shared" si="9"/>
        <v>137917.5</v>
      </c>
      <c r="BE18" s="30">
        <f t="shared" si="3"/>
        <v>2786.25</v>
      </c>
      <c r="BF18" s="30">
        <f t="shared" si="3"/>
        <v>2820</v>
      </c>
      <c r="BG18" s="30">
        <f t="shared" si="3"/>
        <v>2776.875</v>
      </c>
      <c r="BH18" s="30">
        <f t="shared" si="3"/>
        <v>2692.5</v>
      </c>
      <c r="BI18" s="30">
        <f t="shared" si="3"/>
        <v>2499.375</v>
      </c>
      <c r="BJ18" s="30">
        <f t="shared" si="3"/>
        <v>2535</v>
      </c>
      <c r="BK18" s="30">
        <f t="shared" si="3"/>
        <v>2831.25</v>
      </c>
      <c r="BL18" s="30">
        <f t="shared" si="3"/>
        <v>2780.625</v>
      </c>
      <c r="BM18" s="30">
        <f t="shared" si="3"/>
        <v>2647.5</v>
      </c>
      <c r="BN18" s="30">
        <f t="shared" si="3"/>
        <v>2591.25</v>
      </c>
      <c r="BO18" s="30">
        <f t="shared" si="3"/>
        <v>2563.125</v>
      </c>
      <c r="BP18" s="30">
        <f t="shared" si="3"/>
        <v>2681.25</v>
      </c>
      <c r="BQ18" s="30">
        <f t="shared" si="3"/>
        <v>2812.5</v>
      </c>
      <c r="BR18" s="30">
        <f t="shared" si="3"/>
        <v>2733.75</v>
      </c>
      <c r="BS18" s="30">
        <f t="shared" si="3"/>
        <v>2692.5</v>
      </c>
      <c r="BT18" s="30">
        <f t="shared" ref="BT18:BT33" si="13">IF(AU18="","",IF((AU18&gt;(V18/2)),(AU18-(V18/2)),0))</f>
        <v>2718.75</v>
      </c>
      <c r="BU18" s="30">
        <f t="shared" si="4"/>
        <v>2760</v>
      </c>
      <c r="BV18" s="30">
        <f t="shared" si="4"/>
        <v>2791.875</v>
      </c>
      <c r="BW18" s="30">
        <f t="shared" si="4"/>
        <v>2827.5</v>
      </c>
      <c r="BX18" s="30">
        <f t="shared" si="4"/>
        <v>2731.875</v>
      </c>
      <c r="BY18" s="30">
        <f t="shared" si="4"/>
        <v>2692.5</v>
      </c>
      <c r="BZ18" s="30">
        <f t="shared" si="4"/>
        <v>2731.875</v>
      </c>
      <c r="CA18" s="30">
        <f t="shared" si="4"/>
        <v>2649.375</v>
      </c>
      <c r="CB18" s="30">
        <f t="shared" si="4"/>
        <v>2831.25</v>
      </c>
      <c r="CC18" s="31">
        <f t="shared" si="10"/>
        <v>65178.75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si="11"/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si="12"/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 t="shared" si="0"/>
        <v>sábado</v>
      </c>
      <c r="G19" s="29">
        <v>5437.5</v>
      </c>
      <c r="H19" s="30">
        <v>5070</v>
      </c>
      <c r="I19" s="30">
        <v>4938.75</v>
      </c>
      <c r="J19" s="30">
        <v>4537.5</v>
      </c>
      <c r="K19" s="30">
        <v>4406.25</v>
      </c>
      <c r="L19" s="30">
        <v>5655</v>
      </c>
      <c r="M19" s="30">
        <v>6708.75</v>
      </c>
      <c r="N19" s="30">
        <v>7211.25</v>
      </c>
      <c r="O19" s="30">
        <v>7185</v>
      </c>
      <c r="P19" s="30">
        <v>7155</v>
      </c>
      <c r="Q19" s="30">
        <v>7173.75</v>
      </c>
      <c r="R19" s="30">
        <v>7170</v>
      </c>
      <c r="S19" s="30">
        <v>6967.5</v>
      </c>
      <c r="T19" s="30">
        <v>6491.25</v>
      </c>
      <c r="U19" s="30">
        <v>6656.25</v>
      </c>
      <c r="V19" s="30">
        <v>6783.75</v>
      </c>
      <c r="W19" s="30">
        <v>6765</v>
      </c>
      <c r="X19" s="30">
        <v>6472.5</v>
      </c>
      <c r="Y19" s="30">
        <v>6082.5</v>
      </c>
      <c r="Z19" s="30">
        <v>6922.5</v>
      </c>
      <c r="AA19" s="30">
        <v>6885</v>
      </c>
      <c r="AB19" s="30">
        <v>6581.25</v>
      </c>
      <c r="AC19" s="30">
        <v>5516.25</v>
      </c>
      <c r="AD19" s="30">
        <v>5006.25</v>
      </c>
      <c r="AE19" s="31">
        <f t="shared" si="8"/>
        <v>149778.75</v>
      </c>
      <c r="AF19" s="30">
        <v>5347.5</v>
      </c>
      <c r="AG19" s="30">
        <v>5115</v>
      </c>
      <c r="AH19" s="30">
        <v>5032.5</v>
      </c>
      <c r="AI19" s="30">
        <v>4807.5</v>
      </c>
      <c r="AJ19" s="30">
        <v>4702.5</v>
      </c>
      <c r="AK19" s="30">
        <v>5486.25</v>
      </c>
      <c r="AL19" s="30">
        <v>6082.5</v>
      </c>
      <c r="AM19" s="30">
        <v>6360</v>
      </c>
      <c r="AN19" s="30">
        <v>6315</v>
      </c>
      <c r="AO19" s="30">
        <v>6270</v>
      </c>
      <c r="AP19" s="30">
        <v>6225</v>
      </c>
      <c r="AQ19" s="30">
        <v>6221.25</v>
      </c>
      <c r="AR19" s="30">
        <v>6138.75</v>
      </c>
      <c r="AS19" s="30">
        <v>5748.75</v>
      </c>
      <c r="AT19" s="30">
        <v>5838.75</v>
      </c>
      <c r="AU19" s="30">
        <v>6030</v>
      </c>
      <c r="AV19" s="30">
        <v>6056.25</v>
      </c>
      <c r="AW19" s="30">
        <v>6030</v>
      </c>
      <c r="AX19" s="30">
        <v>5921.25</v>
      </c>
      <c r="AY19" s="30">
        <v>6180</v>
      </c>
      <c r="AZ19" s="30">
        <v>6172.5</v>
      </c>
      <c r="BA19" s="30">
        <v>5985</v>
      </c>
      <c r="BB19" s="30">
        <v>5347.5</v>
      </c>
      <c r="BC19" s="30">
        <v>5223.75</v>
      </c>
      <c r="BD19" s="31">
        <f t="shared" si="9"/>
        <v>138637.5</v>
      </c>
      <c r="BE19" s="30">
        <f t="shared" ref="BE19:BS33" si="14">IF(AF19="","",IF((AF19&gt;(G19/2)),(AF19-(G19/2)),0))</f>
        <v>2628.75</v>
      </c>
      <c r="BF19" s="30">
        <f t="shared" si="14"/>
        <v>2580</v>
      </c>
      <c r="BG19" s="30">
        <f t="shared" si="14"/>
        <v>2563.125</v>
      </c>
      <c r="BH19" s="30">
        <f t="shared" si="14"/>
        <v>2538.75</v>
      </c>
      <c r="BI19" s="30">
        <f t="shared" si="14"/>
        <v>2499.375</v>
      </c>
      <c r="BJ19" s="30">
        <f t="shared" si="14"/>
        <v>2658.75</v>
      </c>
      <c r="BK19" s="30">
        <f t="shared" si="14"/>
        <v>2728.125</v>
      </c>
      <c r="BL19" s="30">
        <f t="shared" si="14"/>
        <v>2754.375</v>
      </c>
      <c r="BM19" s="30">
        <f t="shared" si="14"/>
        <v>2722.5</v>
      </c>
      <c r="BN19" s="30">
        <f t="shared" si="14"/>
        <v>2692.5</v>
      </c>
      <c r="BO19" s="30">
        <f t="shared" si="14"/>
        <v>2638.125</v>
      </c>
      <c r="BP19" s="30">
        <f t="shared" si="14"/>
        <v>2636.25</v>
      </c>
      <c r="BQ19" s="30">
        <f t="shared" si="14"/>
        <v>2655</v>
      </c>
      <c r="BR19" s="30">
        <f t="shared" si="14"/>
        <v>2503.125</v>
      </c>
      <c r="BS19" s="30">
        <f t="shared" si="14"/>
        <v>2510.625</v>
      </c>
      <c r="BT19" s="30">
        <f t="shared" si="13"/>
        <v>2638.125</v>
      </c>
      <c r="BU19" s="30">
        <f t="shared" si="4"/>
        <v>2673.75</v>
      </c>
      <c r="BV19" s="30">
        <f t="shared" si="4"/>
        <v>2793.75</v>
      </c>
      <c r="BW19" s="30">
        <f t="shared" si="4"/>
        <v>2880</v>
      </c>
      <c r="BX19" s="30">
        <f t="shared" si="4"/>
        <v>2718.75</v>
      </c>
      <c r="BY19" s="30">
        <f t="shared" si="4"/>
        <v>2730</v>
      </c>
      <c r="BZ19" s="30">
        <f t="shared" si="4"/>
        <v>2694.375</v>
      </c>
      <c r="CA19" s="30">
        <f t="shared" si="4"/>
        <v>2589.375</v>
      </c>
      <c r="CB19" s="30">
        <f t="shared" si="4"/>
        <v>2720.625</v>
      </c>
      <c r="CC19" s="31">
        <f t="shared" si="10"/>
        <v>63748.125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 t="shared" si="11"/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 t="shared" si="12"/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 t="shared" si="0"/>
        <v>domingo</v>
      </c>
      <c r="G20" s="29">
        <v>5340</v>
      </c>
      <c r="H20" s="30">
        <v>5726.25</v>
      </c>
      <c r="I20" s="30">
        <v>5730</v>
      </c>
      <c r="J20" s="30">
        <v>5467.5</v>
      </c>
      <c r="K20" s="30">
        <v>5370</v>
      </c>
      <c r="L20" s="30">
        <v>6240</v>
      </c>
      <c r="M20" s="30">
        <v>6712.5</v>
      </c>
      <c r="N20" s="30">
        <v>7072.5</v>
      </c>
      <c r="O20" s="30">
        <v>5820</v>
      </c>
      <c r="P20" s="30">
        <v>5835</v>
      </c>
      <c r="Q20" s="30">
        <v>5838.75</v>
      </c>
      <c r="R20" s="30">
        <v>5853.75</v>
      </c>
      <c r="S20" s="30">
        <v>5850</v>
      </c>
      <c r="T20" s="30">
        <v>5808.75</v>
      </c>
      <c r="U20" s="30">
        <v>5696.25</v>
      </c>
      <c r="V20" s="30">
        <v>5508.75</v>
      </c>
      <c r="W20" s="30">
        <v>5317.5</v>
      </c>
      <c r="X20" s="30">
        <v>5216.25</v>
      </c>
      <c r="Y20" s="30">
        <v>5137.5</v>
      </c>
      <c r="Z20" s="30">
        <v>5156.25</v>
      </c>
      <c r="AA20" s="30">
        <v>5212.5</v>
      </c>
      <c r="AB20" s="30">
        <v>4901.25</v>
      </c>
      <c r="AC20" s="30">
        <v>4695</v>
      </c>
      <c r="AD20" s="30">
        <v>4485</v>
      </c>
      <c r="AE20" s="31">
        <f t="shared" si="8"/>
        <v>133991.25</v>
      </c>
      <c r="AF20" s="30">
        <v>5325</v>
      </c>
      <c r="AG20" s="30">
        <v>5520</v>
      </c>
      <c r="AH20" s="30">
        <v>5595</v>
      </c>
      <c r="AI20" s="30">
        <v>5332.5</v>
      </c>
      <c r="AJ20" s="30">
        <v>5002.5</v>
      </c>
      <c r="AK20" s="30">
        <v>5801.25</v>
      </c>
      <c r="AL20" s="30">
        <v>6213.75</v>
      </c>
      <c r="AM20" s="30">
        <v>6506.25</v>
      </c>
      <c r="AN20" s="30">
        <v>6217.5</v>
      </c>
      <c r="AO20" s="30">
        <v>6221.25</v>
      </c>
      <c r="AP20" s="30">
        <v>6172.5</v>
      </c>
      <c r="AQ20" s="30">
        <v>6146.25</v>
      </c>
      <c r="AR20" s="30">
        <v>6116.25</v>
      </c>
      <c r="AS20" s="30">
        <v>6026.25</v>
      </c>
      <c r="AT20" s="30">
        <v>5970</v>
      </c>
      <c r="AU20" s="30">
        <v>5925</v>
      </c>
      <c r="AV20" s="30">
        <v>5756.25</v>
      </c>
      <c r="AW20" s="30">
        <v>5775</v>
      </c>
      <c r="AX20" s="30">
        <v>5688.75</v>
      </c>
      <c r="AY20" s="30">
        <v>5666.25</v>
      </c>
      <c r="AZ20" s="30">
        <v>5617.5</v>
      </c>
      <c r="BA20" s="30">
        <v>5250</v>
      </c>
      <c r="BB20" s="30">
        <v>5145</v>
      </c>
      <c r="BC20" s="30">
        <v>5171.25</v>
      </c>
      <c r="BD20" s="31">
        <f t="shared" si="9"/>
        <v>138161.25</v>
      </c>
      <c r="BE20" s="30">
        <f t="shared" si="14"/>
        <v>2655</v>
      </c>
      <c r="BF20" s="30">
        <f t="shared" si="14"/>
        <v>2656.875</v>
      </c>
      <c r="BG20" s="30">
        <f t="shared" si="14"/>
        <v>2730</v>
      </c>
      <c r="BH20" s="30">
        <f t="shared" si="14"/>
        <v>2598.75</v>
      </c>
      <c r="BI20" s="30">
        <f t="shared" si="14"/>
        <v>2317.5</v>
      </c>
      <c r="BJ20" s="30">
        <f t="shared" si="14"/>
        <v>2681.25</v>
      </c>
      <c r="BK20" s="30">
        <f t="shared" si="14"/>
        <v>2857.5</v>
      </c>
      <c r="BL20" s="30">
        <f t="shared" si="14"/>
        <v>2970</v>
      </c>
      <c r="BM20" s="30">
        <f t="shared" si="14"/>
        <v>3307.5</v>
      </c>
      <c r="BN20" s="30">
        <f t="shared" si="14"/>
        <v>3303.75</v>
      </c>
      <c r="BO20" s="30">
        <f t="shared" si="14"/>
        <v>3253.125</v>
      </c>
      <c r="BP20" s="30">
        <f t="shared" si="14"/>
        <v>3219.375</v>
      </c>
      <c r="BQ20" s="30">
        <f t="shared" si="14"/>
        <v>3191.25</v>
      </c>
      <c r="BR20" s="30">
        <f t="shared" si="14"/>
        <v>3121.875</v>
      </c>
      <c r="BS20" s="30">
        <f t="shared" si="14"/>
        <v>3121.875</v>
      </c>
      <c r="BT20" s="30">
        <f t="shared" si="13"/>
        <v>3170.625</v>
      </c>
      <c r="BU20" s="30">
        <f t="shared" si="4"/>
        <v>3097.5</v>
      </c>
      <c r="BV20" s="30">
        <f t="shared" si="4"/>
        <v>3166.875</v>
      </c>
      <c r="BW20" s="30">
        <f t="shared" si="4"/>
        <v>3120</v>
      </c>
      <c r="BX20" s="30">
        <f t="shared" si="4"/>
        <v>3088.125</v>
      </c>
      <c r="BY20" s="30">
        <f t="shared" si="4"/>
        <v>3011.25</v>
      </c>
      <c r="BZ20" s="30">
        <f t="shared" si="4"/>
        <v>2799.375</v>
      </c>
      <c r="CA20" s="30">
        <f t="shared" si="4"/>
        <v>2797.5</v>
      </c>
      <c r="CB20" s="30">
        <f t="shared" si="4"/>
        <v>2928.75</v>
      </c>
      <c r="CC20" s="31">
        <f t="shared" si="10"/>
        <v>71165.625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 t="shared" si="11"/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 t="shared" si="12"/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 t="shared" si="0"/>
        <v>lunes</v>
      </c>
      <c r="G21" s="29">
        <v>5606.25</v>
      </c>
      <c r="H21" s="30">
        <v>5531.25</v>
      </c>
      <c r="I21" s="30">
        <v>5568.75</v>
      </c>
      <c r="J21" s="30">
        <v>5662.5</v>
      </c>
      <c r="K21" s="30">
        <v>6232.5</v>
      </c>
      <c r="L21" s="30">
        <v>6963.75</v>
      </c>
      <c r="M21" s="30">
        <v>7170</v>
      </c>
      <c r="N21" s="30">
        <v>7200</v>
      </c>
      <c r="O21" s="30">
        <v>7076.25</v>
      </c>
      <c r="P21" s="30">
        <v>7166.25</v>
      </c>
      <c r="Q21" s="30">
        <v>7155</v>
      </c>
      <c r="R21" s="30">
        <v>7222.5</v>
      </c>
      <c r="S21" s="30">
        <v>7057.5</v>
      </c>
      <c r="T21" s="30">
        <v>6978.75</v>
      </c>
      <c r="U21" s="30">
        <v>6862.5</v>
      </c>
      <c r="V21" s="30">
        <v>6761.25</v>
      </c>
      <c r="W21" s="30">
        <v>6720</v>
      </c>
      <c r="X21" s="30">
        <v>6626.25</v>
      </c>
      <c r="Y21" s="30">
        <v>6555</v>
      </c>
      <c r="Z21" s="30">
        <v>6592.5</v>
      </c>
      <c r="AA21" s="30">
        <v>6585</v>
      </c>
      <c r="AB21" s="30">
        <v>6018.75</v>
      </c>
      <c r="AC21" s="30">
        <v>6000</v>
      </c>
      <c r="AD21" s="30">
        <v>5606.25</v>
      </c>
      <c r="AE21" s="31">
        <f t="shared" si="8"/>
        <v>156918.75</v>
      </c>
      <c r="AF21" s="30">
        <v>5493.75</v>
      </c>
      <c r="AG21" s="30">
        <v>5478.75</v>
      </c>
      <c r="AH21" s="30">
        <v>5512.5</v>
      </c>
      <c r="AI21" s="30">
        <v>5568.75</v>
      </c>
      <c r="AJ21" s="30">
        <v>5786.25</v>
      </c>
      <c r="AK21" s="30">
        <v>6326.25</v>
      </c>
      <c r="AL21" s="30">
        <v>6427.5</v>
      </c>
      <c r="AM21" s="30">
        <v>6288.75</v>
      </c>
      <c r="AN21" s="30">
        <v>5553.75</v>
      </c>
      <c r="AO21" s="30">
        <v>5715</v>
      </c>
      <c r="AP21" s="30">
        <v>5726.25</v>
      </c>
      <c r="AQ21" s="30">
        <v>5801.25</v>
      </c>
      <c r="AR21" s="30">
        <v>5812.5</v>
      </c>
      <c r="AS21" s="30">
        <v>5696.25</v>
      </c>
      <c r="AT21" s="30">
        <v>5550</v>
      </c>
      <c r="AU21" s="30">
        <v>5433.75</v>
      </c>
      <c r="AV21" s="30">
        <v>5482.5</v>
      </c>
      <c r="AW21" s="30">
        <v>5557.5</v>
      </c>
      <c r="AX21" s="30">
        <v>5512.5</v>
      </c>
      <c r="AY21" s="30">
        <v>5478.75</v>
      </c>
      <c r="AZ21" s="30">
        <v>5403.75</v>
      </c>
      <c r="BA21" s="30">
        <v>4998.75</v>
      </c>
      <c r="BB21" s="30">
        <v>4976.25</v>
      </c>
      <c r="BC21" s="30">
        <v>4950</v>
      </c>
      <c r="BD21" s="31">
        <f t="shared" si="9"/>
        <v>134531.25</v>
      </c>
      <c r="BE21" s="30">
        <f t="shared" si="14"/>
        <v>2690.625</v>
      </c>
      <c r="BF21" s="30">
        <f t="shared" si="14"/>
        <v>2713.125</v>
      </c>
      <c r="BG21" s="30">
        <f t="shared" si="14"/>
        <v>2728.125</v>
      </c>
      <c r="BH21" s="30">
        <f t="shared" si="14"/>
        <v>2737.5</v>
      </c>
      <c r="BI21" s="30">
        <f t="shared" si="14"/>
        <v>2670</v>
      </c>
      <c r="BJ21" s="30">
        <f t="shared" si="14"/>
        <v>2844.375</v>
      </c>
      <c r="BK21" s="30">
        <f t="shared" si="14"/>
        <v>2842.5</v>
      </c>
      <c r="BL21" s="30">
        <f t="shared" si="14"/>
        <v>2688.75</v>
      </c>
      <c r="BM21" s="30">
        <f t="shared" si="14"/>
        <v>2015.625</v>
      </c>
      <c r="BN21" s="30">
        <f t="shared" si="14"/>
        <v>2131.875</v>
      </c>
      <c r="BO21" s="30">
        <f t="shared" si="14"/>
        <v>2148.75</v>
      </c>
      <c r="BP21" s="30">
        <f t="shared" si="14"/>
        <v>2190</v>
      </c>
      <c r="BQ21" s="30">
        <f t="shared" si="14"/>
        <v>2283.75</v>
      </c>
      <c r="BR21" s="30">
        <f t="shared" si="14"/>
        <v>2206.875</v>
      </c>
      <c r="BS21" s="30">
        <f t="shared" si="14"/>
        <v>2118.75</v>
      </c>
      <c r="BT21" s="30">
        <f t="shared" si="13"/>
        <v>2053.125</v>
      </c>
      <c r="BU21" s="30">
        <f t="shared" si="4"/>
        <v>2122.5</v>
      </c>
      <c r="BV21" s="30">
        <f t="shared" si="4"/>
        <v>2244.375</v>
      </c>
      <c r="BW21" s="30">
        <f t="shared" si="4"/>
        <v>2235</v>
      </c>
      <c r="BX21" s="30">
        <f t="shared" si="4"/>
        <v>2182.5</v>
      </c>
      <c r="BY21" s="30">
        <f t="shared" si="4"/>
        <v>2111.25</v>
      </c>
      <c r="BZ21" s="30">
        <f t="shared" si="4"/>
        <v>1989.375</v>
      </c>
      <c r="CA21" s="30">
        <f t="shared" si="4"/>
        <v>1976.25</v>
      </c>
      <c r="CB21" s="30">
        <f t="shared" si="4"/>
        <v>2146.875</v>
      </c>
      <c r="CC21" s="31">
        <f t="shared" si="10"/>
        <v>56071.875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 t="shared" si="11"/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 t="shared" si="12"/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 t="shared" si="0"/>
        <v>martes</v>
      </c>
      <c r="G22" s="29">
        <v>5415</v>
      </c>
      <c r="H22" s="30">
        <v>5223.75</v>
      </c>
      <c r="I22" s="30">
        <v>5103.75</v>
      </c>
      <c r="J22" s="30">
        <v>5216.25</v>
      </c>
      <c r="K22" s="30">
        <v>5505</v>
      </c>
      <c r="L22" s="30">
        <v>6315</v>
      </c>
      <c r="M22" s="30">
        <v>7087.5</v>
      </c>
      <c r="N22" s="30">
        <v>7297.5</v>
      </c>
      <c r="O22" s="30">
        <v>7286.25</v>
      </c>
      <c r="P22" s="30">
        <v>7316.25</v>
      </c>
      <c r="Q22" s="30">
        <v>7335</v>
      </c>
      <c r="R22" s="30">
        <v>7361.25</v>
      </c>
      <c r="S22" s="30">
        <v>7211.25</v>
      </c>
      <c r="T22" s="30">
        <v>7065</v>
      </c>
      <c r="U22" s="30">
        <v>6971.25</v>
      </c>
      <c r="V22" s="30">
        <v>6982.5</v>
      </c>
      <c r="W22" s="30">
        <v>6825</v>
      </c>
      <c r="X22" s="30">
        <v>5981.25</v>
      </c>
      <c r="Y22" s="30">
        <v>6037.5</v>
      </c>
      <c r="Z22" s="30">
        <v>6108.75</v>
      </c>
      <c r="AA22" s="30">
        <v>6986.25</v>
      </c>
      <c r="AB22" s="30">
        <v>7177.5</v>
      </c>
      <c r="AC22" s="30">
        <v>6003.75</v>
      </c>
      <c r="AD22" s="30">
        <v>5658.75</v>
      </c>
      <c r="AE22" s="31">
        <f t="shared" si="8"/>
        <v>155471.25</v>
      </c>
      <c r="AF22" s="30">
        <v>4860</v>
      </c>
      <c r="AG22" s="30">
        <v>4740</v>
      </c>
      <c r="AH22" s="30">
        <v>4672.5</v>
      </c>
      <c r="AI22" s="30">
        <v>4687.5</v>
      </c>
      <c r="AJ22" s="30">
        <v>4706.25</v>
      </c>
      <c r="AK22" s="30">
        <v>5347.5</v>
      </c>
      <c r="AL22" s="30">
        <v>6018.75</v>
      </c>
      <c r="AM22" s="30">
        <v>6191.25</v>
      </c>
      <c r="AN22" s="30">
        <v>6161.25</v>
      </c>
      <c r="AO22" s="30">
        <v>6153.75</v>
      </c>
      <c r="AP22" s="30">
        <v>6135</v>
      </c>
      <c r="AQ22" s="30">
        <v>6183.75</v>
      </c>
      <c r="AR22" s="30">
        <v>6142.5</v>
      </c>
      <c r="AS22" s="30">
        <v>6026.25</v>
      </c>
      <c r="AT22" s="30">
        <v>5970</v>
      </c>
      <c r="AU22" s="30">
        <v>5958.75</v>
      </c>
      <c r="AV22" s="30">
        <v>5981.25</v>
      </c>
      <c r="AW22" s="30">
        <v>5741.25</v>
      </c>
      <c r="AX22" s="30">
        <v>5715</v>
      </c>
      <c r="AY22" s="30">
        <v>5700</v>
      </c>
      <c r="AZ22" s="30">
        <v>5928.75</v>
      </c>
      <c r="BA22" s="30">
        <v>6056.25</v>
      </c>
      <c r="BB22" s="30">
        <v>5523.75</v>
      </c>
      <c r="BC22" s="30">
        <v>5437.5</v>
      </c>
      <c r="BD22" s="31">
        <f t="shared" si="9"/>
        <v>136038.75</v>
      </c>
      <c r="BE22" s="30">
        <f t="shared" si="14"/>
        <v>2152.5</v>
      </c>
      <c r="BF22" s="30">
        <f t="shared" si="14"/>
        <v>2128.125</v>
      </c>
      <c r="BG22" s="30">
        <f t="shared" si="14"/>
        <v>2120.625</v>
      </c>
      <c r="BH22" s="30">
        <f t="shared" si="14"/>
        <v>2079.375</v>
      </c>
      <c r="BI22" s="30">
        <f t="shared" si="14"/>
        <v>1953.75</v>
      </c>
      <c r="BJ22" s="30">
        <f t="shared" si="14"/>
        <v>2190</v>
      </c>
      <c r="BK22" s="30">
        <f t="shared" si="14"/>
        <v>2475</v>
      </c>
      <c r="BL22" s="30">
        <f t="shared" si="14"/>
        <v>2542.5</v>
      </c>
      <c r="BM22" s="30">
        <f t="shared" si="14"/>
        <v>2518.125</v>
      </c>
      <c r="BN22" s="30">
        <f t="shared" si="14"/>
        <v>2495.625</v>
      </c>
      <c r="BO22" s="30">
        <f t="shared" si="14"/>
        <v>2467.5</v>
      </c>
      <c r="BP22" s="30">
        <f t="shared" si="14"/>
        <v>2503.125</v>
      </c>
      <c r="BQ22" s="30">
        <f t="shared" si="14"/>
        <v>2536.875</v>
      </c>
      <c r="BR22" s="30">
        <f t="shared" si="14"/>
        <v>2493.75</v>
      </c>
      <c r="BS22" s="30">
        <f t="shared" si="14"/>
        <v>2484.375</v>
      </c>
      <c r="BT22" s="30">
        <f t="shared" si="13"/>
        <v>2467.5</v>
      </c>
      <c r="BU22" s="30">
        <f t="shared" si="4"/>
        <v>2568.75</v>
      </c>
      <c r="BV22" s="30">
        <f t="shared" si="4"/>
        <v>2750.625</v>
      </c>
      <c r="BW22" s="30">
        <f t="shared" si="4"/>
        <v>2696.25</v>
      </c>
      <c r="BX22" s="30">
        <f t="shared" si="4"/>
        <v>2645.625</v>
      </c>
      <c r="BY22" s="30">
        <f t="shared" si="4"/>
        <v>2435.625</v>
      </c>
      <c r="BZ22" s="30">
        <f t="shared" si="4"/>
        <v>2467.5</v>
      </c>
      <c r="CA22" s="30">
        <f t="shared" si="4"/>
        <v>2521.875</v>
      </c>
      <c r="CB22" s="30">
        <f t="shared" si="4"/>
        <v>2608.125</v>
      </c>
      <c r="CC22" s="31">
        <f t="shared" si="10"/>
        <v>58303.125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 t="shared" si="11"/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 t="shared" si="12"/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si="0"/>
        <v>miércoles</v>
      </c>
      <c r="G23" s="29">
        <v>5943.75</v>
      </c>
      <c r="H23" s="30">
        <v>5962.5</v>
      </c>
      <c r="I23" s="30">
        <v>5827.5</v>
      </c>
      <c r="J23" s="30">
        <v>5625</v>
      </c>
      <c r="K23" s="30">
        <v>6371.25</v>
      </c>
      <c r="L23" s="30">
        <v>6228.75</v>
      </c>
      <c r="M23" s="30">
        <v>1680</v>
      </c>
      <c r="N23" s="30">
        <v>7.5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3.75</v>
      </c>
      <c r="Y23" s="30">
        <v>1098.75</v>
      </c>
      <c r="Z23" s="30">
        <v>2441.25</v>
      </c>
      <c r="AA23" s="30">
        <v>2707.5</v>
      </c>
      <c r="AB23" s="30">
        <v>3858.75</v>
      </c>
      <c r="AC23" s="30">
        <v>5373.75</v>
      </c>
      <c r="AD23" s="30">
        <v>6003.75</v>
      </c>
      <c r="AE23" s="31">
        <f t="shared" si="8"/>
        <v>59133.75</v>
      </c>
      <c r="AF23" s="30">
        <v>5613.75</v>
      </c>
      <c r="AG23" s="30">
        <v>5677.5</v>
      </c>
      <c r="AH23" s="30">
        <v>5561.25</v>
      </c>
      <c r="AI23" s="30">
        <v>5313.75</v>
      </c>
      <c r="AJ23" s="30">
        <v>5606.25</v>
      </c>
      <c r="AK23" s="30">
        <v>5595</v>
      </c>
      <c r="AL23" s="30">
        <v>3390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585</v>
      </c>
      <c r="AX23" s="30">
        <v>3525</v>
      </c>
      <c r="AY23" s="30">
        <v>4417.5</v>
      </c>
      <c r="AZ23" s="30">
        <v>4455</v>
      </c>
      <c r="BA23" s="30">
        <v>4856.25</v>
      </c>
      <c r="BB23" s="30">
        <v>5587.5</v>
      </c>
      <c r="BC23" s="30">
        <v>5790</v>
      </c>
      <c r="BD23" s="31">
        <f t="shared" si="9"/>
        <v>65973.75</v>
      </c>
      <c r="BE23" s="30">
        <f t="shared" si="14"/>
        <v>2641.875</v>
      </c>
      <c r="BF23" s="30">
        <f t="shared" si="14"/>
        <v>2696.25</v>
      </c>
      <c r="BG23" s="30">
        <f t="shared" si="14"/>
        <v>2647.5</v>
      </c>
      <c r="BH23" s="30">
        <f t="shared" si="14"/>
        <v>2501.25</v>
      </c>
      <c r="BI23" s="30">
        <f t="shared" si="14"/>
        <v>2420.625</v>
      </c>
      <c r="BJ23" s="30">
        <f t="shared" si="14"/>
        <v>2480.625</v>
      </c>
      <c r="BK23" s="30">
        <f t="shared" si="14"/>
        <v>2550</v>
      </c>
      <c r="BL23" s="30">
        <f t="shared" si="14"/>
        <v>0</v>
      </c>
      <c r="BM23" s="30">
        <f t="shared" si="14"/>
        <v>0</v>
      </c>
      <c r="BN23" s="30">
        <f t="shared" si="14"/>
        <v>0</v>
      </c>
      <c r="BO23" s="30">
        <f t="shared" si="14"/>
        <v>0</v>
      </c>
      <c r="BP23" s="30">
        <f t="shared" si="14"/>
        <v>0</v>
      </c>
      <c r="BQ23" s="30">
        <f t="shared" si="14"/>
        <v>0</v>
      </c>
      <c r="BR23" s="30">
        <f t="shared" si="14"/>
        <v>0</v>
      </c>
      <c r="BS23" s="30">
        <f t="shared" si="14"/>
        <v>0</v>
      </c>
      <c r="BT23" s="30">
        <f t="shared" si="13"/>
        <v>0</v>
      </c>
      <c r="BU23" s="30">
        <f t="shared" si="4"/>
        <v>0</v>
      </c>
      <c r="BV23" s="30">
        <f t="shared" si="4"/>
        <v>583.125</v>
      </c>
      <c r="BW23" s="30">
        <f t="shared" si="4"/>
        <v>2975.625</v>
      </c>
      <c r="BX23" s="30">
        <f t="shared" si="4"/>
        <v>3196.875</v>
      </c>
      <c r="BY23" s="30">
        <f t="shared" si="4"/>
        <v>3101.25</v>
      </c>
      <c r="BZ23" s="30">
        <f t="shared" si="4"/>
        <v>2926.875</v>
      </c>
      <c r="CA23" s="30">
        <f t="shared" si="4"/>
        <v>2900.625</v>
      </c>
      <c r="CB23" s="30">
        <f t="shared" si="4"/>
        <v>2788.125</v>
      </c>
      <c r="CC23" s="31">
        <f t="shared" si="10"/>
        <v>36410.625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18.75</v>
      </c>
      <c r="CK23" s="30">
        <v>52.5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30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f t="shared" si="11"/>
        <v>101.25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63.75</v>
      </c>
      <c r="DU23" s="30">
        <v>41.25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si="12"/>
        <v>105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0"/>
        <v>jueves</v>
      </c>
      <c r="G24" s="29">
        <v>5966.25</v>
      </c>
      <c r="H24" s="30">
        <v>5955</v>
      </c>
      <c r="I24" s="30">
        <v>6015</v>
      </c>
      <c r="J24" s="30">
        <v>6153.75</v>
      </c>
      <c r="K24" s="30">
        <v>6885</v>
      </c>
      <c r="L24" s="30">
        <v>7196.25</v>
      </c>
      <c r="M24" s="30">
        <v>7286.25</v>
      </c>
      <c r="N24" s="30">
        <v>7395</v>
      </c>
      <c r="O24" s="30">
        <v>7413.75</v>
      </c>
      <c r="P24" s="30">
        <v>7391.25</v>
      </c>
      <c r="Q24" s="30">
        <v>7353.75</v>
      </c>
      <c r="R24" s="30">
        <v>7177.5</v>
      </c>
      <c r="S24" s="30">
        <v>6941.25</v>
      </c>
      <c r="T24" s="30">
        <v>6907.5</v>
      </c>
      <c r="U24" s="30">
        <v>6975</v>
      </c>
      <c r="V24" s="30">
        <v>5966.25</v>
      </c>
      <c r="W24" s="30">
        <v>5126.25</v>
      </c>
      <c r="X24" s="30">
        <v>4920</v>
      </c>
      <c r="Y24" s="30">
        <v>4848.75</v>
      </c>
      <c r="Z24" s="30">
        <v>5253.75</v>
      </c>
      <c r="AA24" s="30">
        <v>5197.5</v>
      </c>
      <c r="AB24" s="30">
        <v>4395</v>
      </c>
      <c r="AC24" s="30">
        <v>4668.75</v>
      </c>
      <c r="AD24" s="30">
        <v>4976.25</v>
      </c>
      <c r="AE24" s="31">
        <f t="shared" si="8"/>
        <v>148365</v>
      </c>
      <c r="AF24" s="30">
        <v>5958.75</v>
      </c>
      <c r="AG24" s="30">
        <v>6060</v>
      </c>
      <c r="AH24" s="30">
        <v>6116.25</v>
      </c>
      <c r="AI24" s="30">
        <v>6187.5</v>
      </c>
      <c r="AJ24" s="30">
        <v>6502.5</v>
      </c>
      <c r="AK24" s="30">
        <v>6735</v>
      </c>
      <c r="AL24" s="30">
        <v>6772.5</v>
      </c>
      <c r="AM24" s="30">
        <v>6780</v>
      </c>
      <c r="AN24" s="30">
        <v>6720</v>
      </c>
      <c r="AO24" s="30">
        <v>6648.75</v>
      </c>
      <c r="AP24" s="30">
        <v>6577.5</v>
      </c>
      <c r="AQ24" s="30">
        <v>6427.5</v>
      </c>
      <c r="AR24" s="30">
        <v>6296.25</v>
      </c>
      <c r="AS24" s="30">
        <v>6217.5</v>
      </c>
      <c r="AT24" s="30">
        <v>6285</v>
      </c>
      <c r="AU24" s="30">
        <v>5977.5</v>
      </c>
      <c r="AV24" s="30">
        <v>5621.25</v>
      </c>
      <c r="AW24" s="30">
        <v>5613.75</v>
      </c>
      <c r="AX24" s="30">
        <v>5700</v>
      </c>
      <c r="AY24" s="30">
        <v>5872.5</v>
      </c>
      <c r="AZ24" s="30">
        <v>5793.75</v>
      </c>
      <c r="BA24" s="30">
        <v>5340</v>
      </c>
      <c r="BB24" s="30">
        <v>5497.5</v>
      </c>
      <c r="BC24" s="30">
        <v>5763.75</v>
      </c>
      <c r="BD24" s="31">
        <f t="shared" si="9"/>
        <v>147465</v>
      </c>
      <c r="BE24" s="30">
        <f t="shared" si="14"/>
        <v>2975.625</v>
      </c>
      <c r="BF24" s="30">
        <f t="shared" si="14"/>
        <v>3082.5</v>
      </c>
      <c r="BG24" s="30">
        <f t="shared" si="14"/>
        <v>3108.75</v>
      </c>
      <c r="BH24" s="30">
        <f t="shared" si="14"/>
        <v>3110.625</v>
      </c>
      <c r="BI24" s="30">
        <f t="shared" si="14"/>
        <v>3060</v>
      </c>
      <c r="BJ24" s="30">
        <f t="shared" si="14"/>
        <v>3136.875</v>
      </c>
      <c r="BK24" s="30">
        <f t="shared" si="14"/>
        <v>3129.375</v>
      </c>
      <c r="BL24" s="30">
        <f t="shared" si="14"/>
        <v>3082.5</v>
      </c>
      <c r="BM24" s="30">
        <f t="shared" si="14"/>
        <v>3013.125</v>
      </c>
      <c r="BN24" s="30">
        <f t="shared" si="14"/>
        <v>2953.125</v>
      </c>
      <c r="BO24" s="30">
        <f t="shared" si="14"/>
        <v>2900.625</v>
      </c>
      <c r="BP24" s="30">
        <f t="shared" si="14"/>
        <v>2838.75</v>
      </c>
      <c r="BQ24" s="30">
        <f t="shared" si="14"/>
        <v>2825.625</v>
      </c>
      <c r="BR24" s="30">
        <f t="shared" si="14"/>
        <v>2763.75</v>
      </c>
      <c r="BS24" s="30">
        <f t="shared" si="14"/>
        <v>2797.5</v>
      </c>
      <c r="BT24" s="30">
        <f t="shared" si="13"/>
        <v>2994.375</v>
      </c>
      <c r="BU24" s="30">
        <f t="shared" si="4"/>
        <v>3058.125</v>
      </c>
      <c r="BV24" s="30">
        <f t="shared" si="4"/>
        <v>3153.75</v>
      </c>
      <c r="BW24" s="30">
        <f t="shared" si="4"/>
        <v>3275.625</v>
      </c>
      <c r="BX24" s="30">
        <f t="shared" si="4"/>
        <v>3245.625</v>
      </c>
      <c r="BY24" s="30">
        <f t="shared" si="4"/>
        <v>3195</v>
      </c>
      <c r="BZ24" s="30">
        <f t="shared" si="4"/>
        <v>3142.5</v>
      </c>
      <c r="CA24" s="30">
        <f t="shared" si="4"/>
        <v>3163.125</v>
      </c>
      <c r="CB24" s="30">
        <f t="shared" si="4"/>
        <v>3275.625</v>
      </c>
      <c r="CC24" s="31">
        <f t="shared" si="10"/>
        <v>73282.5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11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12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0"/>
        <v>viernes</v>
      </c>
      <c r="G25" s="29">
        <v>6236.25</v>
      </c>
      <c r="H25" s="30">
        <v>6060</v>
      </c>
      <c r="I25" s="30">
        <v>6060</v>
      </c>
      <c r="J25" s="30">
        <v>6176.25</v>
      </c>
      <c r="K25" s="30">
        <v>6690</v>
      </c>
      <c r="L25" s="30">
        <v>7335</v>
      </c>
      <c r="M25" s="30">
        <v>7623.75</v>
      </c>
      <c r="N25" s="30">
        <v>7680</v>
      </c>
      <c r="O25" s="30">
        <v>7672.5</v>
      </c>
      <c r="P25" s="30">
        <v>7556.25</v>
      </c>
      <c r="Q25" s="30">
        <v>7200</v>
      </c>
      <c r="R25" s="30">
        <v>7428.75</v>
      </c>
      <c r="S25" s="30">
        <v>7282.5</v>
      </c>
      <c r="T25" s="30">
        <v>7207.5</v>
      </c>
      <c r="U25" s="30">
        <v>7207.5</v>
      </c>
      <c r="V25" s="30">
        <v>7196.25</v>
      </c>
      <c r="W25" s="30">
        <v>7181.25</v>
      </c>
      <c r="X25" s="30">
        <v>6540</v>
      </c>
      <c r="Y25" s="30">
        <v>7102.5</v>
      </c>
      <c r="Z25" s="30">
        <v>7181.25</v>
      </c>
      <c r="AA25" s="30">
        <v>6828.75</v>
      </c>
      <c r="AB25" s="30">
        <v>6941.25</v>
      </c>
      <c r="AC25" s="30">
        <v>6753.75</v>
      </c>
      <c r="AD25" s="30">
        <v>6243.75</v>
      </c>
      <c r="AE25" s="31">
        <f t="shared" si="8"/>
        <v>167385</v>
      </c>
      <c r="AF25" s="30">
        <v>6090</v>
      </c>
      <c r="AG25" s="30">
        <v>5966.25</v>
      </c>
      <c r="AH25" s="30">
        <v>5981.25</v>
      </c>
      <c r="AI25" s="30">
        <v>6045</v>
      </c>
      <c r="AJ25" s="30">
        <v>6198.75</v>
      </c>
      <c r="AK25" s="30">
        <v>6618.75</v>
      </c>
      <c r="AL25" s="30">
        <v>6780</v>
      </c>
      <c r="AM25" s="30">
        <v>6731.25</v>
      </c>
      <c r="AN25" s="30">
        <v>6660</v>
      </c>
      <c r="AO25" s="30">
        <v>6498.75</v>
      </c>
      <c r="AP25" s="30">
        <v>6307.5</v>
      </c>
      <c r="AQ25" s="30">
        <v>6390</v>
      </c>
      <c r="AR25" s="30">
        <v>6337.5</v>
      </c>
      <c r="AS25" s="30">
        <v>6247.5</v>
      </c>
      <c r="AT25" s="30">
        <v>6240</v>
      </c>
      <c r="AU25" s="30">
        <v>6375</v>
      </c>
      <c r="AV25" s="30">
        <v>6431.25</v>
      </c>
      <c r="AW25" s="30">
        <v>6221.25</v>
      </c>
      <c r="AX25" s="30">
        <v>6468.75</v>
      </c>
      <c r="AY25" s="30">
        <v>6498.75</v>
      </c>
      <c r="AZ25" s="30">
        <v>6191.25</v>
      </c>
      <c r="BA25" s="30">
        <v>6247.5</v>
      </c>
      <c r="BB25" s="30">
        <v>6217.5</v>
      </c>
      <c r="BC25" s="30">
        <v>6138.75</v>
      </c>
      <c r="BD25" s="31">
        <f t="shared" si="9"/>
        <v>151882.5</v>
      </c>
      <c r="BE25" s="30">
        <f t="shared" si="14"/>
        <v>2971.875</v>
      </c>
      <c r="BF25" s="30">
        <f t="shared" si="14"/>
        <v>2936.25</v>
      </c>
      <c r="BG25" s="30">
        <f t="shared" si="14"/>
        <v>2951.25</v>
      </c>
      <c r="BH25" s="30">
        <f t="shared" si="14"/>
        <v>2956.875</v>
      </c>
      <c r="BI25" s="30">
        <f t="shared" si="14"/>
        <v>2853.75</v>
      </c>
      <c r="BJ25" s="30">
        <f t="shared" si="14"/>
        <v>2951.25</v>
      </c>
      <c r="BK25" s="30">
        <f t="shared" si="14"/>
        <v>2968.125</v>
      </c>
      <c r="BL25" s="30">
        <f t="shared" si="14"/>
        <v>2891.25</v>
      </c>
      <c r="BM25" s="30">
        <f t="shared" si="14"/>
        <v>2823.75</v>
      </c>
      <c r="BN25" s="30">
        <f t="shared" si="14"/>
        <v>2720.625</v>
      </c>
      <c r="BO25" s="30">
        <f t="shared" si="14"/>
        <v>2707.5</v>
      </c>
      <c r="BP25" s="30">
        <f t="shared" si="14"/>
        <v>2675.625</v>
      </c>
      <c r="BQ25" s="30">
        <f t="shared" si="14"/>
        <v>2696.25</v>
      </c>
      <c r="BR25" s="30">
        <f t="shared" si="14"/>
        <v>2643.75</v>
      </c>
      <c r="BS25" s="30">
        <f t="shared" si="14"/>
        <v>2636.25</v>
      </c>
      <c r="BT25" s="30">
        <f t="shared" si="13"/>
        <v>2776.875</v>
      </c>
      <c r="BU25" s="30">
        <f t="shared" si="4"/>
        <v>2840.625</v>
      </c>
      <c r="BV25" s="30">
        <f t="shared" si="4"/>
        <v>2951.25</v>
      </c>
      <c r="BW25" s="30">
        <f t="shared" si="4"/>
        <v>2917.5</v>
      </c>
      <c r="BX25" s="30">
        <f t="shared" si="4"/>
        <v>2908.125</v>
      </c>
      <c r="BY25" s="30">
        <f t="shared" si="4"/>
        <v>2776.875</v>
      </c>
      <c r="BZ25" s="30">
        <f t="shared" si="4"/>
        <v>2776.875</v>
      </c>
      <c r="CA25" s="30">
        <f t="shared" si="4"/>
        <v>2840.625</v>
      </c>
      <c r="CB25" s="30">
        <f t="shared" si="4"/>
        <v>3016.875</v>
      </c>
      <c r="CC25" s="31">
        <f t="shared" si="10"/>
        <v>68190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11"/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12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0"/>
        <v>sábado</v>
      </c>
      <c r="G26" s="29">
        <v>5955</v>
      </c>
      <c r="H26" s="30">
        <v>5955</v>
      </c>
      <c r="I26" s="30">
        <v>5985</v>
      </c>
      <c r="J26" s="30">
        <v>6007.5</v>
      </c>
      <c r="K26" s="30">
        <v>6476.25</v>
      </c>
      <c r="L26" s="30">
        <v>6810</v>
      </c>
      <c r="M26" s="30">
        <v>7177.5</v>
      </c>
      <c r="N26" s="30">
        <v>7316.25</v>
      </c>
      <c r="O26" s="30">
        <v>7323.75</v>
      </c>
      <c r="P26" s="30">
        <v>7316.25</v>
      </c>
      <c r="Q26" s="30">
        <v>7346.25</v>
      </c>
      <c r="R26" s="30">
        <v>7312.5</v>
      </c>
      <c r="S26" s="30">
        <v>7320</v>
      </c>
      <c r="T26" s="30">
        <v>7286.25</v>
      </c>
      <c r="U26" s="30">
        <v>7170</v>
      </c>
      <c r="V26" s="30">
        <v>7132.5</v>
      </c>
      <c r="W26" s="30">
        <v>7117.5</v>
      </c>
      <c r="X26" s="30">
        <v>7057.5</v>
      </c>
      <c r="Y26" s="30">
        <v>7005</v>
      </c>
      <c r="Z26" s="30">
        <v>6881.25</v>
      </c>
      <c r="AA26" s="30">
        <v>6802.5</v>
      </c>
      <c r="AB26" s="30">
        <v>6258.75</v>
      </c>
      <c r="AC26" s="30">
        <v>4511.25</v>
      </c>
      <c r="AD26" s="30">
        <v>5475</v>
      </c>
      <c r="AE26" s="31">
        <f t="shared" si="8"/>
        <v>160998.75</v>
      </c>
      <c r="AF26" s="30">
        <v>6086.25</v>
      </c>
      <c r="AG26" s="30">
        <v>6097.5</v>
      </c>
      <c r="AH26" s="30">
        <v>6086.25</v>
      </c>
      <c r="AI26" s="30">
        <v>6108.75</v>
      </c>
      <c r="AJ26" s="30">
        <v>6217.5</v>
      </c>
      <c r="AK26" s="30">
        <v>6386.25</v>
      </c>
      <c r="AL26" s="30">
        <v>6637.5</v>
      </c>
      <c r="AM26" s="30">
        <v>6712.5</v>
      </c>
      <c r="AN26" s="30">
        <v>6697.5</v>
      </c>
      <c r="AO26" s="30">
        <v>6675</v>
      </c>
      <c r="AP26" s="30">
        <v>6671.25</v>
      </c>
      <c r="AQ26" s="30">
        <v>6656.25</v>
      </c>
      <c r="AR26" s="30">
        <v>6675</v>
      </c>
      <c r="AS26" s="30">
        <v>6611.25</v>
      </c>
      <c r="AT26" s="30">
        <v>6540</v>
      </c>
      <c r="AU26" s="30">
        <v>6555</v>
      </c>
      <c r="AV26" s="30">
        <v>6573.75</v>
      </c>
      <c r="AW26" s="30">
        <v>6637.5</v>
      </c>
      <c r="AX26" s="30">
        <v>6618.75</v>
      </c>
      <c r="AY26" s="30">
        <v>6510</v>
      </c>
      <c r="AZ26" s="30">
        <v>6446.25</v>
      </c>
      <c r="BA26" s="30">
        <v>6078.75</v>
      </c>
      <c r="BB26" s="30">
        <v>5362.5</v>
      </c>
      <c r="BC26" s="30">
        <v>5797.5</v>
      </c>
      <c r="BD26" s="31">
        <f t="shared" si="9"/>
        <v>153438.75</v>
      </c>
      <c r="BE26" s="30">
        <f t="shared" si="14"/>
        <v>3108.75</v>
      </c>
      <c r="BF26" s="30">
        <f t="shared" si="14"/>
        <v>3120</v>
      </c>
      <c r="BG26" s="30">
        <f t="shared" si="14"/>
        <v>3093.75</v>
      </c>
      <c r="BH26" s="30">
        <f t="shared" si="14"/>
        <v>3105</v>
      </c>
      <c r="BI26" s="30">
        <f t="shared" si="14"/>
        <v>2979.375</v>
      </c>
      <c r="BJ26" s="30">
        <f t="shared" si="14"/>
        <v>2981.25</v>
      </c>
      <c r="BK26" s="30">
        <f t="shared" si="14"/>
        <v>3048.75</v>
      </c>
      <c r="BL26" s="30">
        <f t="shared" si="14"/>
        <v>3054.375</v>
      </c>
      <c r="BM26" s="30">
        <f t="shared" si="14"/>
        <v>3035.625</v>
      </c>
      <c r="BN26" s="30">
        <f t="shared" si="14"/>
        <v>3016.875</v>
      </c>
      <c r="BO26" s="30">
        <f t="shared" si="14"/>
        <v>2998.125</v>
      </c>
      <c r="BP26" s="30">
        <f t="shared" si="14"/>
        <v>3000</v>
      </c>
      <c r="BQ26" s="30">
        <f t="shared" si="14"/>
        <v>3015</v>
      </c>
      <c r="BR26" s="30">
        <f t="shared" si="14"/>
        <v>2968.125</v>
      </c>
      <c r="BS26" s="30">
        <f t="shared" si="14"/>
        <v>2955</v>
      </c>
      <c r="BT26" s="30">
        <f t="shared" si="13"/>
        <v>2988.75</v>
      </c>
      <c r="BU26" s="30">
        <f t="shared" si="4"/>
        <v>3015</v>
      </c>
      <c r="BV26" s="30">
        <f t="shared" si="4"/>
        <v>3108.75</v>
      </c>
      <c r="BW26" s="30">
        <f t="shared" si="4"/>
        <v>3116.25</v>
      </c>
      <c r="BX26" s="30">
        <f t="shared" si="4"/>
        <v>3069.375</v>
      </c>
      <c r="BY26" s="30">
        <f t="shared" si="4"/>
        <v>3045</v>
      </c>
      <c r="BZ26" s="30">
        <f t="shared" si="4"/>
        <v>2949.375</v>
      </c>
      <c r="CA26" s="30">
        <f t="shared" si="4"/>
        <v>3106.875</v>
      </c>
      <c r="CB26" s="30">
        <f t="shared" si="4"/>
        <v>3060</v>
      </c>
      <c r="CC26" s="31">
        <f t="shared" si="10"/>
        <v>72939.375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11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12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>IF(E27="","",TEXT(E27,"DDDD"))</f>
        <v>domingo</v>
      </c>
      <c r="G27" s="29">
        <v>4976.25</v>
      </c>
      <c r="H27" s="30">
        <v>4680</v>
      </c>
      <c r="I27" s="30">
        <v>4721.25</v>
      </c>
      <c r="J27" s="30">
        <v>4878.75</v>
      </c>
      <c r="K27" s="30">
        <v>5186.25</v>
      </c>
      <c r="L27" s="30">
        <v>5456.25</v>
      </c>
      <c r="M27" s="30">
        <v>5940</v>
      </c>
      <c r="N27" s="30">
        <v>6090</v>
      </c>
      <c r="O27" s="30">
        <v>4462.5</v>
      </c>
      <c r="P27" s="30">
        <v>5865</v>
      </c>
      <c r="Q27" s="30">
        <v>5988.75</v>
      </c>
      <c r="R27" s="30">
        <v>6067.5</v>
      </c>
      <c r="S27" s="30">
        <v>6067.5</v>
      </c>
      <c r="T27" s="30">
        <v>6018.75</v>
      </c>
      <c r="U27" s="30">
        <v>5951.25</v>
      </c>
      <c r="V27" s="30">
        <v>5898.75</v>
      </c>
      <c r="W27" s="30">
        <v>5861.25</v>
      </c>
      <c r="X27" s="30">
        <v>5756.25</v>
      </c>
      <c r="Y27" s="30">
        <v>5707.5</v>
      </c>
      <c r="Z27" s="30">
        <v>5640</v>
      </c>
      <c r="AA27" s="30">
        <v>5118.75</v>
      </c>
      <c r="AB27" s="30">
        <v>4800</v>
      </c>
      <c r="AC27" s="30">
        <v>4837.5</v>
      </c>
      <c r="AD27" s="30">
        <v>4657.5</v>
      </c>
      <c r="AE27" s="31">
        <f t="shared" si="8"/>
        <v>130627.5</v>
      </c>
      <c r="AF27" s="30">
        <v>5808.75</v>
      </c>
      <c r="AG27" s="30">
        <v>5550</v>
      </c>
      <c r="AH27" s="30">
        <v>5625</v>
      </c>
      <c r="AI27" s="30">
        <v>5737.5</v>
      </c>
      <c r="AJ27" s="30">
        <v>5778.75</v>
      </c>
      <c r="AK27" s="30">
        <v>5872.5</v>
      </c>
      <c r="AL27" s="30">
        <v>6281.25</v>
      </c>
      <c r="AM27" s="30">
        <v>6427.5</v>
      </c>
      <c r="AN27" s="30">
        <v>5456.25</v>
      </c>
      <c r="AO27" s="30">
        <v>5527.5</v>
      </c>
      <c r="AP27" s="30">
        <v>5752.5</v>
      </c>
      <c r="AQ27" s="30">
        <v>5835</v>
      </c>
      <c r="AR27" s="30">
        <v>5895</v>
      </c>
      <c r="AS27" s="30">
        <v>5868.75</v>
      </c>
      <c r="AT27" s="30">
        <v>5827.5</v>
      </c>
      <c r="AU27" s="30">
        <v>5775</v>
      </c>
      <c r="AV27" s="30">
        <v>5745</v>
      </c>
      <c r="AW27" s="30">
        <v>5733.75</v>
      </c>
      <c r="AX27" s="30">
        <v>5677.5</v>
      </c>
      <c r="AY27" s="30">
        <v>5598.75</v>
      </c>
      <c r="AZ27" s="30">
        <v>5268.75</v>
      </c>
      <c r="BA27" s="30">
        <v>4995</v>
      </c>
      <c r="BB27" s="30">
        <v>5043.75</v>
      </c>
      <c r="BC27" s="30">
        <v>5043.75</v>
      </c>
      <c r="BD27" s="31">
        <f t="shared" si="9"/>
        <v>136125</v>
      </c>
      <c r="BE27" s="30">
        <f t="shared" si="14"/>
        <v>3320.625</v>
      </c>
      <c r="BF27" s="30">
        <f t="shared" si="14"/>
        <v>3210</v>
      </c>
      <c r="BG27" s="30">
        <f t="shared" si="14"/>
        <v>3264.375</v>
      </c>
      <c r="BH27" s="30">
        <f t="shared" si="14"/>
        <v>3298.125</v>
      </c>
      <c r="BI27" s="30">
        <f t="shared" si="14"/>
        <v>3185.625</v>
      </c>
      <c r="BJ27" s="30">
        <f t="shared" si="14"/>
        <v>3144.375</v>
      </c>
      <c r="BK27" s="30">
        <f t="shared" si="14"/>
        <v>3311.25</v>
      </c>
      <c r="BL27" s="30">
        <f t="shared" si="14"/>
        <v>3382.5</v>
      </c>
      <c r="BM27" s="30">
        <f t="shared" si="14"/>
        <v>3225</v>
      </c>
      <c r="BN27" s="30">
        <f t="shared" si="14"/>
        <v>2595</v>
      </c>
      <c r="BO27" s="30">
        <f t="shared" si="14"/>
        <v>2758.125</v>
      </c>
      <c r="BP27" s="30">
        <f t="shared" si="14"/>
        <v>2801.25</v>
      </c>
      <c r="BQ27" s="30">
        <f t="shared" si="14"/>
        <v>2861.25</v>
      </c>
      <c r="BR27" s="30">
        <f t="shared" si="14"/>
        <v>2859.375</v>
      </c>
      <c r="BS27" s="30">
        <f t="shared" si="14"/>
        <v>2851.875</v>
      </c>
      <c r="BT27" s="30">
        <f t="shared" si="13"/>
        <v>2825.625</v>
      </c>
      <c r="BU27" s="30">
        <f t="shared" si="4"/>
        <v>2814.375</v>
      </c>
      <c r="BV27" s="30">
        <f t="shared" si="4"/>
        <v>2855.625</v>
      </c>
      <c r="BW27" s="30">
        <f t="shared" si="4"/>
        <v>2823.75</v>
      </c>
      <c r="BX27" s="30">
        <f t="shared" si="4"/>
        <v>2778.75</v>
      </c>
      <c r="BY27" s="30">
        <f t="shared" si="4"/>
        <v>2709.375</v>
      </c>
      <c r="BZ27" s="30">
        <f t="shared" si="4"/>
        <v>2595</v>
      </c>
      <c r="CA27" s="30">
        <f t="shared" si="4"/>
        <v>2625</v>
      </c>
      <c r="CB27" s="30">
        <f t="shared" si="4"/>
        <v>2715</v>
      </c>
      <c r="CC27" s="31">
        <f t="shared" si="10"/>
        <v>70811.25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11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12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>IF(E28="","",TEXT(E28,"DDDD"))</f>
        <v>lunes</v>
      </c>
      <c r="G28" s="29">
        <v>1192.5</v>
      </c>
      <c r="H28" s="30">
        <v>15</v>
      </c>
      <c r="I28" s="30">
        <v>5017.5</v>
      </c>
      <c r="J28" s="30">
        <v>5013.75</v>
      </c>
      <c r="K28" s="30">
        <v>7155</v>
      </c>
      <c r="L28" s="30">
        <v>7357.5</v>
      </c>
      <c r="M28" s="30">
        <v>7428.75</v>
      </c>
      <c r="N28" s="30">
        <v>7526.25</v>
      </c>
      <c r="O28" s="30">
        <v>7365</v>
      </c>
      <c r="P28" s="30">
        <v>7545</v>
      </c>
      <c r="Q28" s="30">
        <v>7132.5</v>
      </c>
      <c r="R28" s="30">
        <v>6217.5</v>
      </c>
      <c r="S28" s="30">
        <v>6596.25</v>
      </c>
      <c r="T28" s="30">
        <v>6952.5</v>
      </c>
      <c r="U28" s="30">
        <v>6802.5</v>
      </c>
      <c r="V28" s="30">
        <v>6708.75</v>
      </c>
      <c r="W28" s="30">
        <v>6723.75</v>
      </c>
      <c r="X28" s="30">
        <v>6780</v>
      </c>
      <c r="Y28" s="30">
        <v>6708.75</v>
      </c>
      <c r="Z28" s="30">
        <v>6697.5</v>
      </c>
      <c r="AA28" s="30">
        <v>6690</v>
      </c>
      <c r="AB28" s="30">
        <v>6551.25</v>
      </c>
      <c r="AC28" s="30">
        <v>6030</v>
      </c>
      <c r="AD28" s="30">
        <v>5283.75</v>
      </c>
      <c r="AE28" s="31">
        <f t="shared" si="8"/>
        <v>147491.25</v>
      </c>
      <c r="AF28" s="30">
        <v>1143.75</v>
      </c>
      <c r="AG28" s="30">
        <v>3.75</v>
      </c>
      <c r="AH28" s="30">
        <v>3453.75</v>
      </c>
      <c r="AI28" s="30">
        <v>4196.25</v>
      </c>
      <c r="AJ28" s="30">
        <v>5970</v>
      </c>
      <c r="AK28" s="30">
        <v>6255</v>
      </c>
      <c r="AL28" s="30">
        <v>6330</v>
      </c>
      <c r="AM28" s="30">
        <v>6303.75</v>
      </c>
      <c r="AN28" s="30">
        <v>6180</v>
      </c>
      <c r="AO28" s="30">
        <v>6225</v>
      </c>
      <c r="AP28" s="30">
        <v>6071.25</v>
      </c>
      <c r="AQ28" s="30">
        <v>6000</v>
      </c>
      <c r="AR28" s="30">
        <v>5981.25</v>
      </c>
      <c r="AS28" s="30">
        <v>5921.25</v>
      </c>
      <c r="AT28" s="30">
        <v>5861.25</v>
      </c>
      <c r="AU28" s="30">
        <v>5835</v>
      </c>
      <c r="AV28" s="30">
        <v>5880</v>
      </c>
      <c r="AW28" s="30">
        <v>5925</v>
      </c>
      <c r="AX28" s="30">
        <v>5831.25</v>
      </c>
      <c r="AY28" s="30">
        <v>5767.5</v>
      </c>
      <c r="AZ28" s="30">
        <v>5793.75</v>
      </c>
      <c r="BA28" s="30">
        <v>5617.5</v>
      </c>
      <c r="BB28" s="30">
        <v>5373.75</v>
      </c>
      <c r="BC28" s="30">
        <v>5073.75</v>
      </c>
      <c r="BD28" s="31">
        <f t="shared" si="9"/>
        <v>126993.75</v>
      </c>
      <c r="BE28" s="30">
        <f t="shared" si="14"/>
        <v>547.5</v>
      </c>
      <c r="BF28" s="30">
        <f t="shared" si="14"/>
        <v>0</v>
      </c>
      <c r="BG28" s="30">
        <f t="shared" si="14"/>
        <v>945</v>
      </c>
      <c r="BH28" s="30">
        <f t="shared" si="14"/>
        <v>1689.375</v>
      </c>
      <c r="BI28" s="30">
        <f t="shared" si="14"/>
        <v>2392.5</v>
      </c>
      <c r="BJ28" s="30">
        <f t="shared" si="14"/>
        <v>2576.25</v>
      </c>
      <c r="BK28" s="30">
        <f t="shared" si="14"/>
        <v>2615.625</v>
      </c>
      <c r="BL28" s="30">
        <f t="shared" si="14"/>
        <v>2540.625</v>
      </c>
      <c r="BM28" s="30">
        <f t="shared" si="14"/>
        <v>2497.5</v>
      </c>
      <c r="BN28" s="30">
        <f t="shared" si="14"/>
        <v>2452.5</v>
      </c>
      <c r="BO28" s="30">
        <f t="shared" si="14"/>
        <v>2505</v>
      </c>
      <c r="BP28" s="30">
        <f t="shared" si="14"/>
        <v>2891.25</v>
      </c>
      <c r="BQ28" s="30">
        <f t="shared" si="14"/>
        <v>2683.125</v>
      </c>
      <c r="BR28" s="30">
        <f t="shared" si="14"/>
        <v>2445</v>
      </c>
      <c r="BS28" s="30">
        <f t="shared" si="14"/>
        <v>2460</v>
      </c>
      <c r="BT28" s="30">
        <f t="shared" si="13"/>
        <v>2480.625</v>
      </c>
      <c r="BU28" s="30">
        <f t="shared" si="4"/>
        <v>2518.125</v>
      </c>
      <c r="BV28" s="30">
        <f t="shared" si="4"/>
        <v>2535</v>
      </c>
      <c r="BW28" s="30">
        <f t="shared" si="4"/>
        <v>2476.875</v>
      </c>
      <c r="BX28" s="30">
        <f t="shared" si="4"/>
        <v>2418.75</v>
      </c>
      <c r="BY28" s="30">
        <f t="shared" si="4"/>
        <v>2448.75</v>
      </c>
      <c r="BZ28" s="30">
        <f t="shared" si="4"/>
        <v>2341.875</v>
      </c>
      <c r="CA28" s="30">
        <f t="shared" si="4"/>
        <v>2358.75</v>
      </c>
      <c r="CB28" s="30">
        <f t="shared" si="4"/>
        <v>2431.875</v>
      </c>
      <c r="CC28" s="31">
        <f t="shared" si="10"/>
        <v>53251.875</v>
      </c>
      <c r="CD28" s="30">
        <v>0</v>
      </c>
      <c r="CE28" s="30">
        <v>22.5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 t="shared" si="11"/>
        <v>22.5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12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>IF(E29="","",TEXT(E29,"DDDD"))</f>
        <v>martes</v>
      </c>
      <c r="G29" s="29">
        <v>5737.5</v>
      </c>
      <c r="H29" s="30">
        <v>5707.5</v>
      </c>
      <c r="I29" s="30">
        <v>5820</v>
      </c>
      <c r="J29" s="30">
        <v>5981.25</v>
      </c>
      <c r="K29" s="30">
        <v>6603.75</v>
      </c>
      <c r="L29" s="30">
        <v>7177.5</v>
      </c>
      <c r="M29" s="30">
        <v>7252.5</v>
      </c>
      <c r="N29" s="30">
        <v>7042.5</v>
      </c>
      <c r="O29" s="30">
        <v>7260</v>
      </c>
      <c r="P29" s="30">
        <v>7301.25</v>
      </c>
      <c r="Q29" s="30">
        <v>7380</v>
      </c>
      <c r="R29" s="30">
        <v>7428.75</v>
      </c>
      <c r="S29" s="30">
        <v>7222.5</v>
      </c>
      <c r="T29" s="30">
        <v>7147.5</v>
      </c>
      <c r="U29" s="30">
        <v>7091.25</v>
      </c>
      <c r="V29" s="30">
        <v>7222.5</v>
      </c>
      <c r="W29" s="30">
        <v>7260</v>
      </c>
      <c r="X29" s="30">
        <v>7170</v>
      </c>
      <c r="Y29" s="30">
        <v>7173.75</v>
      </c>
      <c r="Z29" s="30">
        <v>5696.25</v>
      </c>
      <c r="AA29" s="30">
        <v>5276.25</v>
      </c>
      <c r="AB29" s="30">
        <v>5017.5</v>
      </c>
      <c r="AC29" s="30">
        <v>4897.5</v>
      </c>
      <c r="AD29" s="30">
        <v>4335</v>
      </c>
      <c r="AE29" s="31">
        <f>SUM(G29:AD29)</f>
        <v>156202.5</v>
      </c>
      <c r="AF29" s="30">
        <v>4961.25</v>
      </c>
      <c r="AG29" s="30">
        <v>5040</v>
      </c>
      <c r="AH29" s="30">
        <v>5197.5</v>
      </c>
      <c r="AI29" s="30">
        <v>5325</v>
      </c>
      <c r="AJ29" s="30">
        <v>5523.75</v>
      </c>
      <c r="AK29" s="30">
        <v>5955</v>
      </c>
      <c r="AL29" s="30">
        <v>5955</v>
      </c>
      <c r="AM29" s="30">
        <v>5651.25</v>
      </c>
      <c r="AN29" s="30">
        <v>5838.75</v>
      </c>
      <c r="AO29" s="30">
        <v>5868.75</v>
      </c>
      <c r="AP29" s="30">
        <v>5868.75</v>
      </c>
      <c r="AQ29" s="30">
        <v>5921.25</v>
      </c>
      <c r="AR29" s="30">
        <v>5891.25</v>
      </c>
      <c r="AS29" s="30">
        <v>5778.75</v>
      </c>
      <c r="AT29" s="30">
        <v>5857.5</v>
      </c>
      <c r="AU29" s="30">
        <v>6071.25</v>
      </c>
      <c r="AV29" s="30">
        <v>6191.25</v>
      </c>
      <c r="AW29" s="30">
        <v>6266.25</v>
      </c>
      <c r="AX29" s="30">
        <v>6236.25</v>
      </c>
      <c r="AY29" s="30">
        <v>5703.75</v>
      </c>
      <c r="AZ29" s="30">
        <v>5550</v>
      </c>
      <c r="BA29" s="30">
        <v>5295</v>
      </c>
      <c r="BB29" s="30">
        <v>5231.25</v>
      </c>
      <c r="BC29" s="30">
        <v>5118.75</v>
      </c>
      <c r="BD29" s="31">
        <f>SUM(AF29:BC29)</f>
        <v>136297.5</v>
      </c>
      <c r="BE29" s="30">
        <f t="shared" si="14"/>
        <v>2092.5</v>
      </c>
      <c r="BF29" s="30">
        <f t="shared" si="14"/>
        <v>2186.25</v>
      </c>
      <c r="BG29" s="30">
        <f t="shared" si="14"/>
        <v>2287.5</v>
      </c>
      <c r="BH29" s="30">
        <f t="shared" si="14"/>
        <v>2334.375</v>
      </c>
      <c r="BI29" s="30">
        <f t="shared" si="14"/>
        <v>2221.875</v>
      </c>
      <c r="BJ29" s="30">
        <f t="shared" si="14"/>
        <v>2366.25</v>
      </c>
      <c r="BK29" s="30">
        <f t="shared" si="14"/>
        <v>2328.75</v>
      </c>
      <c r="BL29" s="30">
        <f t="shared" si="14"/>
        <v>2130</v>
      </c>
      <c r="BM29" s="30">
        <f t="shared" si="14"/>
        <v>2208.75</v>
      </c>
      <c r="BN29" s="30">
        <f t="shared" si="14"/>
        <v>2218.125</v>
      </c>
      <c r="BO29" s="30">
        <f t="shared" si="14"/>
        <v>2178.75</v>
      </c>
      <c r="BP29" s="30">
        <f t="shared" si="14"/>
        <v>2206.875</v>
      </c>
      <c r="BQ29" s="30">
        <f t="shared" si="14"/>
        <v>2280</v>
      </c>
      <c r="BR29" s="30">
        <f t="shared" si="14"/>
        <v>2205</v>
      </c>
      <c r="BS29" s="30">
        <f t="shared" si="14"/>
        <v>2311.875</v>
      </c>
      <c r="BT29" s="30">
        <f t="shared" si="13"/>
        <v>2460</v>
      </c>
      <c r="BU29" s="30">
        <f t="shared" si="4"/>
        <v>2561.25</v>
      </c>
      <c r="BV29" s="30">
        <f t="shared" si="4"/>
        <v>2681.25</v>
      </c>
      <c r="BW29" s="30">
        <f t="shared" si="4"/>
        <v>2649.375</v>
      </c>
      <c r="BX29" s="30">
        <f t="shared" si="4"/>
        <v>2855.625</v>
      </c>
      <c r="BY29" s="30">
        <f t="shared" si="4"/>
        <v>2911.875</v>
      </c>
      <c r="BZ29" s="30">
        <f t="shared" si="4"/>
        <v>2786.25</v>
      </c>
      <c r="CA29" s="30">
        <f t="shared" si="4"/>
        <v>2782.5</v>
      </c>
      <c r="CB29" s="30">
        <f t="shared" si="4"/>
        <v>2951.25</v>
      </c>
      <c r="CC29" s="31">
        <f>SUM(BE29:CB29)</f>
        <v>58196.25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>SUM(CD29:DA29)</f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>SUM(DC29:DZ29)</f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>IF(E30="","",TEXT(E30,"DDDD"))</f>
        <v>miércoles</v>
      </c>
      <c r="G30" s="29">
        <v>3648.75</v>
      </c>
      <c r="H30" s="30">
        <v>3330</v>
      </c>
      <c r="I30" s="30">
        <v>3063.75</v>
      </c>
      <c r="J30" s="30">
        <v>3097.5</v>
      </c>
      <c r="K30" s="30">
        <v>3765</v>
      </c>
      <c r="L30" s="30">
        <v>4811.25</v>
      </c>
      <c r="M30" s="30">
        <v>5598.75</v>
      </c>
      <c r="N30" s="30">
        <v>5681.25</v>
      </c>
      <c r="O30" s="30">
        <v>5718.75</v>
      </c>
      <c r="P30" s="30">
        <v>5763.75</v>
      </c>
      <c r="Q30" s="30">
        <v>5741.25</v>
      </c>
      <c r="R30" s="30">
        <v>5752.5</v>
      </c>
      <c r="S30" s="30">
        <v>5643.75</v>
      </c>
      <c r="T30" s="30">
        <v>5621.25</v>
      </c>
      <c r="U30" s="30">
        <v>5572.5</v>
      </c>
      <c r="V30" s="30">
        <v>5516.25</v>
      </c>
      <c r="W30" s="30">
        <v>5531.25</v>
      </c>
      <c r="X30" s="30">
        <v>5490</v>
      </c>
      <c r="Y30" s="30">
        <v>5471.25</v>
      </c>
      <c r="Z30" s="30">
        <v>5497.5</v>
      </c>
      <c r="AA30" s="30">
        <v>5460</v>
      </c>
      <c r="AB30" s="30">
        <v>5186.25</v>
      </c>
      <c r="AC30" s="30">
        <v>4886.25</v>
      </c>
      <c r="AD30" s="30">
        <v>4327.5</v>
      </c>
      <c r="AE30" s="31">
        <f>SUM(G30:AD30)</f>
        <v>120176.25</v>
      </c>
      <c r="AF30" s="30">
        <v>4882.5</v>
      </c>
      <c r="AG30" s="30">
        <v>4736.25</v>
      </c>
      <c r="AH30" s="30">
        <v>4515</v>
      </c>
      <c r="AI30" s="30">
        <v>4522.5</v>
      </c>
      <c r="AJ30" s="30">
        <v>4762.5</v>
      </c>
      <c r="AK30" s="30">
        <v>5460</v>
      </c>
      <c r="AL30" s="30">
        <v>5752.5</v>
      </c>
      <c r="AM30" s="30">
        <v>5782.5</v>
      </c>
      <c r="AN30" s="30">
        <v>5771.25</v>
      </c>
      <c r="AO30" s="30">
        <v>5778.75</v>
      </c>
      <c r="AP30" s="30">
        <v>5733.75</v>
      </c>
      <c r="AQ30" s="30">
        <v>5745</v>
      </c>
      <c r="AR30" s="30">
        <v>5703.75</v>
      </c>
      <c r="AS30" s="30">
        <v>5610</v>
      </c>
      <c r="AT30" s="30">
        <v>5565</v>
      </c>
      <c r="AU30" s="30">
        <v>5587.5</v>
      </c>
      <c r="AV30" s="30">
        <v>5685</v>
      </c>
      <c r="AW30" s="30">
        <v>5737.5</v>
      </c>
      <c r="AX30" s="30">
        <v>5733.75</v>
      </c>
      <c r="AY30" s="30">
        <v>5752.5</v>
      </c>
      <c r="AZ30" s="30">
        <v>5715</v>
      </c>
      <c r="BA30" s="30">
        <v>5422.5</v>
      </c>
      <c r="BB30" s="30">
        <v>5328.75</v>
      </c>
      <c r="BC30" s="30">
        <v>5152.5</v>
      </c>
      <c r="BD30" s="31">
        <f>SUM(AF30:BC30)</f>
        <v>130436.25</v>
      </c>
      <c r="BE30" s="30">
        <f t="shared" si="14"/>
        <v>3058.125</v>
      </c>
      <c r="BF30" s="30">
        <f t="shared" si="14"/>
        <v>3071.25</v>
      </c>
      <c r="BG30" s="30">
        <f t="shared" si="14"/>
        <v>2983.125</v>
      </c>
      <c r="BH30" s="30">
        <f t="shared" si="14"/>
        <v>2973.75</v>
      </c>
      <c r="BI30" s="30">
        <f t="shared" si="14"/>
        <v>2880</v>
      </c>
      <c r="BJ30" s="30">
        <f t="shared" si="14"/>
        <v>3054.375</v>
      </c>
      <c r="BK30" s="30">
        <f t="shared" si="14"/>
        <v>2953.125</v>
      </c>
      <c r="BL30" s="30">
        <f t="shared" si="14"/>
        <v>2941.875</v>
      </c>
      <c r="BM30" s="30">
        <f t="shared" si="14"/>
        <v>2911.875</v>
      </c>
      <c r="BN30" s="30">
        <f t="shared" si="14"/>
        <v>2896.875</v>
      </c>
      <c r="BO30" s="30">
        <f t="shared" si="14"/>
        <v>2863.125</v>
      </c>
      <c r="BP30" s="30">
        <f t="shared" si="14"/>
        <v>2868.75</v>
      </c>
      <c r="BQ30" s="30">
        <f t="shared" si="14"/>
        <v>2881.875</v>
      </c>
      <c r="BR30" s="30">
        <f t="shared" si="14"/>
        <v>2799.375</v>
      </c>
      <c r="BS30" s="30">
        <f t="shared" si="14"/>
        <v>2778.75</v>
      </c>
      <c r="BT30" s="30">
        <f t="shared" si="13"/>
        <v>2829.375</v>
      </c>
      <c r="BU30" s="30">
        <f t="shared" si="4"/>
        <v>2919.375</v>
      </c>
      <c r="BV30" s="30">
        <f t="shared" si="4"/>
        <v>2992.5</v>
      </c>
      <c r="BW30" s="30">
        <f t="shared" si="4"/>
        <v>2998.125</v>
      </c>
      <c r="BX30" s="30">
        <f t="shared" si="4"/>
        <v>3003.75</v>
      </c>
      <c r="BY30" s="30">
        <f t="shared" si="4"/>
        <v>2985</v>
      </c>
      <c r="BZ30" s="30">
        <f t="shared" si="4"/>
        <v>2829.375</v>
      </c>
      <c r="CA30" s="30">
        <f t="shared" si="4"/>
        <v>2885.625</v>
      </c>
      <c r="CB30" s="30">
        <f t="shared" si="4"/>
        <v>2988.75</v>
      </c>
      <c r="CC30" s="31">
        <f>SUM(BE30:CB30)</f>
        <v>70348.125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f>SUM(CD30:DA30)</f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>SUM(DC30:DZ30)</f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>IF(E31="","",TEXT(E31,"DDDD"))</f>
        <v>jueves</v>
      </c>
      <c r="G31" s="29">
        <v>4248.75</v>
      </c>
      <c r="H31" s="30">
        <v>4241.25</v>
      </c>
      <c r="I31" s="30">
        <v>4188.75</v>
      </c>
      <c r="J31" s="30">
        <v>4275</v>
      </c>
      <c r="K31" s="30">
        <v>4545</v>
      </c>
      <c r="L31" s="30">
        <v>5433.75</v>
      </c>
      <c r="M31" s="30">
        <v>5771.25</v>
      </c>
      <c r="N31" s="30">
        <v>9052.5</v>
      </c>
      <c r="O31" s="30">
        <v>15033.75</v>
      </c>
      <c r="P31" s="30">
        <v>14955</v>
      </c>
      <c r="Q31" s="30">
        <v>14947.5</v>
      </c>
      <c r="R31" s="30">
        <v>14958.75</v>
      </c>
      <c r="S31" s="30">
        <v>14850</v>
      </c>
      <c r="T31" s="30">
        <v>14831.25</v>
      </c>
      <c r="U31" s="30">
        <v>14797.5</v>
      </c>
      <c r="V31" s="30">
        <v>14703.75</v>
      </c>
      <c r="W31" s="30">
        <v>14658.75</v>
      </c>
      <c r="X31" s="30">
        <v>14606.25</v>
      </c>
      <c r="Y31" s="30">
        <v>12742.5</v>
      </c>
      <c r="Z31" s="30">
        <v>5445</v>
      </c>
      <c r="AA31" s="30">
        <v>5362.5</v>
      </c>
      <c r="AB31" s="30">
        <v>4560</v>
      </c>
      <c r="AC31" s="30">
        <v>4421.25</v>
      </c>
      <c r="AD31" s="30">
        <v>4477.5</v>
      </c>
      <c r="AE31" s="31">
        <f>SUM(G31:AD31)</f>
        <v>227107.5</v>
      </c>
      <c r="AF31" s="30">
        <v>5118.75</v>
      </c>
      <c r="AG31" s="30">
        <v>5107.5</v>
      </c>
      <c r="AH31" s="30">
        <v>5058.75</v>
      </c>
      <c r="AI31" s="30">
        <v>5126.25</v>
      </c>
      <c r="AJ31" s="30">
        <v>5220</v>
      </c>
      <c r="AK31" s="30">
        <v>5722.5</v>
      </c>
      <c r="AL31" s="30">
        <v>5902.5</v>
      </c>
      <c r="AM31" s="30">
        <v>7035</v>
      </c>
      <c r="AN31" s="30">
        <v>9138.75</v>
      </c>
      <c r="AO31" s="30">
        <v>9048.75</v>
      </c>
      <c r="AP31" s="30">
        <v>9041.25</v>
      </c>
      <c r="AQ31" s="30">
        <v>9071.25</v>
      </c>
      <c r="AR31" s="30">
        <v>9048.75</v>
      </c>
      <c r="AS31" s="30">
        <v>9026.25</v>
      </c>
      <c r="AT31" s="30">
        <v>8962.5</v>
      </c>
      <c r="AU31" s="30">
        <v>8898.75</v>
      </c>
      <c r="AV31" s="30">
        <v>8895</v>
      </c>
      <c r="AW31" s="30">
        <v>8910</v>
      </c>
      <c r="AX31" s="30">
        <v>8242.5</v>
      </c>
      <c r="AY31" s="30">
        <v>5673.75</v>
      </c>
      <c r="AZ31" s="30">
        <v>5643.75</v>
      </c>
      <c r="BA31" s="30">
        <v>5246.25</v>
      </c>
      <c r="BB31" s="30">
        <v>5103.75</v>
      </c>
      <c r="BC31" s="30">
        <v>5208.75</v>
      </c>
      <c r="BD31" s="31">
        <f>SUM(AF31:BC31)</f>
        <v>169451.25</v>
      </c>
      <c r="BE31" s="30">
        <f t="shared" si="14"/>
        <v>2994.375</v>
      </c>
      <c r="BF31" s="30">
        <f t="shared" si="14"/>
        <v>2986.875</v>
      </c>
      <c r="BG31" s="30">
        <f t="shared" si="14"/>
        <v>2964.375</v>
      </c>
      <c r="BH31" s="30">
        <f t="shared" si="14"/>
        <v>2988.75</v>
      </c>
      <c r="BI31" s="30">
        <f t="shared" si="14"/>
        <v>2947.5</v>
      </c>
      <c r="BJ31" s="30">
        <f t="shared" si="14"/>
        <v>3005.625</v>
      </c>
      <c r="BK31" s="30">
        <f t="shared" si="14"/>
        <v>3016.875</v>
      </c>
      <c r="BL31" s="30">
        <f t="shared" si="14"/>
        <v>2508.75</v>
      </c>
      <c r="BM31" s="30">
        <f t="shared" si="14"/>
        <v>1621.875</v>
      </c>
      <c r="BN31" s="30">
        <f t="shared" si="14"/>
        <v>1571.25</v>
      </c>
      <c r="BO31" s="30">
        <f t="shared" si="14"/>
        <v>1567.5</v>
      </c>
      <c r="BP31" s="30">
        <f t="shared" si="14"/>
        <v>1591.875</v>
      </c>
      <c r="BQ31" s="30">
        <f t="shared" si="14"/>
        <v>1623.75</v>
      </c>
      <c r="BR31" s="30">
        <f t="shared" si="14"/>
        <v>1610.625</v>
      </c>
      <c r="BS31" s="30">
        <f t="shared" si="14"/>
        <v>1563.75</v>
      </c>
      <c r="BT31" s="30">
        <f t="shared" si="13"/>
        <v>1546.875</v>
      </c>
      <c r="BU31" s="30">
        <f t="shared" si="4"/>
        <v>1565.625</v>
      </c>
      <c r="BV31" s="30">
        <f t="shared" si="4"/>
        <v>1606.875</v>
      </c>
      <c r="BW31" s="30">
        <f t="shared" si="4"/>
        <v>1871.25</v>
      </c>
      <c r="BX31" s="30">
        <f t="shared" si="4"/>
        <v>2951.25</v>
      </c>
      <c r="BY31" s="30">
        <f t="shared" si="4"/>
        <v>2962.5</v>
      </c>
      <c r="BZ31" s="30">
        <f t="shared" si="4"/>
        <v>2966.25</v>
      </c>
      <c r="CA31" s="30">
        <f t="shared" si="4"/>
        <v>2893.125</v>
      </c>
      <c r="CB31" s="30">
        <f t="shared" si="4"/>
        <v>2970</v>
      </c>
      <c r="CC31" s="31">
        <f>SUM(BE31:CB31)</f>
        <v>55897.5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>SUM(CD31:DA31)</f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>SUM(DC31:DZ31)</f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ref="F32:F33" si="15">IF(E32="","",TEXT(E32,"DDDD"))</f>
        <v>viernes</v>
      </c>
      <c r="G32" s="29">
        <v>4391.25</v>
      </c>
      <c r="H32" s="30">
        <v>4188.75</v>
      </c>
      <c r="I32" s="30">
        <v>3206.25</v>
      </c>
      <c r="J32" s="30">
        <v>3292.5</v>
      </c>
      <c r="K32" s="30">
        <v>4706.25</v>
      </c>
      <c r="L32" s="30">
        <v>5602.5</v>
      </c>
      <c r="M32" s="30">
        <v>5756.25</v>
      </c>
      <c r="N32" s="30">
        <v>5820</v>
      </c>
      <c r="O32" s="30">
        <v>5895</v>
      </c>
      <c r="P32" s="30">
        <v>5951.25</v>
      </c>
      <c r="Q32" s="30">
        <v>7567.5</v>
      </c>
      <c r="R32" s="30">
        <v>7567.5</v>
      </c>
      <c r="S32" s="30">
        <v>7432.5</v>
      </c>
      <c r="T32" s="30">
        <v>7320</v>
      </c>
      <c r="U32" s="30">
        <v>7335</v>
      </c>
      <c r="V32" s="30">
        <v>7275</v>
      </c>
      <c r="W32" s="30">
        <v>7230</v>
      </c>
      <c r="X32" s="30">
        <v>7200</v>
      </c>
      <c r="Y32" s="30">
        <v>7215</v>
      </c>
      <c r="Z32" s="30">
        <v>7252.5</v>
      </c>
      <c r="AA32" s="30">
        <v>7031.25</v>
      </c>
      <c r="AB32" s="30">
        <v>6322.5</v>
      </c>
      <c r="AC32" s="30">
        <v>6146.25</v>
      </c>
      <c r="AD32" s="30">
        <v>6195</v>
      </c>
      <c r="AE32" s="31">
        <f t="shared" ref="AE32:AE33" si="16">SUM(G32:AD32)</f>
        <v>147900</v>
      </c>
      <c r="AF32" s="30">
        <v>5216.25</v>
      </c>
      <c r="AG32" s="30">
        <v>5148.75</v>
      </c>
      <c r="AH32" s="30">
        <v>4533.75</v>
      </c>
      <c r="AI32" s="30">
        <v>4477.5</v>
      </c>
      <c r="AJ32" s="30">
        <v>5025</v>
      </c>
      <c r="AK32" s="30">
        <v>5771.25</v>
      </c>
      <c r="AL32" s="30">
        <v>5868.75</v>
      </c>
      <c r="AM32" s="30">
        <v>5831.25</v>
      </c>
      <c r="AN32" s="30">
        <v>5835</v>
      </c>
      <c r="AO32" s="30">
        <v>5838.75</v>
      </c>
      <c r="AP32" s="30">
        <v>6236.25</v>
      </c>
      <c r="AQ32" s="30">
        <v>6240</v>
      </c>
      <c r="AR32" s="30">
        <v>6228.75</v>
      </c>
      <c r="AS32" s="30">
        <v>6131.25</v>
      </c>
      <c r="AT32" s="30">
        <v>6183.75</v>
      </c>
      <c r="AU32" s="30">
        <v>6161.25</v>
      </c>
      <c r="AV32" s="30">
        <v>6202.5</v>
      </c>
      <c r="AW32" s="30">
        <v>6251.25</v>
      </c>
      <c r="AX32" s="30">
        <v>6225</v>
      </c>
      <c r="AY32" s="30">
        <v>6255</v>
      </c>
      <c r="AZ32" s="30">
        <v>6067.5</v>
      </c>
      <c r="BA32" s="30">
        <v>5655</v>
      </c>
      <c r="BB32" s="30">
        <v>5557.5</v>
      </c>
      <c r="BC32" s="30">
        <v>5670</v>
      </c>
      <c r="BD32" s="31">
        <f t="shared" ref="BD32:BD33" si="17">SUM(AF32:BC32)</f>
        <v>138611.25</v>
      </c>
      <c r="BE32" s="30">
        <f t="shared" si="14"/>
        <v>3020.625</v>
      </c>
      <c r="BF32" s="30">
        <f t="shared" si="14"/>
        <v>3054.375</v>
      </c>
      <c r="BG32" s="30">
        <f t="shared" si="14"/>
        <v>2930.625</v>
      </c>
      <c r="BH32" s="30">
        <f t="shared" si="14"/>
        <v>2831.25</v>
      </c>
      <c r="BI32" s="30">
        <f t="shared" si="14"/>
        <v>2671.875</v>
      </c>
      <c r="BJ32" s="30">
        <f t="shared" si="14"/>
        <v>2970</v>
      </c>
      <c r="BK32" s="30">
        <f t="shared" si="14"/>
        <v>2990.625</v>
      </c>
      <c r="BL32" s="30">
        <f t="shared" si="14"/>
        <v>2921.25</v>
      </c>
      <c r="BM32" s="30">
        <f t="shared" si="14"/>
        <v>2887.5</v>
      </c>
      <c r="BN32" s="30">
        <f t="shared" si="14"/>
        <v>2863.125</v>
      </c>
      <c r="BO32" s="30">
        <f t="shared" si="14"/>
        <v>2452.5</v>
      </c>
      <c r="BP32" s="30">
        <f t="shared" si="14"/>
        <v>2456.25</v>
      </c>
      <c r="BQ32" s="30">
        <f t="shared" si="14"/>
        <v>2512.5</v>
      </c>
      <c r="BR32" s="30">
        <f t="shared" si="14"/>
        <v>2471.25</v>
      </c>
      <c r="BS32" s="30">
        <f t="shared" si="14"/>
        <v>2516.25</v>
      </c>
      <c r="BT32" s="30">
        <f t="shared" si="13"/>
        <v>2523.75</v>
      </c>
      <c r="BU32" s="30">
        <f t="shared" si="4"/>
        <v>2587.5</v>
      </c>
      <c r="BV32" s="30">
        <f t="shared" si="4"/>
        <v>2651.25</v>
      </c>
      <c r="BW32" s="30">
        <f t="shared" si="4"/>
        <v>2617.5</v>
      </c>
      <c r="BX32" s="30">
        <f t="shared" si="4"/>
        <v>2628.75</v>
      </c>
      <c r="BY32" s="30">
        <f t="shared" si="4"/>
        <v>2551.875</v>
      </c>
      <c r="BZ32" s="30">
        <f t="shared" si="4"/>
        <v>2493.75</v>
      </c>
      <c r="CA32" s="30">
        <f t="shared" si="4"/>
        <v>2484.375</v>
      </c>
      <c r="CB32" s="30">
        <f t="shared" si="4"/>
        <v>2572.5</v>
      </c>
      <c r="CC32" s="31">
        <f t="shared" ref="CC32:CC33" si="18">SUM(BE32:CB32)</f>
        <v>64661.25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ref="DB32:DB33" si="19">SUM(CD32:DA32)</f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ref="EA32:EA33" si="20">SUM(DC32:DZ32)</f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15"/>
        <v>sábado</v>
      </c>
      <c r="G33" s="29">
        <v>6086.25</v>
      </c>
      <c r="H33" s="30">
        <v>5962.5</v>
      </c>
      <c r="I33" s="30">
        <v>5876.25</v>
      </c>
      <c r="J33" s="30">
        <v>5835</v>
      </c>
      <c r="K33" s="30">
        <v>6431.25</v>
      </c>
      <c r="L33" s="30">
        <v>6337.5</v>
      </c>
      <c r="M33" s="30">
        <v>7293.75</v>
      </c>
      <c r="N33" s="30">
        <v>7500</v>
      </c>
      <c r="O33" s="30">
        <v>7488.75</v>
      </c>
      <c r="P33" s="30">
        <v>7500</v>
      </c>
      <c r="Q33" s="30">
        <v>7447.5</v>
      </c>
      <c r="R33" s="30">
        <v>7451.25</v>
      </c>
      <c r="S33" s="30">
        <v>7470</v>
      </c>
      <c r="T33" s="30">
        <v>7346.25</v>
      </c>
      <c r="U33" s="30">
        <v>7222.5</v>
      </c>
      <c r="V33" s="30">
        <v>7185</v>
      </c>
      <c r="W33" s="30">
        <v>7241.25</v>
      </c>
      <c r="X33" s="30">
        <v>7203.75</v>
      </c>
      <c r="Y33" s="30">
        <v>7200</v>
      </c>
      <c r="Z33" s="30">
        <v>6821.25</v>
      </c>
      <c r="AA33" s="30">
        <v>6326.25</v>
      </c>
      <c r="AB33" s="30">
        <v>6270</v>
      </c>
      <c r="AC33" s="30">
        <v>5647.5</v>
      </c>
      <c r="AD33" s="30">
        <v>5812.5</v>
      </c>
      <c r="AE33" s="31">
        <f t="shared" si="16"/>
        <v>162956.25</v>
      </c>
      <c r="AF33" s="30">
        <v>5613.75</v>
      </c>
      <c r="AG33" s="30">
        <v>5505</v>
      </c>
      <c r="AH33" s="30">
        <v>5448.75</v>
      </c>
      <c r="AI33" s="30">
        <v>5388.75</v>
      </c>
      <c r="AJ33" s="30">
        <v>5677.5</v>
      </c>
      <c r="AK33" s="30">
        <v>5700</v>
      </c>
      <c r="AL33" s="30">
        <v>6221.25</v>
      </c>
      <c r="AM33" s="30">
        <v>6363.75</v>
      </c>
      <c r="AN33" s="30">
        <v>6348.75</v>
      </c>
      <c r="AO33" s="30">
        <v>6345</v>
      </c>
      <c r="AP33" s="30">
        <v>6315</v>
      </c>
      <c r="AQ33" s="30">
        <v>6330</v>
      </c>
      <c r="AR33" s="30">
        <v>6356.25</v>
      </c>
      <c r="AS33" s="30">
        <v>6303.75</v>
      </c>
      <c r="AT33" s="30">
        <v>6292.5</v>
      </c>
      <c r="AU33" s="30">
        <v>6285</v>
      </c>
      <c r="AV33" s="30">
        <v>6330</v>
      </c>
      <c r="AW33" s="30">
        <v>6318.75</v>
      </c>
      <c r="AX33" s="30">
        <v>6318.75</v>
      </c>
      <c r="AY33" s="30">
        <v>6153.75</v>
      </c>
      <c r="AZ33" s="30">
        <v>5928.75</v>
      </c>
      <c r="BA33" s="30">
        <v>5853.75</v>
      </c>
      <c r="BB33" s="30">
        <v>5531.25</v>
      </c>
      <c r="BC33" s="30">
        <v>5445</v>
      </c>
      <c r="BD33" s="31">
        <f t="shared" si="17"/>
        <v>144375</v>
      </c>
      <c r="BE33" s="30">
        <f t="shared" si="14"/>
        <v>2570.625</v>
      </c>
      <c r="BF33" s="30">
        <f t="shared" si="14"/>
        <v>2523.75</v>
      </c>
      <c r="BG33" s="30">
        <f t="shared" si="14"/>
        <v>2510.625</v>
      </c>
      <c r="BH33" s="30">
        <f t="shared" si="14"/>
        <v>2471.25</v>
      </c>
      <c r="BI33" s="30">
        <f t="shared" si="14"/>
        <v>2461.875</v>
      </c>
      <c r="BJ33" s="30">
        <f t="shared" si="14"/>
        <v>2531.25</v>
      </c>
      <c r="BK33" s="30">
        <f t="shared" si="14"/>
        <v>2574.375</v>
      </c>
      <c r="BL33" s="30">
        <f t="shared" si="14"/>
        <v>2613.75</v>
      </c>
      <c r="BM33" s="30">
        <f t="shared" si="14"/>
        <v>2604.375</v>
      </c>
      <c r="BN33" s="30">
        <f t="shared" si="14"/>
        <v>2595</v>
      </c>
      <c r="BO33" s="30">
        <f t="shared" si="14"/>
        <v>2591.25</v>
      </c>
      <c r="BP33" s="30">
        <f t="shared" si="14"/>
        <v>2604.375</v>
      </c>
      <c r="BQ33" s="30">
        <f t="shared" si="14"/>
        <v>2621.25</v>
      </c>
      <c r="BR33" s="30">
        <f t="shared" si="14"/>
        <v>2630.625</v>
      </c>
      <c r="BS33" s="30">
        <f t="shared" si="14"/>
        <v>2681.25</v>
      </c>
      <c r="BT33" s="30">
        <f t="shared" si="13"/>
        <v>2692.5</v>
      </c>
      <c r="BU33" s="30">
        <f t="shared" si="4"/>
        <v>2709.375</v>
      </c>
      <c r="BV33" s="30">
        <f t="shared" si="4"/>
        <v>2716.875</v>
      </c>
      <c r="BW33" s="30">
        <f t="shared" si="4"/>
        <v>2718.75</v>
      </c>
      <c r="BX33" s="30">
        <f t="shared" si="4"/>
        <v>2743.125</v>
      </c>
      <c r="BY33" s="30">
        <f t="shared" si="4"/>
        <v>2765.625</v>
      </c>
      <c r="BZ33" s="30">
        <f t="shared" si="4"/>
        <v>2718.75</v>
      </c>
      <c r="CA33" s="30">
        <f t="shared" si="4"/>
        <v>2707.5</v>
      </c>
      <c r="CB33" s="30">
        <f t="shared" si="4"/>
        <v>2538.75</v>
      </c>
      <c r="CC33" s="31">
        <f t="shared" si="18"/>
        <v>62896.875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19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20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G3:AD3">
    <cfRule type="containsText" dxfId="364" priority="363" operator="containsText" text="NO">
      <formula>NOT(ISERROR(SEARCH("NO",G3)))</formula>
    </cfRule>
  </conditionalFormatting>
  <conditionalFormatting sqref="DC3:DZ3">
    <cfRule type="containsText" dxfId="363" priority="365" operator="containsText" text="NO">
      <formula>NOT(ISERROR(SEARCH("NO",DC3)))</formula>
    </cfRule>
  </conditionalFormatting>
  <conditionalFormatting sqref="BE3:CB3">
    <cfRule type="containsText" dxfId="362" priority="364" operator="containsText" text="NO">
      <formula>NOT(ISERROR(SEARCH("NO",BE3)))</formula>
    </cfRule>
  </conditionalFormatting>
  <conditionalFormatting sqref="AF3:BC3">
    <cfRule type="containsText" dxfId="361" priority="357" operator="containsText" text="NO">
      <formula>NOT(ISERROR(SEARCH("NO",AF3)))</formula>
    </cfRule>
  </conditionalFormatting>
  <conditionalFormatting sqref="CD3:DA3">
    <cfRule type="containsText" dxfId="360" priority="355" operator="containsText" text="NO">
      <formula>NOT(ISERROR(SEARCH("NO",CD3)))</formula>
    </cfRule>
  </conditionalFormatting>
  <conditionalFormatting sqref="DC3:DZ3">
    <cfRule type="containsText" dxfId="359" priority="354" operator="containsText" text="NO">
      <formula>NOT(ISERROR(SEARCH("NO",DC3)))</formula>
    </cfRule>
  </conditionalFormatting>
  <conditionalFormatting sqref="G3:AD3">
    <cfRule type="cellIs" dxfId="358" priority="361" operator="greaterThan">
      <formula>500</formula>
    </cfRule>
    <cfRule type="cellIs" dxfId="357" priority="362" operator="greaterThan">
      <formula>400</formula>
    </cfRule>
  </conditionalFormatting>
  <conditionalFormatting sqref="G3:AD3">
    <cfRule type="cellIs" dxfId="356" priority="358" operator="greaterThan">
      <formula>200</formula>
    </cfRule>
    <cfRule type="cellIs" dxfId="355" priority="359" operator="between">
      <formula>100</formula>
      <formula>200</formula>
    </cfRule>
    <cfRule type="cellIs" dxfId="354" priority="360" operator="lessThan">
      <formula>100</formula>
    </cfRule>
  </conditionalFormatting>
  <conditionalFormatting sqref="DC3:DZ3">
    <cfRule type="cellIs" dxfId="353" priority="356" operator="greaterThan">
      <formula>0</formula>
    </cfRule>
  </conditionalFormatting>
  <conditionalFormatting sqref="G4:AD4">
    <cfRule type="containsText" dxfId="352" priority="351" operator="containsText" text="NO">
      <formula>NOT(ISERROR(SEARCH("NO",G4)))</formula>
    </cfRule>
  </conditionalFormatting>
  <conditionalFormatting sqref="DC4:DZ4">
    <cfRule type="containsText" dxfId="351" priority="353" operator="containsText" text="NO">
      <formula>NOT(ISERROR(SEARCH("NO",DC4)))</formula>
    </cfRule>
  </conditionalFormatting>
  <conditionalFormatting sqref="BE4:CB4">
    <cfRule type="containsText" dxfId="350" priority="352" operator="containsText" text="NO">
      <formula>NOT(ISERROR(SEARCH("NO",BE4)))</formula>
    </cfRule>
  </conditionalFormatting>
  <conditionalFormatting sqref="AF4:BC4">
    <cfRule type="containsText" dxfId="349" priority="345" operator="containsText" text="NO">
      <formula>NOT(ISERROR(SEARCH("NO",AF4)))</formula>
    </cfRule>
  </conditionalFormatting>
  <conditionalFormatting sqref="CD4:DA4">
    <cfRule type="containsText" dxfId="348" priority="343" operator="containsText" text="NO">
      <formula>NOT(ISERROR(SEARCH("NO",CD4)))</formula>
    </cfRule>
  </conditionalFormatting>
  <conditionalFormatting sqref="DC4:DZ4">
    <cfRule type="containsText" dxfId="347" priority="342" operator="containsText" text="NO">
      <formula>NOT(ISERROR(SEARCH("NO",DC4)))</formula>
    </cfRule>
  </conditionalFormatting>
  <conditionalFormatting sqref="G4:AD4">
    <cfRule type="cellIs" dxfId="346" priority="349" operator="greaterThan">
      <formula>500</formula>
    </cfRule>
    <cfRule type="cellIs" dxfId="345" priority="350" operator="greaterThan">
      <formula>400</formula>
    </cfRule>
  </conditionalFormatting>
  <conditionalFormatting sqref="G4:AD4">
    <cfRule type="cellIs" dxfId="344" priority="346" operator="greaterThan">
      <formula>200</formula>
    </cfRule>
    <cfRule type="cellIs" dxfId="343" priority="347" operator="between">
      <formula>100</formula>
      <formula>200</formula>
    </cfRule>
    <cfRule type="cellIs" dxfId="342" priority="348" operator="lessThan">
      <formula>100</formula>
    </cfRule>
  </conditionalFormatting>
  <conditionalFormatting sqref="DC4:DZ4">
    <cfRule type="cellIs" dxfId="341" priority="344" operator="greaterThan">
      <formula>0</formula>
    </cfRule>
  </conditionalFormatting>
  <conditionalFormatting sqref="DC5:DZ5">
    <cfRule type="containsText" dxfId="340" priority="340" operator="containsText" text="NO">
      <formula>NOT(ISERROR(SEARCH("NO",DC5)))</formula>
    </cfRule>
  </conditionalFormatting>
  <conditionalFormatting sqref="BE5:CB5">
    <cfRule type="containsText" dxfId="339" priority="339" operator="containsText" text="NO">
      <formula>NOT(ISERROR(SEARCH("NO",BE5)))</formula>
    </cfRule>
  </conditionalFormatting>
  <conditionalFormatting sqref="AF5:BC5">
    <cfRule type="containsText" dxfId="338" priority="332" operator="containsText" text="NO">
      <formula>NOT(ISERROR(SEARCH("NO",AF5)))</formula>
    </cfRule>
  </conditionalFormatting>
  <conditionalFormatting sqref="CD5:DA5 DC5:DZ5">
    <cfRule type="containsText" dxfId="337" priority="341" operator="containsText" text="NO">
      <formula>NOT(ISERROR(SEARCH("NO",CD5)))</formula>
    </cfRule>
  </conditionalFormatting>
  <conditionalFormatting sqref="G5:AD5">
    <cfRule type="containsText" dxfId="336" priority="338" operator="containsText" text="NO">
      <formula>NOT(ISERROR(SEARCH("NO",G5)))</formula>
    </cfRule>
  </conditionalFormatting>
  <conditionalFormatting sqref="G5:AD5">
    <cfRule type="cellIs" dxfId="335" priority="336" operator="greaterThan">
      <formula>500</formula>
    </cfRule>
    <cfRule type="cellIs" dxfId="334" priority="337" operator="greaterThan">
      <formula>400</formula>
    </cfRule>
  </conditionalFormatting>
  <conditionalFormatting sqref="G5:AD5">
    <cfRule type="cellIs" dxfId="333" priority="333" operator="greaterThan">
      <formula>200</formula>
    </cfRule>
    <cfRule type="cellIs" dxfId="332" priority="334" operator="between">
      <formula>100</formula>
      <formula>200</formula>
    </cfRule>
    <cfRule type="cellIs" dxfId="331" priority="335" operator="lessThan">
      <formula>100</formula>
    </cfRule>
  </conditionalFormatting>
  <conditionalFormatting sqref="DC5:DZ5">
    <cfRule type="cellIs" dxfId="330" priority="331" operator="greaterThan">
      <formula>0</formula>
    </cfRule>
  </conditionalFormatting>
  <conditionalFormatting sqref="DC6:DZ6">
    <cfRule type="containsText" dxfId="329" priority="322" operator="containsText" text="NO">
      <formula>NOT(ISERROR(SEARCH("NO",DC6)))</formula>
    </cfRule>
  </conditionalFormatting>
  <conditionalFormatting sqref="BE6:CB6 AF6:BC6">
    <cfRule type="containsText" dxfId="328" priority="330" operator="containsText" text="NO">
      <formula>NOT(ISERROR(SEARCH("NO",AF6)))</formula>
    </cfRule>
  </conditionalFormatting>
  <conditionalFormatting sqref="CD6:DA6">
    <cfRule type="containsText" dxfId="327" priority="323" operator="containsText" text="NO">
      <formula>NOT(ISERROR(SEARCH("NO",CD6)))</formula>
    </cfRule>
  </conditionalFormatting>
  <conditionalFormatting sqref="DC6:DZ6">
    <cfRule type="cellIs" dxfId="326" priority="321" operator="greaterThan">
      <formula>0</formula>
    </cfRule>
  </conditionalFormatting>
  <conditionalFormatting sqref="G6:AD6">
    <cfRule type="containsText" dxfId="325" priority="329" operator="containsText" text="NO">
      <formula>NOT(ISERROR(SEARCH("NO",G6)))</formula>
    </cfRule>
  </conditionalFormatting>
  <conditionalFormatting sqref="G6:AD6">
    <cfRule type="cellIs" dxfId="324" priority="327" operator="greaterThan">
      <formula>500</formula>
    </cfRule>
    <cfRule type="cellIs" dxfId="323" priority="328" operator="greaterThan">
      <formula>400</formula>
    </cfRule>
  </conditionalFormatting>
  <conditionalFormatting sqref="G6:AD6">
    <cfRule type="cellIs" dxfId="322" priority="324" operator="greaterThan">
      <formula>200</formula>
    </cfRule>
    <cfRule type="cellIs" dxfId="321" priority="325" operator="between">
      <formula>100</formula>
      <formula>200</formula>
    </cfRule>
    <cfRule type="cellIs" dxfId="320" priority="326" operator="lessThan">
      <formula>100</formula>
    </cfRule>
  </conditionalFormatting>
  <conditionalFormatting sqref="BE7:CB7 AF7:BC7">
    <cfRule type="containsText" dxfId="319" priority="320" operator="containsText" text="NO">
      <formula>NOT(ISERROR(SEARCH("NO",AF7)))</formula>
    </cfRule>
  </conditionalFormatting>
  <conditionalFormatting sqref="DC7:DZ7">
    <cfRule type="cellIs" dxfId="318" priority="311" operator="greaterThan">
      <formula>0</formula>
    </cfRule>
  </conditionalFormatting>
  <conditionalFormatting sqref="G7:AD7">
    <cfRule type="containsText" dxfId="317" priority="319" operator="containsText" text="NO">
      <formula>NOT(ISERROR(SEARCH("NO",G7)))</formula>
    </cfRule>
  </conditionalFormatting>
  <conditionalFormatting sqref="G7:AD7">
    <cfRule type="cellIs" dxfId="316" priority="317" operator="greaterThan">
      <formula>500</formula>
    </cfRule>
    <cfRule type="cellIs" dxfId="315" priority="318" operator="greaterThan">
      <formula>400</formula>
    </cfRule>
  </conditionalFormatting>
  <conditionalFormatting sqref="G7:AD7">
    <cfRule type="cellIs" dxfId="314" priority="314" operator="greaterThan">
      <formula>200</formula>
    </cfRule>
    <cfRule type="cellIs" dxfId="313" priority="315" operator="between">
      <formula>100</formula>
      <formula>200</formula>
    </cfRule>
    <cfRule type="cellIs" dxfId="312" priority="316" operator="lessThan">
      <formula>100</formula>
    </cfRule>
  </conditionalFormatting>
  <conditionalFormatting sqref="CD7:DA7">
    <cfRule type="containsText" dxfId="311" priority="313" operator="containsText" text="NO">
      <formula>NOT(ISERROR(SEARCH("NO",CD7)))</formula>
    </cfRule>
  </conditionalFormatting>
  <conditionalFormatting sqref="DC7:DZ7">
    <cfRule type="containsText" dxfId="310" priority="312" operator="containsText" text="NO">
      <formula>NOT(ISERROR(SEARCH("NO",DC7)))</formula>
    </cfRule>
  </conditionalFormatting>
  <conditionalFormatting sqref="AF8:BC8 G8:AD8">
    <cfRule type="containsText" dxfId="309" priority="310" operator="containsText" text="NO">
      <formula>NOT(ISERROR(SEARCH("NO",G8)))</formula>
    </cfRule>
  </conditionalFormatting>
  <conditionalFormatting sqref="G8:AD8">
    <cfRule type="cellIs" dxfId="308" priority="308" operator="greaterThan">
      <formula>500</formula>
    </cfRule>
    <cfRule type="cellIs" dxfId="307" priority="309" operator="greaterThan">
      <formula>400</formula>
    </cfRule>
  </conditionalFormatting>
  <conditionalFormatting sqref="G8:AD8">
    <cfRule type="cellIs" dxfId="306" priority="305" operator="greaterThan">
      <formula>200</formula>
    </cfRule>
    <cfRule type="cellIs" dxfId="305" priority="306" operator="between">
      <formula>100</formula>
      <formula>200</formula>
    </cfRule>
    <cfRule type="cellIs" dxfId="304" priority="307" operator="lessThan">
      <formula>100</formula>
    </cfRule>
  </conditionalFormatting>
  <conditionalFormatting sqref="DC8:DZ8">
    <cfRule type="cellIs" dxfId="303" priority="296" operator="greaterThan">
      <formula>0</formula>
    </cfRule>
  </conditionalFormatting>
  <conditionalFormatting sqref="BE8:CB8 AF8:BC8 G8:AD8">
    <cfRule type="containsText" dxfId="302" priority="304" operator="containsText" text="NO">
      <formula>NOT(ISERROR(SEARCH("NO",G8)))</formula>
    </cfRule>
  </conditionalFormatting>
  <conditionalFormatting sqref="G8:AD8">
    <cfRule type="cellIs" dxfId="301" priority="302" operator="greaterThan">
      <formula>500</formula>
    </cfRule>
    <cfRule type="cellIs" dxfId="300" priority="303" operator="greaterThan">
      <formula>400</formula>
    </cfRule>
  </conditionalFormatting>
  <conditionalFormatting sqref="G8:AD8">
    <cfRule type="cellIs" dxfId="299" priority="299" operator="greaterThan">
      <formula>200</formula>
    </cfRule>
    <cfRule type="cellIs" dxfId="298" priority="300" operator="between">
      <formula>100</formula>
      <formula>200</formula>
    </cfRule>
    <cfRule type="cellIs" dxfId="297" priority="301" operator="lessThan">
      <formula>100</formula>
    </cfRule>
  </conditionalFormatting>
  <conditionalFormatting sqref="CD8:DA8">
    <cfRule type="containsText" dxfId="296" priority="298" operator="containsText" text="NO">
      <formula>NOT(ISERROR(SEARCH("NO",CD8)))</formula>
    </cfRule>
  </conditionalFormatting>
  <conditionalFormatting sqref="DC8:DZ8">
    <cfRule type="containsText" dxfId="295" priority="297" operator="containsText" text="NO">
      <formula>NOT(ISERROR(SEARCH("NO",DC8)))</formula>
    </cfRule>
  </conditionalFormatting>
  <conditionalFormatting sqref="DC9:DZ9">
    <cfRule type="cellIs" dxfId="294" priority="278" operator="greaterThan">
      <formula>0</formula>
    </cfRule>
  </conditionalFormatting>
  <conditionalFormatting sqref="BE9:CB9 AF9:BC9 G9:AD9">
    <cfRule type="containsText" dxfId="293" priority="295" operator="containsText" text="NO">
      <formula>NOT(ISERROR(SEARCH("NO",G9)))</formula>
    </cfRule>
  </conditionalFormatting>
  <conditionalFormatting sqref="G9:AD9">
    <cfRule type="cellIs" dxfId="292" priority="293" operator="greaterThan">
      <formula>500</formula>
    </cfRule>
    <cfRule type="cellIs" dxfId="291" priority="294" operator="greaterThan">
      <formula>400</formula>
    </cfRule>
  </conditionalFormatting>
  <conditionalFormatting sqref="G9:AD9">
    <cfRule type="cellIs" dxfId="290" priority="290" operator="greaterThan">
      <formula>200</formula>
    </cfRule>
    <cfRule type="cellIs" dxfId="289" priority="291" operator="between">
      <formula>100</formula>
      <formula>200</formula>
    </cfRule>
    <cfRule type="cellIs" dxfId="288" priority="292" operator="lessThan">
      <formula>100</formula>
    </cfRule>
  </conditionalFormatting>
  <conditionalFormatting sqref="BE9:CB9 AF9:BC9">
    <cfRule type="containsText" dxfId="287" priority="289" operator="containsText" text="NO">
      <formula>NOT(ISERROR(SEARCH("NO",AF9)))</formula>
    </cfRule>
  </conditionalFormatting>
  <conditionalFormatting sqref="G9:AD9">
    <cfRule type="containsText" dxfId="286" priority="288" operator="containsText" text="NO">
      <formula>NOT(ISERROR(SEARCH("NO",G9)))</formula>
    </cfRule>
  </conditionalFormatting>
  <conditionalFormatting sqref="G9:AD9">
    <cfRule type="cellIs" dxfId="285" priority="286" operator="greaterThan">
      <formula>500</formula>
    </cfRule>
    <cfRule type="cellIs" dxfId="284" priority="287" operator="greaterThan">
      <formula>400</formula>
    </cfRule>
  </conditionalFormatting>
  <conditionalFormatting sqref="G9:AD9">
    <cfRule type="cellIs" dxfId="283" priority="283" operator="greaterThan">
      <formula>200</formula>
    </cfRule>
    <cfRule type="cellIs" dxfId="282" priority="284" operator="between">
      <formula>100</formula>
      <formula>200</formula>
    </cfRule>
    <cfRule type="cellIs" dxfId="281" priority="285" operator="lessThan">
      <formula>100</formula>
    </cfRule>
  </conditionalFormatting>
  <conditionalFormatting sqref="CD9:DA9">
    <cfRule type="containsText" dxfId="280" priority="281" operator="containsText" text="NO">
      <formula>NOT(ISERROR(SEARCH("NO",CD9)))</formula>
    </cfRule>
  </conditionalFormatting>
  <conditionalFormatting sqref="CD9:DA9">
    <cfRule type="containsText" dxfId="279" priority="282" operator="containsText" text="NO">
      <formula>NOT(ISERROR(SEARCH("NO",CD9)))</formula>
    </cfRule>
  </conditionalFormatting>
  <conditionalFormatting sqref="DC9:DZ9">
    <cfRule type="containsText" dxfId="278" priority="279" operator="containsText" text="NO">
      <formula>NOT(ISERROR(SEARCH("NO",DC9)))</formula>
    </cfRule>
  </conditionalFormatting>
  <conditionalFormatting sqref="DC9:DZ9">
    <cfRule type="containsText" dxfId="277" priority="280" operator="containsText" text="NO">
      <formula>NOT(ISERROR(SEARCH("NO",DC9)))</formula>
    </cfRule>
  </conditionalFormatting>
  <conditionalFormatting sqref="DC10:DZ10">
    <cfRule type="cellIs" dxfId="276" priority="260" operator="greaterThan">
      <formula>0</formula>
    </cfRule>
  </conditionalFormatting>
  <conditionalFormatting sqref="BE10:CB10 AF10:BC10 G10:AD10">
    <cfRule type="containsText" dxfId="275" priority="277" operator="containsText" text="NO">
      <formula>NOT(ISERROR(SEARCH("NO",G10)))</formula>
    </cfRule>
  </conditionalFormatting>
  <conditionalFormatting sqref="G10:AD10">
    <cfRule type="cellIs" dxfId="274" priority="275" operator="greaterThan">
      <formula>500</formula>
    </cfRule>
    <cfRule type="cellIs" dxfId="273" priority="276" operator="greaterThan">
      <formula>400</formula>
    </cfRule>
  </conditionalFormatting>
  <conditionalFormatting sqref="G10:AD10">
    <cfRule type="cellIs" dxfId="272" priority="272" operator="greaterThan">
      <formula>200</formula>
    </cfRule>
    <cfRule type="cellIs" dxfId="271" priority="273" operator="between">
      <formula>100</formula>
      <formula>200</formula>
    </cfRule>
    <cfRule type="cellIs" dxfId="270" priority="274" operator="lessThan">
      <formula>100</formula>
    </cfRule>
  </conditionalFormatting>
  <conditionalFormatting sqref="BE10:CB10 AF10:BC10">
    <cfRule type="containsText" dxfId="269" priority="271" operator="containsText" text="NO">
      <formula>NOT(ISERROR(SEARCH("NO",AF10)))</formula>
    </cfRule>
  </conditionalFormatting>
  <conditionalFormatting sqref="G10:AD10">
    <cfRule type="containsText" dxfId="268" priority="270" operator="containsText" text="NO">
      <formula>NOT(ISERROR(SEARCH("NO",G10)))</formula>
    </cfRule>
  </conditionalFormatting>
  <conditionalFormatting sqref="G10:AD10">
    <cfRule type="cellIs" dxfId="267" priority="268" operator="greaterThan">
      <formula>500</formula>
    </cfRule>
    <cfRule type="cellIs" dxfId="266" priority="269" operator="greaterThan">
      <formula>400</formula>
    </cfRule>
  </conditionalFormatting>
  <conditionalFormatting sqref="G10:AD10">
    <cfRule type="cellIs" dxfId="265" priority="265" operator="greaterThan">
      <formula>200</formula>
    </cfRule>
    <cfRule type="cellIs" dxfId="264" priority="266" operator="between">
      <formula>100</formula>
      <formula>200</formula>
    </cfRule>
    <cfRule type="cellIs" dxfId="263" priority="267" operator="lessThan">
      <formula>100</formula>
    </cfRule>
  </conditionalFormatting>
  <conditionalFormatting sqref="CD10:DA10">
    <cfRule type="containsText" dxfId="262" priority="263" operator="containsText" text="NO">
      <formula>NOT(ISERROR(SEARCH("NO",CD10)))</formula>
    </cfRule>
  </conditionalFormatting>
  <conditionalFormatting sqref="CD10:DA10">
    <cfRule type="containsText" dxfId="261" priority="264" operator="containsText" text="NO">
      <formula>NOT(ISERROR(SEARCH("NO",CD10)))</formula>
    </cfRule>
  </conditionalFormatting>
  <conditionalFormatting sqref="DC10:DZ10">
    <cfRule type="containsText" dxfId="260" priority="261" operator="containsText" text="NO">
      <formula>NOT(ISERROR(SEARCH("NO",DC10)))</formula>
    </cfRule>
  </conditionalFormatting>
  <conditionalFormatting sqref="DC10:DZ10">
    <cfRule type="containsText" dxfId="259" priority="262" operator="containsText" text="NO">
      <formula>NOT(ISERROR(SEARCH("NO",DC10)))</formula>
    </cfRule>
  </conditionalFormatting>
  <conditionalFormatting sqref="DC11:DZ11">
    <cfRule type="cellIs" dxfId="258" priority="225" operator="greaterThan">
      <formula>0</formula>
    </cfRule>
  </conditionalFormatting>
  <conditionalFormatting sqref="BE11:CB11 AF11:BC11 G11:I11">
    <cfRule type="containsText" dxfId="257" priority="259" operator="containsText" text="NO">
      <formula>NOT(ISERROR(SEARCH("NO",G11)))</formula>
    </cfRule>
  </conditionalFormatting>
  <conditionalFormatting sqref="G11:I11">
    <cfRule type="cellIs" dxfId="256" priority="257" operator="greaterThan">
      <formula>500</formula>
    </cfRule>
    <cfRule type="cellIs" dxfId="255" priority="258" operator="greaterThan">
      <formula>400</formula>
    </cfRule>
  </conditionalFormatting>
  <conditionalFormatting sqref="G11:I11">
    <cfRule type="cellIs" dxfId="254" priority="254" operator="greaterThan">
      <formula>200</formula>
    </cfRule>
    <cfRule type="cellIs" dxfId="253" priority="255" operator="between">
      <formula>100</formula>
      <formula>200</formula>
    </cfRule>
    <cfRule type="cellIs" dxfId="252" priority="256" operator="lessThan">
      <formula>100</formula>
    </cfRule>
  </conditionalFormatting>
  <conditionalFormatting sqref="G11:I11">
    <cfRule type="cellIs" dxfId="251" priority="252" operator="greaterThan">
      <formula>500</formula>
    </cfRule>
    <cfRule type="cellIs" dxfId="250" priority="253" operator="greaterThan">
      <formula>400</formula>
    </cfRule>
  </conditionalFormatting>
  <conditionalFormatting sqref="G11:I11">
    <cfRule type="cellIs" dxfId="249" priority="249" operator="greaterThan">
      <formula>200</formula>
    </cfRule>
    <cfRule type="cellIs" dxfId="248" priority="250" operator="between">
      <formula>100</formula>
      <formula>200</formula>
    </cfRule>
    <cfRule type="cellIs" dxfId="247" priority="251" operator="lessThan">
      <formula>100</formula>
    </cfRule>
  </conditionalFormatting>
  <conditionalFormatting sqref="BE11:CB11 AF11:BC11">
    <cfRule type="containsText" dxfId="246" priority="248" operator="containsText" text="NO">
      <formula>NOT(ISERROR(SEARCH("NO",AF11)))</formula>
    </cfRule>
  </conditionalFormatting>
  <conditionalFormatting sqref="G11:I11">
    <cfRule type="containsText" dxfId="245" priority="247" operator="containsText" text="NO">
      <formula>NOT(ISERROR(SEARCH("NO",G11)))</formula>
    </cfRule>
  </conditionalFormatting>
  <conditionalFormatting sqref="G11:I11">
    <cfRule type="cellIs" dxfId="244" priority="245" operator="greaterThan">
      <formula>500</formula>
    </cfRule>
    <cfRule type="cellIs" dxfId="243" priority="246" operator="greaterThan">
      <formula>400</formula>
    </cfRule>
  </conditionalFormatting>
  <conditionalFormatting sqref="G11:I11">
    <cfRule type="cellIs" dxfId="242" priority="242" operator="greaterThan">
      <formula>200</formula>
    </cfRule>
    <cfRule type="cellIs" dxfId="241" priority="243" operator="between">
      <formula>100</formula>
      <formula>200</formula>
    </cfRule>
    <cfRule type="cellIs" dxfId="240" priority="244" operator="lessThan">
      <formula>100</formula>
    </cfRule>
  </conditionalFormatting>
  <conditionalFormatting sqref="J11:AD11">
    <cfRule type="containsText" dxfId="239" priority="235" operator="containsText" text="NO">
      <formula>NOT(ISERROR(SEARCH("NO",J11)))</formula>
    </cfRule>
  </conditionalFormatting>
  <conditionalFormatting sqref="J11:AD11">
    <cfRule type="cellIs" dxfId="238" priority="233" operator="greaterThan">
      <formula>500</formula>
    </cfRule>
    <cfRule type="cellIs" dxfId="237" priority="234" operator="greaterThan">
      <formula>400</formula>
    </cfRule>
  </conditionalFormatting>
  <conditionalFormatting sqref="J11:AD11">
    <cfRule type="cellIs" dxfId="236" priority="230" operator="greaterThan">
      <formula>200</formula>
    </cfRule>
    <cfRule type="cellIs" dxfId="235" priority="231" operator="between">
      <formula>100</formula>
      <formula>200</formula>
    </cfRule>
    <cfRule type="cellIs" dxfId="234" priority="232" operator="lessThan">
      <formula>100</formula>
    </cfRule>
  </conditionalFormatting>
  <conditionalFormatting sqref="J11:AD11">
    <cfRule type="containsText" dxfId="233" priority="241" operator="containsText" text="NO">
      <formula>NOT(ISERROR(SEARCH("NO",J11)))</formula>
    </cfRule>
  </conditionalFormatting>
  <conditionalFormatting sqref="J11:AD11">
    <cfRule type="cellIs" dxfId="232" priority="239" operator="greaterThan">
      <formula>500</formula>
    </cfRule>
    <cfRule type="cellIs" dxfId="231" priority="240" operator="greaterThan">
      <formula>400</formula>
    </cfRule>
  </conditionalFormatting>
  <conditionalFormatting sqref="J11:AD11">
    <cfRule type="cellIs" dxfId="230" priority="236" operator="greaterThan">
      <formula>200</formula>
    </cfRule>
    <cfRule type="cellIs" dxfId="229" priority="237" operator="between">
      <formula>100</formula>
      <formula>200</formula>
    </cfRule>
    <cfRule type="cellIs" dxfId="228" priority="238" operator="lessThan">
      <formula>100</formula>
    </cfRule>
  </conditionalFormatting>
  <conditionalFormatting sqref="CD11:DA11">
    <cfRule type="containsText" dxfId="227" priority="229" operator="containsText" text="NO">
      <formula>NOT(ISERROR(SEARCH("NO",CD11)))</formula>
    </cfRule>
  </conditionalFormatting>
  <conditionalFormatting sqref="CD11:DA11">
    <cfRule type="containsText" dxfId="226" priority="228" operator="containsText" text="NO">
      <formula>NOT(ISERROR(SEARCH("NO",CD11)))</formula>
    </cfRule>
  </conditionalFormatting>
  <conditionalFormatting sqref="DC11:DZ11">
    <cfRule type="containsText" dxfId="225" priority="226" operator="containsText" text="NO">
      <formula>NOT(ISERROR(SEARCH("NO",DC11)))</formula>
    </cfRule>
  </conditionalFormatting>
  <conditionalFormatting sqref="DC11:DZ11">
    <cfRule type="containsText" dxfId="224" priority="227" operator="containsText" text="NO">
      <formula>NOT(ISERROR(SEARCH("NO",DC11)))</formula>
    </cfRule>
  </conditionalFormatting>
  <conditionalFormatting sqref="DC12:DZ12">
    <cfRule type="cellIs" dxfId="223" priority="215" operator="greaterThan">
      <formula>0</formula>
    </cfRule>
  </conditionalFormatting>
  <conditionalFormatting sqref="BE12:CB12 AF12:BC12">
    <cfRule type="containsText" dxfId="222" priority="224" operator="containsText" text="NO">
      <formula>NOT(ISERROR(SEARCH("NO",AF12)))</formula>
    </cfRule>
  </conditionalFormatting>
  <conditionalFormatting sqref="G12:AD12">
    <cfRule type="containsText" dxfId="221" priority="223" operator="containsText" text="NO">
      <formula>NOT(ISERROR(SEARCH("NO",G12)))</formula>
    </cfRule>
  </conditionalFormatting>
  <conditionalFormatting sqref="G12:AD12">
    <cfRule type="cellIs" dxfId="220" priority="221" operator="greaterThan">
      <formula>500</formula>
    </cfRule>
    <cfRule type="cellIs" dxfId="219" priority="222" operator="greaterThan">
      <formula>400</formula>
    </cfRule>
  </conditionalFormatting>
  <conditionalFormatting sqref="G12:AD12">
    <cfRule type="cellIs" dxfId="218" priority="218" operator="greaterThan">
      <formula>200</formula>
    </cfRule>
    <cfRule type="cellIs" dxfId="217" priority="219" operator="between">
      <formula>100</formula>
      <formula>200</formula>
    </cfRule>
    <cfRule type="cellIs" dxfId="216" priority="220" operator="lessThan">
      <formula>100</formula>
    </cfRule>
  </conditionalFormatting>
  <conditionalFormatting sqref="CD12:DA12">
    <cfRule type="containsText" dxfId="215" priority="217" operator="containsText" text="NO">
      <formula>NOT(ISERROR(SEARCH("NO",CD12)))</formula>
    </cfRule>
  </conditionalFormatting>
  <conditionalFormatting sqref="DC12:DZ12">
    <cfRule type="containsText" dxfId="214" priority="216" operator="containsText" text="NO">
      <formula>NOT(ISERROR(SEARCH("NO",DC12)))</formula>
    </cfRule>
  </conditionalFormatting>
  <conditionalFormatting sqref="DC13:DZ13">
    <cfRule type="cellIs" dxfId="213" priority="205" operator="greaterThan">
      <formula>0</formula>
    </cfRule>
  </conditionalFormatting>
  <conditionalFormatting sqref="BE13:CB13 AF13:BC13">
    <cfRule type="containsText" dxfId="212" priority="214" operator="containsText" text="NO">
      <formula>NOT(ISERROR(SEARCH("NO",AF13)))</formula>
    </cfRule>
  </conditionalFormatting>
  <conditionalFormatting sqref="G13:AD13">
    <cfRule type="containsText" dxfId="211" priority="213" operator="containsText" text="NO">
      <formula>NOT(ISERROR(SEARCH("NO",G13)))</formula>
    </cfRule>
  </conditionalFormatting>
  <conditionalFormatting sqref="G13:AD13">
    <cfRule type="cellIs" dxfId="210" priority="211" operator="greaterThan">
      <formula>500</formula>
    </cfRule>
    <cfRule type="cellIs" dxfId="209" priority="212" operator="greaterThan">
      <formula>400</formula>
    </cfRule>
  </conditionalFormatting>
  <conditionalFormatting sqref="G13:AD13">
    <cfRule type="cellIs" dxfId="208" priority="208" operator="greaterThan">
      <formula>200</formula>
    </cfRule>
    <cfRule type="cellIs" dxfId="207" priority="209" operator="between">
      <formula>100</formula>
      <formula>200</formula>
    </cfRule>
    <cfRule type="cellIs" dxfId="206" priority="210" operator="lessThan">
      <formula>100</formula>
    </cfRule>
  </conditionalFormatting>
  <conditionalFormatting sqref="CD13:DA13">
    <cfRule type="containsText" dxfId="205" priority="207" operator="containsText" text="NO">
      <formula>NOT(ISERROR(SEARCH("NO",CD13)))</formula>
    </cfRule>
  </conditionalFormatting>
  <conditionalFormatting sqref="DC13:DZ13">
    <cfRule type="containsText" dxfId="204" priority="206" operator="containsText" text="NO">
      <formula>NOT(ISERROR(SEARCH("NO",DC13)))</formula>
    </cfRule>
  </conditionalFormatting>
  <conditionalFormatting sqref="DC14:DZ14">
    <cfRule type="cellIs" dxfId="203" priority="195" operator="greaterThan">
      <formula>0</formula>
    </cfRule>
  </conditionalFormatting>
  <conditionalFormatting sqref="BE14:CB14 AF14:BC14">
    <cfRule type="containsText" dxfId="202" priority="204" operator="containsText" text="NO">
      <formula>NOT(ISERROR(SEARCH("NO",AF14)))</formula>
    </cfRule>
  </conditionalFormatting>
  <conditionalFormatting sqref="G14:AD14">
    <cfRule type="containsText" dxfId="201" priority="203" operator="containsText" text="NO">
      <formula>NOT(ISERROR(SEARCH("NO",G14)))</formula>
    </cfRule>
  </conditionalFormatting>
  <conditionalFormatting sqref="G14:AD14">
    <cfRule type="cellIs" dxfId="200" priority="201" operator="greaterThan">
      <formula>500</formula>
    </cfRule>
    <cfRule type="cellIs" dxfId="199" priority="202" operator="greaterThan">
      <formula>400</formula>
    </cfRule>
  </conditionalFormatting>
  <conditionalFormatting sqref="G14:AD14">
    <cfRule type="cellIs" dxfId="198" priority="198" operator="greaterThan">
      <formula>200</formula>
    </cfRule>
    <cfRule type="cellIs" dxfId="197" priority="199" operator="between">
      <formula>100</formula>
      <formula>200</formula>
    </cfRule>
    <cfRule type="cellIs" dxfId="196" priority="200" operator="lessThan">
      <formula>100</formula>
    </cfRule>
  </conditionalFormatting>
  <conditionalFormatting sqref="CD14:DA14">
    <cfRule type="containsText" dxfId="195" priority="197" operator="containsText" text="NO">
      <formula>NOT(ISERROR(SEARCH("NO",CD14)))</formula>
    </cfRule>
  </conditionalFormatting>
  <conditionalFormatting sqref="DC14:DZ14">
    <cfRule type="containsText" dxfId="194" priority="196" operator="containsText" text="NO">
      <formula>NOT(ISERROR(SEARCH("NO",DC14)))</formula>
    </cfRule>
  </conditionalFormatting>
  <conditionalFormatting sqref="DC15:DZ15">
    <cfRule type="cellIs" dxfId="193" priority="185" operator="greaterThan">
      <formula>0</formula>
    </cfRule>
  </conditionalFormatting>
  <conditionalFormatting sqref="BE15:CB15 AF15:BC15">
    <cfRule type="containsText" dxfId="192" priority="194" operator="containsText" text="NO">
      <formula>NOT(ISERROR(SEARCH("NO",AF15)))</formula>
    </cfRule>
  </conditionalFormatting>
  <conditionalFormatting sqref="G15:AD15">
    <cfRule type="containsText" dxfId="191" priority="193" operator="containsText" text="NO">
      <formula>NOT(ISERROR(SEARCH("NO",G15)))</formula>
    </cfRule>
  </conditionalFormatting>
  <conditionalFormatting sqref="G15:AD15">
    <cfRule type="cellIs" dxfId="190" priority="191" operator="greaterThan">
      <formula>500</formula>
    </cfRule>
    <cfRule type="cellIs" dxfId="189" priority="192" operator="greaterThan">
      <formula>400</formula>
    </cfRule>
  </conditionalFormatting>
  <conditionalFormatting sqref="G15:AD15">
    <cfRule type="cellIs" dxfId="188" priority="188" operator="greaterThan">
      <formula>200</formula>
    </cfRule>
    <cfRule type="cellIs" dxfId="187" priority="189" operator="between">
      <formula>100</formula>
      <formula>200</formula>
    </cfRule>
    <cfRule type="cellIs" dxfId="186" priority="190" operator="lessThan">
      <formula>100</formula>
    </cfRule>
  </conditionalFormatting>
  <conditionalFormatting sqref="CD15:DA15">
    <cfRule type="containsText" dxfId="185" priority="187" operator="containsText" text="NO">
      <formula>NOT(ISERROR(SEARCH("NO",CD15)))</formula>
    </cfRule>
  </conditionalFormatting>
  <conditionalFormatting sqref="DC15:DZ15">
    <cfRule type="containsText" dxfId="184" priority="186" operator="containsText" text="NO">
      <formula>NOT(ISERROR(SEARCH("NO",DC15)))</formula>
    </cfRule>
  </conditionalFormatting>
  <conditionalFormatting sqref="DC16:DZ16">
    <cfRule type="cellIs" dxfId="183" priority="174" operator="greaterThan">
      <formula>0</formula>
    </cfRule>
  </conditionalFormatting>
  <conditionalFormatting sqref="BE16:CB16">
    <cfRule type="containsText" dxfId="182" priority="184" operator="containsText" text="NO">
      <formula>NOT(ISERROR(SEARCH("NO",BE16)))</formula>
    </cfRule>
  </conditionalFormatting>
  <conditionalFormatting sqref="AF16:BC16">
    <cfRule type="containsText" dxfId="181" priority="183" operator="containsText" text="NO">
      <formula>NOT(ISERROR(SEARCH("NO",AF16)))</formula>
    </cfRule>
  </conditionalFormatting>
  <conditionalFormatting sqref="G16:AD16">
    <cfRule type="containsText" dxfId="180" priority="182" operator="containsText" text="NO">
      <formula>NOT(ISERROR(SEARCH("NO",G16)))</formula>
    </cfRule>
  </conditionalFormatting>
  <conditionalFormatting sqref="G16:AD16">
    <cfRule type="cellIs" dxfId="179" priority="180" operator="greaterThan">
      <formula>500</formula>
    </cfRule>
    <cfRule type="cellIs" dxfId="178" priority="181" operator="greaterThan">
      <formula>400</formula>
    </cfRule>
  </conditionalFormatting>
  <conditionalFormatting sqref="G16:AD16">
    <cfRule type="cellIs" dxfId="177" priority="177" operator="greaterThan">
      <formula>200</formula>
    </cfRule>
    <cfRule type="cellIs" dxfId="176" priority="178" operator="between">
      <formula>100</formula>
      <formula>200</formula>
    </cfRule>
    <cfRule type="cellIs" dxfId="175" priority="179" operator="lessThan">
      <formula>100</formula>
    </cfRule>
  </conditionalFormatting>
  <conditionalFormatting sqref="CD16:DA16">
    <cfRule type="containsText" dxfId="174" priority="176" operator="containsText" text="NO">
      <formula>NOT(ISERROR(SEARCH("NO",CD16)))</formula>
    </cfRule>
  </conditionalFormatting>
  <conditionalFormatting sqref="DC16:DZ16">
    <cfRule type="containsText" dxfId="173" priority="175" operator="containsText" text="NO">
      <formula>NOT(ISERROR(SEARCH("NO",DC16)))</formula>
    </cfRule>
  </conditionalFormatting>
  <conditionalFormatting sqref="DC17:DZ17">
    <cfRule type="cellIs" dxfId="172" priority="164" operator="greaterThan">
      <formula>0</formula>
    </cfRule>
  </conditionalFormatting>
  <conditionalFormatting sqref="DC17:DZ17">
    <cfRule type="containsText" dxfId="171" priority="173" operator="containsText" text="NO">
      <formula>NOT(ISERROR(SEARCH("NO",DC17)))</formula>
    </cfRule>
  </conditionalFormatting>
  <conditionalFormatting sqref="BE17:CB17 AF17:BC17">
    <cfRule type="containsText" dxfId="170" priority="172" operator="containsText" text="NO">
      <formula>NOT(ISERROR(SEARCH("NO",AF17)))</formula>
    </cfRule>
  </conditionalFormatting>
  <conditionalFormatting sqref="G17:AD17">
    <cfRule type="containsText" dxfId="169" priority="171" operator="containsText" text="NO">
      <formula>NOT(ISERROR(SEARCH("NO",G17)))</formula>
    </cfRule>
  </conditionalFormatting>
  <conditionalFormatting sqref="G17:AD17">
    <cfRule type="cellIs" dxfId="168" priority="169" operator="greaterThan">
      <formula>500</formula>
    </cfRule>
    <cfRule type="cellIs" dxfId="167" priority="170" operator="greaterThan">
      <formula>400</formula>
    </cfRule>
  </conditionalFormatting>
  <conditionalFormatting sqref="G17:AD17">
    <cfRule type="cellIs" dxfId="166" priority="166" operator="greaterThan">
      <formula>200</formula>
    </cfRule>
    <cfRule type="cellIs" dxfId="165" priority="167" operator="between">
      <formula>100</formula>
      <formula>200</formula>
    </cfRule>
    <cfRule type="cellIs" dxfId="164" priority="168" operator="lessThan">
      <formula>100</formula>
    </cfRule>
  </conditionalFormatting>
  <conditionalFormatting sqref="CD17:DA17">
    <cfRule type="containsText" dxfId="163" priority="165" operator="containsText" text="NO">
      <formula>NOT(ISERROR(SEARCH("NO",CD17)))</formula>
    </cfRule>
  </conditionalFormatting>
  <conditionalFormatting sqref="DC18:DZ18">
    <cfRule type="cellIs" dxfId="162" priority="154" operator="greaterThan">
      <formula>0</formula>
    </cfRule>
  </conditionalFormatting>
  <conditionalFormatting sqref="DC18:DZ18">
    <cfRule type="containsText" dxfId="161" priority="163" operator="containsText" text="NO">
      <formula>NOT(ISERROR(SEARCH("NO",DC18)))</formula>
    </cfRule>
  </conditionalFormatting>
  <conditionalFormatting sqref="BE18:CB18 AF18:BC18">
    <cfRule type="containsText" dxfId="160" priority="162" operator="containsText" text="NO">
      <formula>NOT(ISERROR(SEARCH("NO",AF18)))</formula>
    </cfRule>
  </conditionalFormatting>
  <conditionalFormatting sqref="G18:AD18">
    <cfRule type="containsText" dxfId="159" priority="161" operator="containsText" text="NO">
      <formula>NOT(ISERROR(SEARCH("NO",G18)))</formula>
    </cfRule>
  </conditionalFormatting>
  <conditionalFormatting sqref="G18:AD18">
    <cfRule type="cellIs" dxfId="158" priority="159" operator="greaterThan">
      <formula>500</formula>
    </cfRule>
    <cfRule type="cellIs" dxfId="157" priority="160" operator="greaterThan">
      <formula>400</formula>
    </cfRule>
  </conditionalFormatting>
  <conditionalFormatting sqref="G18:AD18">
    <cfRule type="cellIs" dxfId="156" priority="156" operator="greaterThan">
      <formula>200</formula>
    </cfRule>
    <cfRule type="cellIs" dxfId="155" priority="157" operator="between">
      <formula>100</formula>
      <formula>200</formula>
    </cfRule>
    <cfRule type="cellIs" dxfId="154" priority="158" operator="lessThan">
      <formula>100</formula>
    </cfRule>
  </conditionalFormatting>
  <conditionalFormatting sqref="CD18:DA18">
    <cfRule type="containsText" dxfId="153" priority="155" operator="containsText" text="NO">
      <formula>NOT(ISERROR(SEARCH("NO",CD18)))</formula>
    </cfRule>
  </conditionalFormatting>
  <conditionalFormatting sqref="DC19:DZ19">
    <cfRule type="cellIs" dxfId="152" priority="145" operator="greaterThan">
      <formula>0</formula>
    </cfRule>
  </conditionalFormatting>
  <conditionalFormatting sqref="CD19:DA19 DC19:DZ19">
    <cfRule type="containsText" dxfId="151" priority="153" operator="containsText" text="NO">
      <formula>NOT(ISERROR(SEARCH("NO",CD19)))</formula>
    </cfRule>
  </conditionalFormatting>
  <conditionalFormatting sqref="BE19:CB19 AF19:BC19">
    <cfRule type="containsText" dxfId="150" priority="152" operator="containsText" text="NO">
      <formula>NOT(ISERROR(SEARCH("NO",AF19)))</formula>
    </cfRule>
  </conditionalFormatting>
  <conditionalFormatting sqref="G19:AD19">
    <cfRule type="containsText" dxfId="149" priority="151" operator="containsText" text="NO">
      <formula>NOT(ISERROR(SEARCH("NO",G19)))</formula>
    </cfRule>
  </conditionalFormatting>
  <conditionalFormatting sqref="G19:AD19">
    <cfRule type="cellIs" dxfId="148" priority="149" operator="greaterThan">
      <formula>500</formula>
    </cfRule>
    <cfRule type="cellIs" dxfId="147" priority="150" operator="greaterThan">
      <formula>400</formula>
    </cfRule>
  </conditionalFormatting>
  <conditionalFormatting sqref="G19:AD19">
    <cfRule type="cellIs" dxfId="146" priority="146" operator="greaterThan">
      <formula>200</formula>
    </cfRule>
    <cfRule type="cellIs" dxfId="145" priority="147" operator="between">
      <formula>100</formula>
      <formula>200</formula>
    </cfRule>
    <cfRule type="cellIs" dxfId="144" priority="148" operator="lessThan">
      <formula>100</formula>
    </cfRule>
  </conditionalFormatting>
  <conditionalFormatting sqref="DC20:DZ20">
    <cfRule type="cellIs" dxfId="143" priority="136" operator="greaterThan">
      <formula>0</formula>
    </cfRule>
  </conditionalFormatting>
  <conditionalFormatting sqref="CD20:DA20 DC20:DZ20">
    <cfRule type="containsText" dxfId="142" priority="144" operator="containsText" text="NO">
      <formula>NOT(ISERROR(SEARCH("NO",CD20)))</formula>
    </cfRule>
  </conditionalFormatting>
  <conditionalFormatting sqref="BE20:CB20 AF20:BC20">
    <cfRule type="containsText" dxfId="141" priority="143" operator="containsText" text="NO">
      <formula>NOT(ISERROR(SEARCH("NO",AF20)))</formula>
    </cfRule>
  </conditionalFormatting>
  <conditionalFormatting sqref="G20:AD20">
    <cfRule type="containsText" dxfId="140" priority="142" operator="containsText" text="NO">
      <formula>NOT(ISERROR(SEARCH("NO",G20)))</formula>
    </cfRule>
  </conditionalFormatting>
  <conditionalFormatting sqref="G20:AD20">
    <cfRule type="cellIs" dxfId="139" priority="140" operator="greaterThan">
      <formula>500</formula>
    </cfRule>
    <cfRule type="cellIs" dxfId="138" priority="141" operator="greaterThan">
      <formula>400</formula>
    </cfRule>
  </conditionalFormatting>
  <conditionalFormatting sqref="G20:AD20">
    <cfRule type="cellIs" dxfId="137" priority="137" operator="greaterThan">
      <formula>200</formula>
    </cfRule>
    <cfRule type="cellIs" dxfId="136" priority="138" operator="between">
      <formula>100</formula>
      <formula>200</formula>
    </cfRule>
    <cfRule type="cellIs" dxfId="135" priority="139" operator="lessThan">
      <formula>100</formula>
    </cfRule>
  </conditionalFormatting>
  <conditionalFormatting sqref="G21:AD21">
    <cfRule type="containsText" dxfId="134" priority="133" operator="containsText" text="NO">
      <formula>NOT(ISERROR(SEARCH("NO",G21)))</formula>
    </cfRule>
  </conditionalFormatting>
  <conditionalFormatting sqref="BE21:CB21 AF21:BC21">
    <cfRule type="containsText" dxfId="133" priority="134" operator="containsText" text="NO">
      <formula>NOT(ISERROR(SEARCH("NO",AF21)))</formula>
    </cfRule>
  </conditionalFormatting>
  <conditionalFormatting sqref="CD21:DA21 DC21:DZ21">
    <cfRule type="containsText" dxfId="132" priority="135" operator="containsText" text="NO">
      <formula>NOT(ISERROR(SEARCH("NO",CD21)))</formula>
    </cfRule>
  </conditionalFormatting>
  <conditionalFormatting sqref="DC21:DZ21">
    <cfRule type="cellIs" dxfId="131" priority="127" operator="greaterThan">
      <formula>0</formula>
    </cfRule>
  </conditionalFormatting>
  <conditionalFormatting sqref="G21:AD21">
    <cfRule type="cellIs" dxfId="130" priority="131" operator="greaterThan">
      <formula>500</formula>
    </cfRule>
    <cfRule type="cellIs" dxfId="129" priority="132" operator="greaterThan">
      <formula>400</formula>
    </cfRule>
  </conditionalFormatting>
  <conditionalFormatting sqref="G21:AD21">
    <cfRule type="cellIs" dxfId="128" priority="128" operator="greaterThan">
      <formula>200</formula>
    </cfRule>
    <cfRule type="cellIs" dxfId="127" priority="129" operator="between">
      <formula>100</formula>
      <formula>200</formula>
    </cfRule>
    <cfRule type="cellIs" dxfId="126" priority="130" operator="lessThan">
      <formula>100</formula>
    </cfRule>
  </conditionalFormatting>
  <conditionalFormatting sqref="CD22:DA22 DC22:DZ22">
    <cfRule type="containsText" dxfId="125" priority="126" operator="containsText" text="NO">
      <formula>NOT(ISERROR(SEARCH("NO",CD22)))</formula>
    </cfRule>
  </conditionalFormatting>
  <conditionalFormatting sqref="BE22:CB22">
    <cfRule type="containsText" dxfId="124" priority="125" operator="containsText" text="NO">
      <formula>NOT(ISERROR(SEARCH("NO",BE22)))</formula>
    </cfRule>
  </conditionalFormatting>
  <conditionalFormatting sqref="G22:AD22">
    <cfRule type="containsText" dxfId="123" priority="124" operator="containsText" text="NO">
      <formula>NOT(ISERROR(SEARCH("NO",G22)))</formula>
    </cfRule>
  </conditionalFormatting>
  <conditionalFormatting sqref="AF22:BC22">
    <cfRule type="containsText" dxfId="122" priority="118" operator="containsText" text="NO">
      <formula>NOT(ISERROR(SEARCH("NO",AF22)))</formula>
    </cfRule>
  </conditionalFormatting>
  <conditionalFormatting sqref="G22:AD22">
    <cfRule type="cellIs" dxfId="121" priority="122" operator="greaterThan">
      <formula>500</formula>
    </cfRule>
    <cfRule type="cellIs" dxfId="120" priority="123" operator="greaterThan">
      <formula>400</formula>
    </cfRule>
  </conditionalFormatting>
  <conditionalFormatting sqref="G22:AD22">
    <cfRule type="cellIs" dxfId="119" priority="119" operator="greaterThan">
      <formula>200</formula>
    </cfRule>
    <cfRule type="cellIs" dxfId="118" priority="120" operator="between">
      <formula>100</formula>
      <formula>200</formula>
    </cfRule>
    <cfRule type="cellIs" dxfId="117" priority="121" operator="lessThan">
      <formula>100</formula>
    </cfRule>
  </conditionalFormatting>
  <conditionalFormatting sqref="DC22:DZ22">
    <cfRule type="cellIs" dxfId="116" priority="117" operator="greaterThan">
      <formula>0</formula>
    </cfRule>
  </conditionalFormatting>
  <conditionalFormatting sqref="BE23:CB23">
    <cfRule type="containsText" dxfId="115" priority="115" operator="containsText" text="NO">
      <formula>NOT(ISERROR(SEARCH("NO",BE23)))</formula>
    </cfRule>
  </conditionalFormatting>
  <conditionalFormatting sqref="G23:AD23">
    <cfRule type="containsText" dxfId="114" priority="114" operator="containsText" text="NO">
      <formula>NOT(ISERROR(SEARCH("NO",G23)))</formula>
    </cfRule>
  </conditionalFormatting>
  <conditionalFormatting sqref="CD23:DA23 DC23:DZ23">
    <cfRule type="containsText" dxfId="113" priority="116" operator="containsText" text="NO">
      <formula>NOT(ISERROR(SEARCH("NO",CD23)))</formula>
    </cfRule>
  </conditionalFormatting>
  <conditionalFormatting sqref="AF23:BC23">
    <cfRule type="containsText" dxfId="112" priority="108" operator="containsText" text="NO">
      <formula>NOT(ISERROR(SEARCH("NO",AF23)))</formula>
    </cfRule>
  </conditionalFormatting>
  <conditionalFormatting sqref="G23:AD23">
    <cfRule type="cellIs" dxfId="111" priority="112" operator="greaterThan">
      <formula>500</formula>
    </cfRule>
    <cfRule type="cellIs" dxfId="110" priority="113" operator="greaterThan">
      <formula>400</formula>
    </cfRule>
  </conditionalFormatting>
  <conditionalFormatting sqref="G23:AD23">
    <cfRule type="cellIs" dxfId="109" priority="109" operator="greaterThan">
      <formula>200</formula>
    </cfRule>
    <cfRule type="cellIs" dxfId="108" priority="110" operator="between">
      <formula>100</formula>
      <formula>200</formula>
    </cfRule>
    <cfRule type="cellIs" dxfId="107" priority="111" operator="lessThan">
      <formula>100</formula>
    </cfRule>
  </conditionalFormatting>
  <conditionalFormatting sqref="DC23:DZ23">
    <cfRule type="cellIs" dxfId="106" priority="107" operator="greaterThan">
      <formula>0</formula>
    </cfRule>
  </conditionalFormatting>
  <conditionalFormatting sqref="AF24:BC24">
    <cfRule type="containsText" dxfId="105" priority="98" operator="containsText" text="NO">
      <formula>NOT(ISERROR(SEARCH("NO",AF24)))</formula>
    </cfRule>
  </conditionalFormatting>
  <conditionalFormatting sqref="G24:AD24">
    <cfRule type="containsText" dxfId="104" priority="104" operator="containsText" text="NO">
      <formula>NOT(ISERROR(SEARCH("NO",G24)))</formula>
    </cfRule>
  </conditionalFormatting>
  <conditionalFormatting sqref="CD24:DA24 DC24:DZ24">
    <cfRule type="containsText" dxfId="103" priority="106" operator="containsText" text="NO">
      <formula>NOT(ISERROR(SEARCH("NO",CD24)))</formula>
    </cfRule>
  </conditionalFormatting>
  <conditionalFormatting sqref="BE24:CB24">
    <cfRule type="containsText" dxfId="102" priority="105" operator="containsText" text="NO">
      <formula>NOT(ISERROR(SEARCH("NO",BE24)))</formula>
    </cfRule>
  </conditionalFormatting>
  <conditionalFormatting sqref="G24:AD24">
    <cfRule type="cellIs" dxfId="101" priority="102" operator="greaterThan">
      <formula>500</formula>
    </cfRule>
    <cfRule type="cellIs" dxfId="100" priority="103" operator="greaterThan">
      <formula>400</formula>
    </cfRule>
  </conditionalFormatting>
  <conditionalFormatting sqref="G24:AD24">
    <cfRule type="cellIs" dxfId="99" priority="99" operator="greaterThan">
      <formula>200</formula>
    </cfRule>
    <cfRule type="cellIs" dxfId="98" priority="100" operator="between">
      <formula>100</formula>
      <formula>200</formula>
    </cfRule>
    <cfRule type="cellIs" dxfId="97" priority="101" operator="lessThan">
      <formula>100</formula>
    </cfRule>
  </conditionalFormatting>
  <conditionalFormatting sqref="DC24:DZ24">
    <cfRule type="cellIs" dxfId="96" priority="97" operator="greaterThan">
      <formula>0</formula>
    </cfRule>
  </conditionalFormatting>
  <conditionalFormatting sqref="AF25:BC25">
    <cfRule type="containsText" dxfId="95" priority="88" operator="containsText" text="NO">
      <formula>NOT(ISERROR(SEARCH("NO",AF25)))</formula>
    </cfRule>
  </conditionalFormatting>
  <conditionalFormatting sqref="G25:AD25">
    <cfRule type="containsText" dxfId="94" priority="94" operator="containsText" text="NO">
      <formula>NOT(ISERROR(SEARCH("NO",G25)))</formula>
    </cfRule>
  </conditionalFormatting>
  <conditionalFormatting sqref="CD25:DA25 DC25:DZ25">
    <cfRule type="containsText" dxfId="93" priority="96" operator="containsText" text="NO">
      <formula>NOT(ISERROR(SEARCH("NO",CD25)))</formula>
    </cfRule>
  </conditionalFormatting>
  <conditionalFormatting sqref="BE25:CB25">
    <cfRule type="containsText" dxfId="92" priority="95" operator="containsText" text="NO">
      <formula>NOT(ISERROR(SEARCH("NO",BE25)))</formula>
    </cfRule>
  </conditionalFormatting>
  <conditionalFormatting sqref="G25:AD25">
    <cfRule type="cellIs" dxfId="91" priority="92" operator="greaterThan">
      <formula>500</formula>
    </cfRule>
    <cfRule type="cellIs" dxfId="90" priority="93" operator="greaterThan">
      <formula>400</formula>
    </cfRule>
  </conditionalFormatting>
  <conditionalFormatting sqref="G25:AD25">
    <cfRule type="cellIs" dxfId="89" priority="89" operator="greaterThan">
      <formula>200</formula>
    </cfRule>
    <cfRule type="cellIs" dxfId="88" priority="90" operator="between">
      <formula>100</formula>
      <formula>200</formula>
    </cfRule>
    <cfRule type="cellIs" dxfId="87" priority="91" operator="lessThan">
      <formula>100</formula>
    </cfRule>
  </conditionalFormatting>
  <conditionalFormatting sqref="DC25:DZ25">
    <cfRule type="cellIs" dxfId="86" priority="87" operator="greaterThan">
      <formula>0</formula>
    </cfRule>
  </conditionalFormatting>
  <conditionalFormatting sqref="G26:AD26">
    <cfRule type="containsText" dxfId="85" priority="84" operator="containsText" text="NO">
      <formula>NOT(ISERROR(SEARCH("NO",G26)))</formula>
    </cfRule>
  </conditionalFormatting>
  <conditionalFormatting sqref="DC26:DZ26">
    <cfRule type="containsText" dxfId="84" priority="86" operator="containsText" text="NO">
      <formula>NOT(ISERROR(SEARCH("NO",DC26)))</formula>
    </cfRule>
  </conditionalFormatting>
  <conditionalFormatting sqref="BE26:CB26">
    <cfRule type="containsText" dxfId="83" priority="85" operator="containsText" text="NO">
      <formula>NOT(ISERROR(SEARCH("NO",BE26)))</formula>
    </cfRule>
  </conditionalFormatting>
  <conditionalFormatting sqref="AF26:BC26">
    <cfRule type="containsText" dxfId="82" priority="78" operator="containsText" text="NO">
      <formula>NOT(ISERROR(SEARCH("NO",AF26)))</formula>
    </cfRule>
  </conditionalFormatting>
  <conditionalFormatting sqref="CD26:DA26">
    <cfRule type="containsText" dxfId="81" priority="76" operator="containsText" text="NO">
      <formula>NOT(ISERROR(SEARCH("NO",CD26)))</formula>
    </cfRule>
  </conditionalFormatting>
  <conditionalFormatting sqref="DC26:DZ26">
    <cfRule type="containsText" dxfId="80" priority="75" operator="containsText" text="NO">
      <formula>NOT(ISERROR(SEARCH("NO",DC26)))</formula>
    </cfRule>
  </conditionalFormatting>
  <conditionalFormatting sqref="G26:AD26">
    <cfRule type="cellIs" dxfId="79" priority="82" operator="greaterThan">
      <formula>500</formula>
    </cfRule>
    <cfRule type="cellIs" dxfId="78" priority="83" operator="greaterThan">
      <formula>400</formula>
    </cfRule>
  </conditionalFormatting>
  <conditionalFormatting sqref="G26:AD26">
    <cfRule type="cellIs" dxfId="77" priority="79" operator="greaterThan">
      <formula>200</formula>
    </cfRule>
    <cfRule type="cellIs" dxfId="76" priority="80" operator="between">
      <formula>100</formula>
      <formula>200</formula>
    </cfRule>
    <cfRule type="cellIs" dxfId="75" priority="81" operator="lessThan">
      <formula>100</formula>
    </cfRule>
  </conditionalFormatting>
  <conditionalFormatting sqref="DC26:DZ26">
    <cfRule type="cellIs" dxfId="74" priority="77" operator="greaterThan">
      <formula>0</formula>
    </cfRule>
  </conditionalFormatting>
  <conditionalFormatting sqref="G27:AD27">
    <cfRule type="containsText" dxfId="73" priority="72" operator="containsText" text="NO">
      <formula>NOT(ISERROR(SEARCH("NO",G27)))</formula>
    </cfRule>
  </conditionalFormatting>
  <conditionalFormatting sqref="DC27:DZ27">
    <cfRule type="containsText" dxfId="72" priority="74" operator="containsText" text="NO">
      <formula>NOT(ISERROR(SEARCH("NO",DC27)))</formula>
    </cfRule>
  </conditionalFormatting>
  <conditionalFormatting sqref="BE27:CB27">
    <cfRule type="containsText" dxfId="71" priority="73" operator="containsText" text="NO">
      <formula>NOT(ISERROR(SEARCH("NO",BE27)))</formula>
    </cfRule>
  </conditionalFormatting>
  <conditionalFormatting sqref="AF27:BC27">
    <cfRule type="containsText" dxfId="70" priority="66" operator="containsText" text="NO">
      <formula>NOT(ISERROR(SEARCH("NO",AF27)))</formula>
    </cfRule>
  </conditionalFormatting>
  <conditionalFormatting sqref="CD27:DA27">
    <cfRule type="containsText" dxfId="69" priority="64" operator="containsText" text="NO">
      <formula>NOT(ISERROR(SEARCH("NO",CD27)))</formula>
    </cfRule>
  </conditionalFormatting>
  <conditionalFormatting sqref="DC27:DZ27">
    <cfRule type="containsText" dxfId="68" priority="63" operator="containsText" text="NO">
      <formula>NOT(ISERROR(SEARCH("NO",DC27)))</formula>
    </cfRule>
  </conditionalFormatting>
  <conditionalFormatting sqref="G27:AD27">
    <cfRule type="cellIs" dxfId="67" priority="70" operator="greaterThan">
      <formula>500</formula>
    </cfRule>
    <cfRule type="cellIs" dxfId="66" priority="71" operator="greaterThan">
      <formula>400</formula>
    </cfRule>
  </conditionalFormatting>
  <conditionalFormatting sqref="G27:AD27">
    <cfRule type="cellIs" dxfId="65" priority="67" operator="greaterThan">
      <formula>200</formula>
    </cfRule>
    <cfRule type="cellIs" dxfId="64" priority="68" operator="between">
      <formula>100</formula>
      <formula>200</formula>
    </cfRule>
    <cfRule type="cellIs" dxfId="63" priority="69" operator="lessThan">
      <formula>100</formula>
    </cfRule>
  </conditionalFormatting>
  <conditionalFormatting sqref="DC27:DZ27">
    <cfRule type="cellIs" dxfId="62" priority="65" operator="greaterThan">
      <formula>0</formula>
    </cfRule>
  </conditionalFormatting>
  <conditionalFormatting sqref="DC28:DZ28">
    <cfRule type="containsText" dxfId="61" priority="61" operator="containsText" text="NO">
      <formula>NOT(ISERROR(SEARCH("NO",DC28)))</formula>
    </cfRule>
  </conditionalFormatting>
  <conditionalFormatting sqref="BE28:CB28">
    <cfRule type="containsText" dxfId="60" priority="60" operator="containsText" text="NO">
      <formula>NOT(ISERROR(SEARCH("NO",BE28)))</formula>
    </cfRule>
  </conditionalFormatting>
  <conditionalFormatting sqref="AF28:BC28">
    <cfRule type="containsText" dxfId="59" priority="53" operator="containsText" text="NO">
      <formula>NOT(ISERROR(SEARCH("NO",AF28)))</formula>
    </cfRule>
  </conditionalFormatting>
  <conditionalFormatting sqref="CD28:DA28 DC28:DZ28">
    <cfRule type="containsText" dxfId="58" priority="62" operator="containsText" text="NO">
      <formula>NOT(ISERROR(SEARCH("NO",CD28)))</formula>
    </cfRule>
  </conditionalFormatting>
  <conditionalFormatting sqref="G28:AD28">
    <cfRule type="containsText" dxfId="57" priority="59" operator="containsText" text="NO">
      <formula>NOT(ISERROR(SEARCH("NO",G28)))</formula>
    </cfRule>
  </conditionalFormatting>
  <conditionalFormatting sqref="G28:AD28">
    <cfRule type="cellIs" dxfId="56" priority="57" operator="greaterThan">
      <formula>500</formula>
    </cfRule>
    <cfRule type="cellIs" dxfId="55" priority="58" operator="greaterThan">
      <formula>400</formula>
    </cfRule>
  </conditionalFormatting>
  <conditionalFormatting sqref="G28:AD28">
    <cfRule type="cellIs" dxfId="54" priority="54" operator="greaterThan">
      <formula>200</formula>
    </cfRule>
    <cfRule type="cellIs" dxfId="53" priority="55" operator="between">
      <formula>100</formula>
      <formula>200</formula>
    </cfRule>
    <cfRule type="cellIs" dxfId="52" priority="56" operator="lessThan">
      <formula>100</formula>
    </cfRule>
  </conditionalFormatting>
  <conditionalFormatting sqref="DC28:DZ28">
    <cfRule type="cellIs" dxfId="51" priority="52" operator="greaterThan">
      <formula>0</formula>
    </cfRule>
  </conditionalFormatting>
  <conditionalFormatting sqref="AF29:BC29 BE29:CB29">
    <cfRule type="containsText" dxfId="50" priority="50" operator="containsText" text="NO">
      <formula>NOT(ISERROR(SEARCH("NO",AF29)))</formula>
    </cfRule>
  </conditionalFormatting>
  <conditionalFormatting sqref="G29:AD29">
    <cfRule type="containsText" dxfId="49" priority="49" operator="containsText" text="NO">
      <formula>NOT(ISERROR(SEARCH("NO",G29)))</formula>
    </cfRule>
  </conditionalFormatting>
  <conditionalFormatting sqref="CD29:DA29 DC29:DZ29">
    <cfRule type="containsText" dxfId="48" priority="51" operator="containsText" text="NO">
      <formula>NOT(ISERROR(SEARCH("NO",CD29)))</formula>
    </cfRule>
  </conditionalFormatting>
  <conditionalFormatting sqref="G29:AD29">
    <cfRule type="cellIs" dxfId="47" priority="47" operator="greaterThan">
      <formula>500</formula>
    </cfRule>
    <cfRule type="cellIs" dxfId="46" priority="48" operator="greaterThan">
      <formula>400</formula>
    </cfRule>
  </conditionalFormatting>
  <conditionalFormatting sqref="G29:AD29">
    <cfRule type="cellIs" dxfId="45" priority="44" operator="greaterThan">
      <formula>200</formula>
    </cfRule>
    <cfRule type="cellIs" dxfId="44" priority="45" operator="between">
      <formula>100</formula>
      <formula>200</formula>
    </cfRule>
    <cfRule type="cellIs" dxfId="43" priority="46" operator="lessThan">
      <formula>100</formula>
    </cfRule>
  </conditionalFormatting>
  <conditionalFormatting sqref="DC29:DZ29">
    <cfRule type="containsText" dxfId="42" priority="43" operator="containsText" text="NO">
      <formula>NOT(ISERROR(SEARCH("NO",DC29)))</formula>
    </cfRule>
  </conditionalFormatting>
  <conditionalFormatting sqref="DC29:DZ29">
    <cfRule type="cellIs" dxfId="41" priority="42" operator="greaterThan">
      <formula>0</formula>
    </cfRule>
  </conditionalFormatting>
  <conditionalFormatting sqref="CD30:DA30 DC30:DZ30">
    <cfRule type="containsText" dxfId="40" priority="41" operator="containsText" text="NO">
      <formula>NOT(ISERROR(SEARCH("NO",CD30)))</formula>
    </cfRule>
  </conditionalFormatting>
  <conditionalFormatting sqref="AF30:BC30 BE30:CB30">
    <cfRule type="containsText" dxfId="39" priority="40" operator="containsText" text="NO">
      <formula>NOT(ISERROR(SEARCH("NO",AF30)))</formula>
    </cfRule>
  </conditionalFormatting>
  <conditionalFormatting sqref="G30:AD30">
    <cfRule type="cellIs" dxfId="38" priority="37" operator="greaterThan">
      <formula>500</formula>
    </cfRule>
    <cfRule type="cellIs" dxfId="37" priority="38" operator="greaterThan">
      <formula>400</formula>
    </cfRule>
  </conditionalFormatting>
  <conditionalFormatting sqref="G30:AD30">
    <cfRule type="cellIs" dxfId="36" priority="34" operator="greaterThan">
      <formula>200</formula>
    </cfRule>
    <cfRule type="cellIs" dxfId="35" priority="35" operator="between">
      <formula>100</formula>
      <formula>200</formula>
    </cfRule>
    <cfRule type="cellIs" dxfId="34" priority="36" operator="lessThan">
      <formula>100</formula>
    </cfRule>
  </conditionalFormatting>
  <conditionalFormatting sqref="G30:AD30">
    <cfRule type="containsText" dxfId="33" priority="39" operator="containsText" text="NO">
      <formula>NOT(ISERROR(SEARCH("NO",G30)))</formula>
    </cfRule>
  </conditionalFormatting>
  <conditionalFormatting sqref="DC30:DZ30">
    <cfRule type="containsText" dxfId="32" priority="33" operator="containsText" text="NO">
      <formula>NOT(ISERROR(SEARCH("NO",DC30)))</formula>
    </cfRule>
  </conditionalFormatting>
  <conditionalFormatting sqref="DC30:DZ30">
    <cfRule type="cellIs" dxfId="31" priority="32" operator="greaterThan">
      <formula>0</formula>
    </cfRule>
  </conditionalFormatting>
  <conditionalFormatting sqref="DC31:DZ31">
    <cfRule type="containsText" dxfId="30" priority="22" operator="containsText" text="NO">
      <formula>NOT(ISERROR(SEARCH("NO",DC31)))</formula>
    </cfRule>
  </conditionalFormatting>
  <conditionalFormatting sqref="BE31:CB31">
    <cfRule type="containsText" dxfId="29" priority="30" operator="containsText" text="NO">
      <formula>NOT(ISERROR(SEARCH("NO",BE31)))</formula>
    </cfRule>
  </conditionalFormatting>
  <conditionalFormatting sqref="CD31:DA31 DC31:DZ31">
    <cfRule type="containsText" dxfId="28" priority="31" operator="containsText" text="NO">
      <formula>NOT(ISERROR(SEARCH("NO",CD31)))</formula>
    </cfRule>
  </conditionalFormatting>
  <conditionalFormatting sqref="AF31:BC31">
    <cfRule type="containsText" dxfId="27" priority="29" operator="containsText" text="NO">
      <formula>NOT(ISERROR(SEARCH("NO",AF31)))</formula>
    </cfRule>
  </conditionalFormatting>
  <conditionalFormatting sqref="G31:AD31">
    <cfRule type="cellIs" dxfId="26" priority="26" operator="greaterThan">
      <formula>500</formula>
    </cfRule>
    <cfRule type="cellIs" dxfId="25" priority="27" operator="greaterThan">
      <formula>400</formula>
    </cfRule>
  </conditionalFormatting>
  <conditionalFormatting sqref="G31:AD31">
    <cfRule type="cellIs" dxfId="24" priority="23" operator="greaterThan">
      <formula>200</formula>
    </cfRule>
    <cfRule type="cellIs" dxfId="23" priority="24" operator="between">
      <formula>100</formula>
      <formula>200</formula>
    </cfRule>
    <cfRule type="cellIs" dxfId="22" priority="25" operator="lessThan">
      <formula>100</formula>
    </cfRule>
  </conditionalFormatting>
  <conditionalFormatting sqref="G31:AD31">
    <cfRule type="containsText" dxfId="21" priority="28" operator="containsText" text="NO">
      <formula>NOT(ISERROR(SEARCH("NO",G31)))</formula>
    </cfRule>
  </conditionalFormatting>
  <conditionalFormatting sqref="DC31:DZ31">
    <cfRule type="cellIs" dxfId="20" priority="21" operator="greaterThan">
      <formula>0</formula>
    </cfRule>
  </conditionalFormatting>
  <conditionalFormatting sqref="CD32:DA32 DC32:DZ32">
    <cfRule type="containsText" dxfId="19" priority="20" operator="containsText" text="NO">
      <formula>NOT(ISERROR(SEARCH("NO",CD32)))</formula>
    </cfRule>
  </conditionalFormatting>
  <conditionalFormatting sqref="BE32:CB32 AF32:BC32">
    <cfRule type="containsText" dxfId="18" priority="19" operator="containsText" text="NO">
      <formula>NOT(ISERROR(SEARCH("NO",AF32)))</formula>
    </cfRule>
  </conditionalFormatting>
  <conditionalFormatting sqref="DC32:DZ32">
    <cfRule type="containsText" dxfId="17" priority="12" operator="containsText" text="NO">
      <formula>NOT(ISERROR(SEARCH("NO",DC32)))</formula>
    </cfRule>
  </conditionalFormatting>
  <conditionalFormatting sqref="G32:AD32">
    <cfRule type="containsText" dxfId="16" priority="18" operator="containsText" text="NO">
      <formula>NOT(ISERROR(SEARCH("NO",G32)))</formula>
    </cfRule>
  </conditionalFormatting>
  <conditionalFormatting sqref="G32:AD32">
    <cfRule type="cellIs" dxfId="15" priority="16" operator="greaterThan">
      <formula>500</formula>
    </cfRule>
    <cfRule type="cellIs" dxfId="14" priority="17" operator="greaterThan">
      <formula>400</formula>
    </cfRule>
  </conditionalFormatting>
  <conditionalFormatting sqref="G32:AD32">
    <cfRule type="cellIs" dxfId="13" priority="13" operator="greaterThan">
      <formula>200</formula>
    </cfRule>
    <cfRule type="cellIs" dxfId="12" priority="14" operator="between">
      <formula>100</formula>
      <formula>200</formula>
    </cfRule>
    <cfRule type="cellIs" dxfId="11" priority="15" operator="lessThan">
      <formula>100</formula>
    </cfRule>
  </conditionalFormatting>
  <conditionalFormatting sqref="DC32:DZ32">
    <cfRule type="cellIs" dxfId="10" priority="11" operator="greaterThan">
      <formula>0</formula>
    </cfRule>
  </conditionalFormatting>
  <conditionalFormatting sqref="CD33:DA33 DC33:DZ33">
    <cfRule type="containsText" dxfId="9" priority="10" operator="containsText" text="NO">
      <formula>NOT(ISERROR(SEARCH("NO",CD33)))</formula>
    </cfRule>
  </conditionalFormatting>
  <conditionalFormatting sqref="BE33:CB33 AF33:BC33">
    <cfRule type="containsText" dxfId="8" priority="9" operator="containsText" text="NO">
      <formula>NOT(ISERROR(SEARCH("NO",AF33)))</formula>
    </cfRule>
  </conditionalFormatting>
  <conditionalFormatting sqref="DC33:DZ33">
    <cfRule type="containsText" dxfId="7" priority="2" operator="containsText" text="NO">
      <formula>NOT(ISERROR(SEARCH("NO",DC33)))</formula>
    </cfRule>
  </conditionalFormatting>
  <conditionalFormatting sqref="G33:AD33">
    <cfRule type="containsText" dxfId="6" priority="8" operator="containsText" text="NO">
      <formula>NOT(ISERROR(SEARCH("NO",G33)))</formula>
    </cfRule>
  </conditionalFormatting>
  <conditionalFormatting sqref="G33:AD33">
    <cfRule type="cellIs" dxfId="5" priority="6" operator="greaterThan">
      <formula>500</formula>
    </cfRule>
    <cfRule type="cellIs" dxfId="4" priority="7" operator="greaterThan">
      <formula>400</formula>
    </cfRule>
  </conditionalFormatting>
  <conditionalFormatting sqref="G33:AD33">
    <cfRule type="cellIs" dxfId="3" priority="3" operator="greaterThan">
      <formula>200</formula>
    </cfRule>
    <cfRule type="cellIs" dxfId="2" priority="4" operator="between">
      <formula>100</formula>
      <formula>200</formula>
    </cfRule>
    <cfRule type="cellIs" dxfId="1" priority="5" operator="lessThan">
      <formula>100</formula>
    </cfRule>
  </conditionalFormatting>
  <conditionalFormatting sqref="DC33:DZ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CSM_Frt04956_CGM_TRIPLEAETAPR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2025-06-01T09:39:14Z</dcterms:created>
  <dcterms:modified xsi:type="dcterms:W3CDTF">2025-06-01T09:39:14Z</dcterms:modified>
</cp:coreProperties>
</file>