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50E22AC4-613E-4876-9A1E-8581136D9BBD}" xr6:coauthVersionLast="47" xr6:coauthVersionMax="47" xr10:uidLastSave="{00000000-0000-0000-0000-000000000000}"/>
  <bookViews>
    <workbookView xWindow="-120" yWindow="-120" windowWidth="29040" windowHeight="15720" xr2:uid="{D7B2F80E-5694-4ABB-8CE7-60A9C45FA5FB}"/>
  </bookViews>
  <sheets>
    <sheet name="CSM_Frt06203_CGM_TRIPLEASBNAG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CC30" i="1" s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CC26" i="1" s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<sst xmlns="http://schemas.openxmlformats.org/spreadsheetml/2006/main" count="168" uniqueCount="138">
  <si>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SABANAGRANDE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</si>
  <si>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</si>
  <si>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</si>
  <si>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</si>
  <si>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</si>
  <si>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</si>
  <si>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</si>
  <si>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</si>
  <si>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</si>
  <si>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</si>
  <si>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</si>
  <si>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</si>
  <si>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</si>
  <si>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</si>
  <si>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</si>
  <si>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</si>
  <si>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</si>
  <si>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</si>
  <si>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</si>
  <si>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</si>
  <si>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</si>
  <si>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</si>
  <si>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</si>
  <si>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</si>
  <si>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</si>
  <si>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</si>
  <si>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</si>
  <si>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</si>
  <si>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</si>
  <si>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</si>
  <si>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</si>
  <si>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</si>
  <si>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</si>
  <si>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</si>
  <si>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</si>
  <si>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</si>
  <si>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</si>
  <si>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</si>
  <si>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</si>
  <si>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</si>
  <si>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</si>
  <si>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</si>
  <si>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</si>
  <si>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</si>
  <si>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</si>
  <si>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</si>
  <si>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</si>
  <si>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</si>
  <si>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</si>
  <si>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</si>
  <si>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</si>
  <si>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</si>
  <si>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</si>
  <si>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</si>
  <si>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</si>
  <si>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</si>
  <si>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</si>
  <si>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</si>
  <si>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</si>
  <si>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</si>
  <si>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</si>
  <si>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</si>
  <si>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</si>
  <si>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</si>
  <si>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</si>
  <si>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</si>
  <si>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</si>
  <si>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</si>
  <si>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</si>
  <si>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</si>
  <si>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</si>
  <si>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</si>
  <si>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</si>
  <si>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</si>
  <si>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</si>
  <si>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</si>
  <si>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</si>
  <si>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</si>
  <si>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</si>
  <si>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</si>
  <si>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</si>
  <si>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</si>
  <si>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</si>
  <si>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</si>
  <si>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</si>
  <si>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</si>
  <si>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</si>
  <si>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</si>
  <si>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</si>
  <si>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</si>
  <si>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</si>
  <si>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</si>
  <si>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</si>
  <si>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</si>
  <si>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</si>
  <si>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</si>
  <si>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</si>
  <si>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</si>
  <si>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</si>
  <si>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</si>
  <si>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</si>
  <si>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</si>
  <si>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</si>
  <si>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</si>
  <si>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</si>
  <si>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</si>
  <si>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</si>
  <si>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</si>
  <si>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</si>
  <si>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</si>
  <si>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</si>
  <si>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</si>
  <si>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</si>
  <si>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</si>
  <si>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</si>
  <si>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</si>
  <si>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</si>
  <si>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</si>
  <si>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</si>
  <si>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</si>
  <si>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</si>
  <si>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</si>
  <si>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</si>
  <si>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</si>
  <si>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</si>
  <si>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</si>
  <si>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</si>
  <si>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</si>
  <si>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</si>
  <si>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</si>
  <si>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</si>
  <si>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</si>
  <si>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</si>
  <si>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</si>
  <si>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</si>
  <si>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</si>
  <si>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</si>
  <si>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Frt06203_CGM_TRIPLEASBNAGR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</si>
</sst>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F501-A12A-43B4-96C4-B88D9F16FA45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243.60599999999999</v>
      </c>
      <c r="H3" s="30">
        <v>296.01</v>
      </c>
      <c r="I3" s="30">
        <v>307.62599999999998</v>
      </c>
      <c r="J3" s="30">
        <v>345.80700000000002</v>
      </c>
      <c r="K3" s="30">
        <v>351.08699999999999</v>
      </c>
      <c r="L3" s="30">
        <v>344.05799999999999</v>
      </c>
      <c r="M3" s="30">
        <v>386.92500000000001</v>
      </c>
      <c r="N3" s="30">
        <v>415.14</v>
      </c>
      <c r="O3" s="30">
        <v>420.94799999999998</v>
      </c>
      <c r="P3" s="30">
        <v>416.46</v>
      </c>
      <c r="Q3" s="30">
        <v>413.68799999999999</v>
      </c>
      <c r="R3" s="30">
        <v>407.48400000000004</v>
      </c>
      <c r="S3" s="30">
        <v>395.93400000000003</v>
      </c>
      <c r="T3" s="30">
        <v>394.74599999999998</v>
      </c>
      <c r="U3" s="30">
        <v>394.21799999999996</v>
      </c>
      <c r="V3" s="30">
        <v>404.05200000000002</v>
      </c>
      <c r="W3" s="30">
        <v>392.33699999999999</v>
      </c>
      <c r="X3" s="30">
        <v>400.98300000000006</v>
      </c>
      <c r="Y3" s="30">
        <v>339.00900000000001</v>
      </c>
      <c r="Z3" s="30">
        <v>315.57900000000001</v>
      </c>
      <c r="AA3" s="30">
        <v>314.75400000000002</v>
      </c>
      <c r="AB3" s="30">
        <v>313.40099999999995</v>
      </c>
      <c r="AC3" s="30">
        <v>311.19</v>
      </c>
      <c r="AD3" s="30">
        <v>303.798</v>
      </c>
      <c r="AE3" s="31">
        <f>SUM(G3:AD3)</f>
        <v>8628.84</v>
      </c>
      <c r="AF3" s="30">
        <v>111.53999999999999</v>
      </c>
      <c r="AG3" s="30">
        <v>144.90299999999999</v>
      </c>
      <c r="AH3" s="30">
        <v>154.40700000000001</v>
      </c>
      <c r="AI3" s="30">
        <v>181.30199999999999</v>
      </c>
      <c r="AJ3" s="30">
        <v>181.36799999999999</v>
      </c>
      <c r="AK3" s="30">
        <v>169.125</v>
      </c>
      <c r="AL3" s="30">
        <v>195.98700000000002</v>
      </c>
      <c r="AM3" s="30">
        <v>209.05499999999998</v>
      </c>
      <c r="AN3" s="30">
        <v>211.2</v>
      </c>
      <c r="AO3" s="30">
        <v>209.583</v>
      </c>
      <c r="AP3" s="30">
        <v>208.56</v>
      </c>
      <c r="AQ3" s="30">
        <v>204.10499999999999</v>
      </c>
      <c r="AR3" s="30">
        <v>194.667</v>
      </c>
      <c r="AS3" s="30">
        <v>193.97399999999999</v>
      </c>
      <c r="AT3" s="30">
        <v>194.04</v>
      </c>
      <c r="AU3" s="30">
        <v>198.46199999999999</v>
      </c>
      <c r="AV3" s="30">
        <v>193.05</v>
      </c>
      <c r="AW3" s="30">
        <v>200.40899999999999</v>
      </c>
      <c r="AX3" s="30">
        <v>161.69999999999999</v>
      </c>
      <c r="AY3" s="30">
        <v>147.93899999999999</v>
      </c>
      <c r="AZ3" s="30">
        <v>147.34500000000003</v>
      </c>
      <c r="BA3" s="30">
        <v>146.65199999999999</v>
      </c>
      <c r="BB3" s="30">
        <v>146.09100000000001</v>
      </c>
      <c r="BC3" s="30">
        <v>143.54999999999998</v>
      </c>
      <c r="BD3" s="31">
        <f>SUM(AF3:BC3)</f>
        <v>4249.014000000001</v>
      </c>
      <c r="BE3" s="30">
        <f t="shared" ref="BE3:BT33" si="0">IF(AF3="","",IF((AF3&gt;(G3/2)),(AF3-(G3/2)),0))</f>
        <v>0</v>
      </c>
      <c r="BF3" s="30">
        <f t="shared" si="0"/>
        <v>0</v>
      </c>
      <c r="BG3" s="30">
        <f t="shared" si="0"/>
        <v>0.59400000000002251</v>
      </c>
      <c r="BH3" s="30">
        <f t="shared" si="0"/>
        <v>8.3984999999999843</v>
      </c>
      <c r="BI3" s="30">
        <f t="shared" si="0"/>
        <v>5.8245000000000005</v>
      </c>
      <c r="BJ3" s="30">
        <f t="shared" si="0"/>
        <v>0</v>
      </c>
      <c r="BK3" s="30">
        <f t="shared" si="0"/>
        <v>2.5245000000000175</v>
      </c>
      <c r="BL3" s="30">
        <f t="shared" si="0"/>
        <v>1.4849999999999852</v>
      </c>
      <c r="BM3" s="30">
        <f t="shared" si="0"/>
        <v>0.72599999999999909</v>
      </c>
      <c r="BN3" s="30">
        <f t="shared" si="0"/>
        <v>1.3530000000000086</v>
      </c>
      <c r="BO3" s="30">
        <f t="shared" si="0"/>
        <v>1.7160000000000082</v>
      </c>
      <c r="BP3" s="30">
        <f t="shared" si="0"/>
        <v>0.36299999999997112</v>
      </c>
      <c r="BQ3" s="30">
        <f t="shared" si="0"/>
        <v>0</v>
      </c>
      <c r="BR3" s="30">
        <f t="shared" si="0"/>
        <v>0</v>
      </c>
      <c r="BS3" s="30">
        <f t="shared" si="0"/>
        <v>0</v>
      </c>
      <c r="BT3" s="30">
        <f t="shared" si="0"/>
        <v>0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22.984499999999997</v>
      </c>
      <c r="CD3" s="30">
        <v>2.2770000000000001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6.6000000000000003E-2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>SUM(CD3:DA3)</f>
        <v>2.343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 t="shared" ref="F4:F6" si="2">IF(E4="","",TEXT(E4,"DDDD"))</f>
        <v>viernes</v>
      </c>
      <c r="G4" s="29">
        <v>292.84199999999998</v>
      </c>
      <c r="H4" s="30">
        <v>320.298</v>
      </c>
      <c r="I4" s="30">
        <v>322.64099999999996</v>
      </c>
      <c r="J4" s="30">
        <v>307.03199999999998</v>
      </c>
      <c r="K4" s="30">
        <v>312.31200000000001</v>
      </c>
      <c r="L4" s="30">
        <v>380.32500000000005</v>
      </c>
      <c r="M4" s="30">
        <v>401.64299999999997</v>
      </c>
      <c r="N4" s="30">
        <v>397.452</v>
      </c>
      <c r="O4" s="30">
        <v>397.35300000000001</v>
      </c>
      <c r="P4" s="30">
        <v>395.76900000000001</v>
      </c>
      <c r="Q4" s="30">
        <v>395.17500000000001</v>
      </c>
      <c r="R4" s="30">
        <v>391.64400000000001</v>
      </c>
      <c r="S4" s="30">
        <v>391.47899999999998</v>
      </c>
      <c r="T4" s="30">
        <v>398.21099999999996</v>
      </c>
      <c r="U4" s="30">
        <v>385.83599999999996</v>
      </c>
      <c r="V4" s="30">
        <v>380.68799999999999</v>
      </c>
      <c r="W4" s="30">
        <v>382.60200000000003</v>
      </c>
      <c r="X4" s="30">
        <v>287.92500000000001</v>
      </c>
      <c r="Y4" s="30">
        <v>302.54399999999998</v>
      </c>
      <c r="Z4" s="30">
        <v>312.60900000000004</v>
      </c>
      <c r="AA4" s="30">
        <v>312.93900000000002</v>
      </c>
      <c r="AB4" s="30">
        <v>316.66800000000001</v>
      </c>
      <c r="AC4" s="30">
        <v>309.24299999999999</v>
      </c>
      <c r="AD4" s="30">
        <v>307.197</v>
      </c>
      <c r="AE4" s="31">
        <f t="shared" ref="AE4:AE6" si="3">SUM(G4:AD4)</f>
        <v>8402.4270000000015</v>
      </c>
      <c r="AF4" s="30">
        <v>146.88299999999998</v>
      </c>
      <c r="AG4" s="30">
        <v>161.50200000000001</v>
      </c>
      <c r="AH4" s="30">
        <v>163.053</v>
      </c>
      <c r="AI4" s="30">
        <v>146.65199999999999</v>
      </c>
      <c r="AJ4" s="30">
        <v>147.84</v>
      </c>
      <c r="AK4" s="30">
        <v>184.041</v>
      </c>
      <c r="AL4" s="30">
        <v>199.41899999999998</v>
      </c>
      <c r="AM4" s="30">
        <v>198.39599999999999</v>
      </c>
      <c r="AN4" s="30">
        <v>197.37299999999999</v>
      </c>
      <c r="AO4" s="30">
        <v>196.548</v>
      </c>
      <c r="AP4" s="30">
        <v>195.42600000000002</v>
      </c>
      <c r="AQ4" s="30">
        <v>194.79900000000001</v>
      </c>
      <c r="AR4" s="30">
        <v>195.85499999999999</v>
      </c>
      <c r="AS4" s="30">
        <v>203.47800000000001</v>
      </c>
      <c r="AT4" s="30">
        <v>194.83199999999999</v>
      </c>
      <c r="AU4" s="30">
        <v>190.70699999999999</v>
      </c>
      <c r="AV4" s="30">
        <v>192.291</v>
      </c>
      <c r="AW4" s="30">
        <v>138.83099999999999</v>
      </c>
      <c r="AX4" s="30">
        <v>142.29599999999999</v>
      </c>
      <c r="AY4" s="30">
        <v>146.685</v>
      </c>
      <c r="AZ4" s="30">
        <v>146.685</v>
      </c>
      <c r="BA4" s="30">
        <v>151.404</v>
      </c>
      <c r="BB4" s="30">
        <v>149.32499999999999</v>
      </c>
      <c r="BC4" s="30">
        <v>149.226</v>
      </c>
      <c r="BD4" s="31">
        <f t="shared" ref="BD4:BD6" si="4">SUM(AF4:BC4)</f>
        <v>4133.5469999999996</v>
      </c>
      <c r="BE4" s="30">
        <f t="shared" si="0"/>
        <v>0.46199999999998909</v>
      </c>
      <c r="BF4" s="30">
        <f t="shared" si="0"/>
        <v>1.3530000000000086</v>
      </c>
      <c r="BG4" s="30">
        <f t="shared" si="0"/>
        <v>1.7325000000000159</v>
      </c>
      <c r="BH4" s="30">
        <f t="shared" si="0"/>
        <v>0</v>
      </c>
      <c r="BI4" s="30">
        <f t="shared" si="0"/>
        <v>0</v>
      </c>
      <c r="BJ4" s="30">
        <f t="shared" si="0"/>
        <v>0</v>
      </c>
      <c r="BK4" s="30">
        <f t="shared" si="0"/>
        <v>0</v>
      </c>
      <c r="BL4" s="30">
        <f t="shared" si="0"/>
        <v>0</v>
      </c>
      <c r="BM4" s="30">
        <f t="shared" si="0"/>
        <v>0</v>
      </c>
      <c r="BN4" s="30">
        <f t="shared" si="0"/>
        <v>0</v>
      </c>
      <c r="BO4" s="30">
        <f t="shared" si="0"/>
        <v>0</v>
      </c>
      <c r="BP4" s="30">
        <f t="shared" si="0"/>
        <v>0</v>
      </c>
      <c r="BQ4" s="30">
        <f t="shared" si="0"/>
        <v>0.11549999999999727</v>
      </c>
      <c r="BR4" s="30">
        <f t="shared" si="0"/>
        <v>4.3725000000000307</v>
      </c>
      <c r="BS4" s="30">
        <f t="shared" si="0"/>
        <v>1.9140000000000157</v>
      </c>
      <c r="BT4" s="30">
        <f t="shared" si="0"/>
        <v>0.36299999999999955</v>
      </c>
      <c r="BU4" s="30">
        <f t="shared" si="1"/>
        <v>0.98999999999998067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 t="shared" ref="CC4:CC6" si="5">SUM(BE4:CB4)</f>
        <v>11.302500000000038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 t="shared" ref="DB4:DB6" si="6">SUM(CD4:DA4)</f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 t="shared" ref="EA4:EA6" si="7"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si="2"/>
        <v>sábado</v>
      </c>
      <c r="G5" s="29">
        <v>306.37200000000001</v>
      </c>
      <c r="H5" s="30">
        <v>306.17399999999998</v>
      </c>
      <c r="I5" s="30">
        <v>296.142</v>
      </c>
      <c r="J5" s="30">
        <v>300.13500000000005</v>
      </c>
      <c r="K5" s="30">
        <v>319.96800000000007</v>
      </c>
      <c r="L5" s="30">
        <v>318.18600000000004</v>
      </c>
      <c r="M5" s="30">
        <v>358.51200000000006</v>
      </c>
      <c r="N5" s="30">
        <v>407.91300000000001</v>
      </c>
      <c r="O5" s="30">
        <v>414.44699999999995</v>
      </c>
      <c r="P5" s="30">
        <v>413.68800000000005</v>
      </c>
      <c r="Q5" s="30">
        <v>411.54300000000001</v>
      </c>
      <c r="R5" s="30">
        <v>409.464</v>
      </c>
      <c r="S5" s="30">
        <v>409.72800000000001</v>
      </c>
      <c r="T5" s="30">
        <v>404.11799999999994</v>
      </c>
      <c r="U5" s="30">
        <v>403.22700000000003</v>
      </c>
      <c r="V5" s="30">
        <v>395.90100000000001</v>
      </c>
      <c r="W5" s="30">
        <v>433.91699999999997</v>
      </c>
      <c r="X5" s="30">
        <v>432.99299999999999</v>
      </c>
      <c r="Y5" s="30">
        <v>391.57800000000003</v>
      </c>
      <c r="Z5" s="30">
        <v>351.51599999999996</v>
      </c>
      <c r="AA5" s="30">
        <v>344.45399999999995</v>
      </c>
      <c r="AB5" s="30">
        <v>348.28200000000004</v>
      </c>
      <c r="AC5" s="30">
        <v>338.21699999999998</v>
      </c>
      <c r="AD5" s="30">
        <v>343.26599999999996</v>
      </c>
      <c r="AE5" s="31">
        <f t="shared" si="3"/>
        <v>8859.7410000000018</v>
      </c>
      <c r="AF5" s="30">
        <v>148.863</v>
      </c>
      <c r="AG5" s="30">
        <v>148.434</v>
      </c>
      <c r="AH5" s="30">
        <v>141.57</v>
      </c>
      <c r="AI5" s="30">
        <v>142.56</v>
      </c>
      <c r="AJ5" s="30">
        <v>156.684</v>
      </c>
      <c r="AK5" s="30">
        <v>155.364</v>
      </c>
      <c r="AL5" s="30">
        <v>175.923</v>
      </c>
      <c r="AM5" s="30">
        <v>205.55700000000002</v>
      </c>
      <c r="AN5" s="30">
        <v>210.40799999999999</v>
      </c>
      <c r="AO5" s="30">
        <v>209.68200000000002</v>
      </c>
      <c r="AP5" s="30">
        <v>208.39500000000001</v>
      </c>
      <c r="AQ5" s="30">
        <v>207.339</v>
      </c>
      <c r="AR5" s="30">
        <v>209.18700000000001</v>
      </c>
      <c r="AS5" s="30">
        <v>208.32900000000001</v>
      </c>
      <c r="AT5" s="30">
        <v>205.32600000000002</v>
      </c>
      <c r="AU5" s="30">
        <v>202.38900000000001</v>
      </c>
      <c r="AV5" s="30">
        <v>225.68700000000001</v>
      </c>
      <c r="AW5" s="30">
        <v>223.245</v>
      </c>
      <c r="AX5" s="30">
        <v>202.488</v>
      </c>
      <c r="AY5" s="30">
        <v>175.69200000000001</v>
      </c>
      <c r="AZ5" s="30">
        <v>171.17099999999999</v>
      </c>
      <c r="BA5" s="30">
        <v>172.68899999999996</v>
      </c>
      <c r="BB5" s="30">
        <v>167.14500000000001</v>
      </c>
      <c r="BC5" s="30">
        <v>170.01600000000002</v>
      </c>
      <c r="BD5" s="31">
        <f t="shared" si="4"/>
        <v>4444.143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1.6005000000000109</v>
      </c>
      <c r="BM5" s="30">
        <f t="shared" si="0"/>
        <v>3.1845000000000141</v>
      </c>
      <c r="BN5" s="30">
        <f t="shared" si="0"/>
        <v>2.8379999999999939</v>
      </c>
      <c r="BO5" s="30">
        <f t="shared" si="0"/>
        <v>2.623500000000007</v>
      </c>
      <c r="BP5" s="30">
        <f t="shared" si="0"/>
        <v>2.6069999999999993</v>
      </c>
      <c r="BQ5" s="30">
        <f t="shared" si="0"/>
        <v>4.3230000000000075</v>
      </c>
      <c r="BR5" s="30">
        <f t="shared" si="0"/>
        <v>6.2700000000000387</v>
      </c>
      <c r="BS5" s="30">
        <f t="shared" si="0"/>
        <v>3.7125000000000057</v>
      </c>
      <c r="BT5" s="30">
        <f t="shared" si="0"/>
        <v>4.4385000000000048</v>
      </c>
      <c r="BU5" s="30">
        <f t="shared" si="1"/>
        <v>8.7285000000000252</v>
      </c>
      <c r="BV5" s="30">
        <f t="shared" si="1"/>
        <v>6.748500000000007</v>
      </c>
      <c r="BW5" s="30">
        <f t="shared" si="1"/>
        <v>6.6989999999999839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si="5"/>
        <v>53.773500000000098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si="6"/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si="7"/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335.51099999999997</v>
      </c>
      <c r="H6" s="30">
        <v>324.48900000000003</v>
      </c>
      <c r="I6" s="30">
        <v>332.21100000000001</v>
      </c>
      <c r="J6" s="30">
        <v>341.286</v>
      </c>
      <c r="K6" s="30">
        <v>344.15699999999998</v>
      </c>
      <c r="L6" s="30">
        <v>338.34900000000005</v>
      </c>
      <c r="M6" s="30">
        <v>389.99399999999997</v>
      </c>
      <c r="N6" s="30">
        <v>414.15</v>
      </c>
      <c r="O6" s="30">
        <v>415.10699999999997</v>
      </c>
      <c r="P6" s="30">
        <v>414.57899999999995</v>
      </c>
      <c r="Q6" s="30">
        <v>413.91899999999998</v>
      </c>
      <c r="R6" s="30">
        <v>412.863</v>
      </c>
      <c r="S6" s="30">
        <v>411.87300000000005</v>
      </c>
      <c r="T6" s="30">
        <v>410.52</v>
      </c>
      <c r="U6" s="30">
        <v>408.77100000000002</v>
      </c>
      <c r="V6" s="30">
        <v>406.32900000000006</v>
      </c>
      <c r="W6" s="30">
        <v>404.48099999999999</v>
      </c>
      <c r="X6" s="30">
        <v>391.64400000000001</v>
      </c>
      <c r="Y6" s="30">
        <v>303.00599999999997</v>
      </c>
      <c r="Z6" s="30">
        <v>303.89699999999999</v>
      </c>
      <c r="AA6" s="30">
        <v>304.029</v>
      </c>
      <c r="AB6" s="30">
        <v>310.959</v>
      </c>
      <c r="AC6" s="30">
        <v>320.13299999999998</v>
      </c>
      <c r="AD6" s="30">
        <v>324.39</v>
      </c>
      <c r="AE6" s="31">
        <f t="shared" si="3"/>
        <v>8776.6470000000008</v>
      </c>
      <c r="AF6" s="30">
        <v>166.518</v>
      </c>
      <c r="AG6" s="30">
        <v>161.535</v>
      </c>
      <c r="AH6" s="30">
        <v>168.66300000000001</v>
      </c>
      <c r="AI6" s="30">
        <v>176.48399999999998</v>
      </c>
      <c r="AJ6" s="30">
        <v>173.81100000000001</v>
      </c>
      <c r="AK6" s="30">
        <v>167.64</v>
      </c>
      <c r="AL6" s="30">
        <v>194.60099999999997</v>
      </c>
      <c r="AM6" s="30">
        <v>209.74799999999999</v>
      </c>
      <c r="AN6" s="30">
        <v>209.38500000000002</v>
      </c>
      <c r="AO6" s="30">
        <v>208.69200000000001</v>
      </c>
      <c r="AP6" s="30">
        <v>208.26300000000001</v>
      </c>
      <c r="AQ6" s="30">
        <v>207.24</v>
      </c>
      <c r="AR6" s="30">
        <v>206.21699999999998</v>
      </c>
      <c r="AS6" s="30">
        <v>204.93</v>
      </c>
      <c r="AT6" s="30">
        <v>204.072</v>
      </c>
      <c r="AU6" s="30">
        <v>203.18099999999998</v>
      </c>
      <c r="AV6" s="30">
        <v>202.58699999999999</v>
      </c>
      <c r="AW6" s="30">
        <v>196.21799999999999</v>
      </c>
      <c r="AX6" s="30">
        <v>141.9</v>
      </c>
      <c r="AY6" s="30">
        <v>141.24</v>
      </c>
      <c r="AZ6" s="30">
        <v>141.405</v>
      </c>
      <c r="BA6" s="30">
        <v>146.38800000000001</v>
      </c>
      <c r="BB6" s="30">
        <v>153.94499999999999</v>
      </c>
      <c r="BC6" s="30">
        <v>155.99099999999999</v>
      </c>
      <c r="BD6" s="31">
        <f t="shared" si="4"/>
        <v>4350.6540000000005</v>
      </c>
      <c r="BE6" s="30">
        <f t="shared" si="0"/>
        <v>0</v>
      </c>
      <c r="BF6" s="30">
        <f t="shared" si="0"/>
        <v>0</v>
      </c>
      <c r="BG6" s="30">
        <f t="shared" si="0"/>
        <v>2.5575000000000045</v>
      </c>
      <c r="BH6" s="30">
        <f t="shared" si="0"/>
        <v>5.8409999999999798</v>
      </c>
      <c r="BI6" s="30">
        <f t="shared" si="0"/>
        <v>1.7325000000000159</v>
      </c>
      <c r="BJ6" s="30">
        <f t="shared" si="0"/>
        <v>0</v>
      </c>
      <c r="BK6" s="30">
        <f t="shared" si="0"/>
        <v>0</v>
      </c>
      <c r="BL6" s="30">
        <f t="shared" si="0"/>
        <v>2.6730000000000018</v>
      </c>
      <c r="BM6" s="30">
        <f t="shared" si="0"/>
        <v>1.8315000000000339</v>
      </c>
      <c r="BN6" s="30">
        <f t="shared" si="0"/>
        <v>1.4025000000000318</v>
      </c>
      <c r="BO6" s="30">
        <f t="shared" si="0"/>
        <v>1.3035000000000139</v>
      </c>
      <c r="BP6" s="30">
        <f t="shared" si="0"/>
        <v>0.80850000000000932</v>
      </c>
      <c r="BQ6" s="30">
        <f t="shared" si="0"/>
        <v>0.28049999999996089</v>
      </c>
      <c r="BR6" s="30">
        <f t="shared" si="0"/>
        <v>0</v>
      </c>
      <c r="BS6" s="30">
        <f t="shared" si="0"/>
        <v>0</v>
      </c>
      <c r="BT6" s="30">
        <f t="shared" si="0"/>
        <v>1.6499999999950887E-2</v>
      </c>
      <c r="BU6" s="30">
        <f t="shared" si="1"/>
        <v>0.34649999999999181</v>
      </c>
      <c r="BV6" s="30">
        <f t="shared" si="1"/>
        <v>0.39599999999998658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19.189499999999981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>IF(E7="","",TEXT(E7,"DDDD"))</f>
        <v>lunes</v>
      </c>
      <c r="G7" s="29">
        <v>337.26</v>
      </c>
      <c r="H7" s="30">
        <v>337.887</v>
      </c>
      <c r="I7" s="30">
        <v>350.262</v>
      </c>
      <c r="J7" s="30">
        <v>348.08399999999995</v>
      </c>
      <c r="K7" s="30">
        <v>340.82400000000001</v>
      </c>
      <c r="L7" s="30">
        <v>388.74</v>
      </c>
      <c r="M7" s="30">
        <v>391.71000000000004</v>
      </c>
      <c r="N7" s="30">
        <v>402.46799999999996</v>
      </c>
      <c r="O7" s="30">
        <v>402.27</v>
      </c>
      <c r="P7" s="30">
        <v>401.04899999999998</v>
      </c>
      <c r="Q7" s="30">
        <v>399.36600000000004</v>
      </c>
      <c r="R7" s="30">
        <v>408.375</v>
      </c>
      <c r="S7" s="30">
        <v>406.923</v>
      </c>
      <c r="T7" s="30">
        <v>391.97399999999999</v>
      </c>
      <c r="U7" s="30">
        <v>382.60199999999998</v>
      </c>
      <c r="V7" s="30">
        <v>382.536</v>
      </c>
      <c r="W7" s="30">
        <v>387.05700000000002</v>
      </c>
      <c r="X7" s="30">
        <v>396</v>
      </c>
      <c r="Y7" s="30">
        <v>364.55100000000004</v>
      </c>
      <c r="Z7" s="30">
        <v>310.20000000000005</v>
      </c>
      <c r="AA7" s="30">
        <v>307.16399999999999</v>
      </c>
      <c r="AB7" s="30">
        <v>305.34899999999999</v>
      </c>
      <c r="AC7" s="30">
        <v>305.11799999999999</v>
      </c>
      <c r="AD7" s="30">
        <v>296.47199999999998</v>
      </c>
      <c r="AE7" s="31">
        <f>SUM(G7:AD7)</f>
        <v>8744.241</v>
      </c>
      <c r="AF7" s="30">
        <v>167.77199999999999</v>
      </c>
      <c r="AG7" s="30">
        <v>172.98599999999999</v>
      </c>
      <c r="AH7" s="30">
        <v>182.721</v>
      </c>
      <c r="AI7" s="30">
        <v>180.57599999999999</v>
      </c>
      <c r="AJ7" s="30">
        <v>171.46799999999999</v>
      </c>
      <c r="AK7" s="30">
        <v>198.69300000000001</v>
      </c>
      <c r="AL7" s="30">
        <v>192.52199999999999</v>
      </c>
      <c r="AM7" s="30">
        <v>200.70599999999999</v>
      </c>
      <c r="AN7" s="30">
        <v>200.673</v>
      </c>
      <c r="AO7" s="30">
        <v>200.04599999999999</v>
      </c>
      <c r="AP7" s="30">
        <v>199.155</v>
      </c>
      <c r="AQ7" s="30">
        <v>207.43799999999999</v>
      </c>
      <c r="AR7" s="30">
        <v>206.15100000000001</v>
      </c>
      <c r="AS7" s="30">
        <v>194.00700000000001</v>
      </c>
      <c r="AT7" s="30">
        <v>186.12</v>
      </c>
      <c r="AU7" s="30">
        <v>186.58199999999999</v>
      </c>
      <c r="AV7" s="30">
        <v>190.971</v>
      </c>
      <c r="AW7" s="30">
        <v>197.47200000000001</v>
      </c>
      <c r="AX7" s="30">
        <v>178.03500000000003</v>
      </c>
      <c r="AY7" s="30">
        <v>144.375</v>
      </c>
      <c r="AZ7" s="30">
        <v>138.89699999999999</v>
      </c>
      <c r="BA7" s="30">
        <v>138.36900000000003</v>
      </c>
      <c r="BB7" s="30">
        <v>143.12100000000001</v>
      </c>
      <c r="BC7" s="30">
        <v>154.506</v>
      </c>
      <c r="BD7" s="31">
        <f>SUM(AF7:BC7)</f>
        <v>4333.3620000000001</v>
      </c>
      <c r="BE7" s="30">
        <f t="shared" si="0"/>
        <v>0</v>
      </c>
      <c r="BF7" s="30">
        <f t="shared" si="0"/>
        <v>4.0424999999999898</v>
      </c>
      <c r="BG7" s="30">
        <f t="shared" si="0"/>
        <v>7.5900000000000034</v>
      </c>
      <c r="BH7" s="30">
        <f t="shared" si="0"/>
        <v>6.5340000000000202</v>
      </c>
      <c r="BI7" s="30">
        <f t="shared" si="0"/>
        <v>1.0559999999999832</v>
      </c>
      <c r="BJ7" s="30">
        <f t="shared" si="0"/>
        <v>4.3230000000000075</v>
      </c>
      <c r="BK7" s="30">
        <f t="shared" si="0"/>
        <v>0</v>
      </c>
      <c r="BL7" s="30">
        <f t="shared" si="0"/>
        <v>0</v>
      </c>
      <c r="BM7" s="30">
        <f t="shared" si="0"/>
        <v>0</v>
      </c>
      <c r="BN7" s="30">
        <f t="shared" si="0"/>
        <v>0</v>
      </c>
      <c r="BO7" s="30">
        <f t="shared" si="0"/>
        <v>0</v>
      </c>
      <c r="BP7" s="30">
        <f t="shared" si="0"/>
        <v>3.2504999999999882</v>
      </c>
      <c r="BQ7" s="30">
        <f t="shared" si="0"/>
        <v>2.6895000000000095</v>
      </c>
      <c r="BR7" s="30">
        <f t="shared" si="0"/>
        <v>0</v>
      </c>
      <c r="BS7" s="30">
        <f t="shared" si="0"/>
        <v>0</v>
      </c>
      <c r="BT7" s="30">
        <f t="shared" si="0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0</v>
      </c>
      <c r="BZ7" s="30">
        <f t="shared" si="1"/>
        <v>0</v>
      </c>
      <c r="CA7" s="30">
        <f t="shared" si="1"/>
        <v>0</v>
      </c>
      <c r="CB7" s="30">
        <f t="shared" si="1"/>
        <v>6.2700000000000102</v>
      </c>
      <c r="CC7" s="31">
        <f>SUM(BE7:CB7)</f>
        <v>35.755500000000012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>SUM(CD7:DA7)</f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>SUM(DC7:DZ7)</f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306.24</v>
      </c>
      <c r="H8" s="30">
        <v>327.69000000000005</v>
      </c>
      <c r="I8" s="30">
        <v>308.12099999999998</v>
      </c>
      <c r="J8" s="30">
        <v>291.52199999999999</v>
      </c>
      <c r="K8" s="30">
        <v>299.70600000000002</v>
      </c>
      <c r="L8" s="30">
        <v>313.92900000000003</v>
      </c>
      <c r="M8" s="30">
        <v>384.91199999999998</v>
      </c>
      <c r="N8" s="30">
        <v>405.20699999999999</v>
      </c>
      <c r="O8" s="30">
        <v>404.44799999999998</v>
      </c>
      <c r="P8" s="30">
        <v>403.524</v>
      </c>
      <c r="Q8" s="30">
        <v>403.02899999999994</v>
      </c>
      <c r="R8" s="30">
        <v>402.435</v>
      </c>
      <c r="S8" s="30">
        <v>400.95000000000005</v>
      </c>
      <c r="T8" s="30">
        <v>400.15800000000002</v>
      </c>
      <c r="U8" s="30">
        <v>399.92700000000002</v>
      </c>
      <c r="V8" s="30">
        <v>400.38900000000001</v>
      </c>
      <c r="W8" s="30">
        <v>403.755</v>
      </c>
      <c r="X8" s="30">
        <v>402.56700000000001</v>
      </c>
      <c r="Y8" s="30">
        <v>393.19499999999999</v>
      </c>
      <c r="Z8" s="30">
        <v>336.798</v>
      </c>
      <c r="AA8" s="30">
        <v>321.15599999999995</v>
      </c>
      <c r="AB8" s="30">
        <v>306.702</v>
      </c>
      <c r="AC8" s="30">
        <v>309.14400000000001</v>
      </c>
      <c r="AD8" s="30">
        <v>297.46199999999999</v>
      </c>
      <c r="AE8" s="31">
        <f>SUM(G8:AD8)</f>
        <v>8622.9659999999985</v>
      </c>
      <c r="AF8" s="30">
        <v>155.69400000000002</v>
      </c>
      <c r="AG8" s="30">
        <v>164.37300000000002</v>
      </c>
      <c r="AH8" s="30">
        <v>150.71099999999998</v>
      </c>
      <c r="AI8" s="30">
        <v>134.87100000000001</v>
      </c>
      <c r="AJ8" s="30">
        <v>137.511</v>
      </c>
      <c r="AK8" s="30">
        <v>148.203</v>
      </c>
      <c r="AL8" s="30">
        <v>192.357</v>
      </c>
      <c r="AM8" s="30">
        <v>203.41200000000001</v>
      </c>
      <c r="AN8" s="30">
        <v>203.01600000000002</v>
      </c>
      <c r="AO8" s="30">
        <v>202.32300000000001</v>
      </c>
      <c r="AP8" s="30">
        <v>201.95999999999998</v>
      </c>
      <c r="AQ8" s="30">
        <v>202.32299999999998</v>
      </c>
      <c r="AR8" s="30">
        <v>200.904</v>
      </c>
      <c r="AS8" s="30">
        <v>200.47499999999999</v>
      </c>
      <c r="AT8" s="30">
        <v>200.50800000000001</v>
      </c>
      <c r="AU8" s="30">
        <v>201.267</v>
      </c>
      <c r="AV8" s="30">
        <v>203.97300000000001</v>
      </c>
      <c r="AW8" s="30">
        <v>201.56399999999999</v>
      </c>
      <c r="AX8" s="30">
        <v>195.72299999999998</v>
      </c>
      <c r="AY8" s="30">
        <v>164.76900000000001</v>
      </c>
      <c r="AZ8" s="30">
        <v>151.43700000000001</v>
      </c>
      <c r="BA8" s="30">
        <v>139.59</v>
      </c>
      <c r="BB8" s="30">
        <v>142.626</v>
      </c>
      <c r="BC8" s="30">
        <v>140.01900000000001</v>
      </c>
      <c r="BD8" s="31">
        <f>SUM(AF8:BC8)</f>
        <v>4239.6090000000004</v>
      </c>
      <c r="BE8" s="30">
        <f t="shared" si="0"/>
        <v>2.5740000000000123</v>
      </c>
      <c r="BF8" s="30">
        <f t="shared" si="0"/>
        <v>0.52799999999999159</v>
      </c>
      <c r="BG8" s="30">
        <f t="shared" si="0"/>
        <v>0</v>
      </c>
      <c r="BH8" s="30">
        <f t="shared" si="0"/>
        <v>0</v>
      </c>
      <c r="BI8" s="30">
        <f t="shared" si="0"/>
        <v>0</v>
      </c>
      <c r="BJ8" s="30">
        <f t="shared" si="0"/>
        <v>0</v>
      </c>
      <c r="BK8" s="30">
        <f t="shared" si="0"/>
        <v>0</v>
      </c>
      <c r="BL8" s="30">
        <f t="shared" si="0"/>
        <v>0.80850000000000932</v>
      </c>
      <c r="BM8" s="30">
        <f t="shared" si="0"/>
        <v>0.79200000000003001</v>
      </c>
      <c r="BN8" s="30">
        <f t="shared" si="0"/>
        <v>0.56100000000000705</v>
      </c>
      <c r="BO8" s="30">
        <f t="shared" si="0"/>
        <v>0.44550000000000978</v>
      </c>
      <c r="BP8" s="30">
        <f t="shared" si="0"/>
        <v>1.1054999999999779</v>
      </c>
      <c r="BQ8" s="30">
        <f t="shared" si="0"/>
        <v>0.42899999999997362</v>
      </c>
      <c r="BR8" s="30">
        <f t="shared" si="0"/>
        <v>0.39599999999998658</v>
      </c>
      <c r="BS8" s="30">
        <f t="shared" si="0"/>
        <v>0.54449999999999932</v>
      </c>
      <c r="BT8" s="30">
        <f t="shared" si="0"/>
        <v>1.0724999999999909</v>
      </c>
      <c r="BU8" s="30">
        <f t="shared" si="1"/>
        <v>2.0955000000000155</v>
      </c>
      <c r="BV8" s="30">
        <f t="shared" si="1"/>
        <v>0.28049999999998931</v>
      </c>
      <c r="BW8" s="30">
        <f t="shared" si="1"/>
        <v>0</v>
      </c>
      <c r="BX8" s="30">
        <f t="shared" si="1"/>
        <v>0</v>
      </c>
      <c r="BY8" s="30">
        <f t="shared" si="1"/>
        <v>0</v>
      </c>
      <c r="BZ8" s="30">
        <f t="shared" si="1"/>
        <v>0</v>
      </c>
      <c r="CA8" s="30">
        <f t="shared" si="1"/>
        <v>0</v>
      </c>
      <c r="CB8" s="30">
        <f t="shared" si="1"/>
        <v>0</v>
      </c>
      <c r="CC8" s="31">
        <f>SUM(BE8:CB8)</f>
        <v>11.632499999999993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>SUM(CD8:DA8)</f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322.74</v>
      </c>
      <c r="H9" s="30">
        <v>251.85599999999999</v>
      </c>
      <c r="I9" s="30">
        <v>186.054</v>
      </c>
      <c r="J9" s="30">
        <v>216.81</v>
      </c>
      <c r="K9" s="30">
        <v>313.73099999999999</v>
      </c>
      <c r="L9" s="30">
        <v>312.80699999999996</v>
      </c>
      <c r="M9" s="30">
        <v>376.72800000000001</v>
      </c>
      <c r="N9" s="30">
        <v>403.161</v>
      </c>
      <c r="O9" s="30">
        <v>402.89699999999993</v>
      </c>
      <c r="P9" s="30">
        <v>390.75299999999999</v>
      </c>
      <c r="Q9" s="30">
        <v>391.44600000000003</v>
      </c>
      <c r="R9" s="30">
        <v>400.81799999999998</v>
      </c>
      <c r="S9" s="30">
        <v>399.036</v>
      </c>
      <c r="T9" s="30">
        <v>408.67200000000003</v>
      </c>
      <c r="U9" s="30">
        <v>401.346</v>
      </c>
      <c r="V9" s="30">
        <v>396.79200000000003</v>
      </c>
      <c r="W9" s="30">
        <v>397.58399999999995</v>
      </c>
      <c r="X9" s="30">
        <v>397.71600000000001</v>
      </c>
      <c r="Y9" s="30">
        <v>397.18800000000005</v>
      </c>
      <c r="Z9" s="30">
        <v>396.16500000000002</v>
      </c>
      <c r="AA9" s="30">
        <v>402.96300000000002</v>
      </c>
      <c r="AB9" s="30">
        <v>339.27300000000002</v>
      </c>
      <c r="AC9" s="30">
        <v>312.01499999999999</v>
      </c>
      <c r="AD9" s="30">
        <v>306.24</v>
      </c>
      <c r="AE9" s="31">
        <f>SUM(G9:AD9)</f>
        <v>8524.7909999999993</v>
      </c>
      <c r="AF9" s="30">
        <v>160.017</v>
      </c>
      <c r="AG9" s="30">
        <v>111.04499999999999</v>
      </c>
      <c r="AH9" s="30">
        <v>64.778999999999996</v>
      </c>
      <c r="AI9" s="30">
        <v>84.248999999999995</v>
      </c>
      <c r="AJ9" s="30">
        <v>150.81</v>
      </c>
      <c r="AK9" s="30">
        <v>150.84300000000002</v>
      </c>
      <c r="AL9" s="30">
        <v>188.06699999999998</v>
      </c>
      <c r="AM9" s="30">
        <v>201.99299999999999</v>
      </c>
      <c r="AN9" s="30">
        <v>201.267</v>
      </c>
      <c r="AO9" s="30">
        <v>190.34399999999999</v>
      </c>
      <c r="AP9" s="30">
        <v>191.82900000000001</v>
      </c>
      <c r="AQ9" s="30">
        <v>200.31</v>
      </c>
      <c r="AR9" s="30">
        <v>199.48500000000001</v>
      </c>
      <c r="AS9" s="30">
        <v>207.66899999999998</v>
      </c>
      <c r="AT9" s="30">
        <v>202.22399999999999</v>
      </c>
      <c r="AU9" s="30">
        <v>199.61700000000002</v>
      </c>
      <c r="AV9" s="30">
        <v>199.91400000000004</v>
      </c>
      <c r="AW9" s="30">
        <v>199.12199999999999</v>
      </c>
      <c r="AX9" s="30">
        <v>197.60399999999998</v>
      </c>
      <c r="AY9" s="30">
        <v>197.50500000000002</v>
      </c>
      <c r="AZ9" s="30">
        <v>200.04599999999999</v>
      </c>
      <c r="BA9" s="30">
        <v>162.19499999999999</v>
      </c>
      <c r="BB9" s="30">
        <v>146.38800000000001</v>
      </c>
      <c r="BC9" s="30">
        <v>144.14400000000001</v>
      </c>
      <c r="BD9" s="31">
        <f>SUM(AF9:BC9)</f>
        <v>4151.4660000000003</v>
      </c>
      <c r="BE9" s="30">
        <f t="shared" si="0"/>
        <v>0</v>
      </c>
      <c r="BF9" s="30">
        <f t="shared" si="0"/>
        <v>0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0</v>
      </c>
      <c r="BL9" s="30">
        <f t="shared" si="0"/>
        <v>0.41249999999999432</v>
      </c>
      <c r="BM9" s="30">
        <f t="shared" si="0"/>
        <v>0</v>
      </c>
      <c r="BN9" s="30">
        <f t="shared" si="0"/>
        <v>0</v>
      </c>
      <c r="BO9" s="30">
        <f t="shared" si="0"/>
        <v>0</v>
      </c>
      <c r="BP9" s="30">
        <f t="shared" si="0"/>
        <v>0</v>
      </c>
      <c r="BQ9" s="30">
        <f t="shared" si="0"/>
        <v>0</v>
      </c>
      <c r="BR9" s="30">
        <f t="shared" si="0"/>
        <v>3.33299999999997</v>
      </c>
      <c r="BS9" s="30">
        <f t="shared" si="0"/>
        <v>1.5509999999999877</v>
      </c>
      <c r="BT9" s="30">
        <f t="shared" si="0"/>
        <v>1.2210000000000036</v>
      </c>
      <c r="BU9" s="30">
        <f t="shared" si="1"/>
        <v>1.1220000000000709</v>
      </c>
      <c r="BV9" s="30">
        <f t="shared" si="1"/>
        <v>0.26399999999998158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7.9035000000000082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>SUM(CD9:DA9)</f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 t="shared" ref="F10:F11" si="8">IF(E10="","",TEXT(E10,"DDDD"))</f>
        <v>jueves</v>
      </c>
      <c r="G10" s="29">
        <v>295.18499999999995</v>
      </c>
      <c r="H10" s="30">
        <v>258.15899999999999</v>
      </c>
      <c r="I10" s="30">
        <v>253.83600000000001</v>
      </c>
      <c r="J10" s="30">
        <v>299.57400000000001</v>
      </c>
      <c r="K10" s="30">
        <v>303.798</v>
      </c>
      <c r="L10" s="30">
        <v>313.76400000000001</v>
      </c>
      <c r="M10" s="30">
        <v>390.06</v>
      </c>
      <c r="N10" s="30">
        <v>398.83800000000002</v>
      </c>
      <c r="O10" s="30">
        <v>397.48500000000001</v>
      </c>
      <c r="P10" s="30">
        <v>395.86799999999994</v>
      </c>
      <c r="Q10" s="30">
        <v>396.39599999999996</v>
      </c>
      <c r="R10" s="30">
        <v>396.06599999999997</v>
      </c>
      <c r="S10" s="30">
        <v>394.87799999999999</v>
      </c>
      <c r="T10" s="30">
        <v>393.06299999999999</v>
      </c>
      <c r="U10" s="30">
        <v>389.43299999999999</v>
      </c>
      <c r="V10" s="30">
        <v>387.91500000000002</v>
      </c>
      <c r="W10" s="30">
        <v>381.64499999999998</v>
      </c>
      <c r="X10" s="30">
        <v>390.02699999999999</v>
      </c>
      <c r="Y10" s="30">
        <v>342.04500000000002</v>
      </c>
      <c r="Z10" s="30">
        <v>333.267</v>
      </c>
      <c r="AA10" s="30">
        <v>342.87</v>
      </c>
      <c r="AB10" s="30">
        <v>342.63900000000001</v>
      </c>
      <c r="AC10" s="30">
        <v>330.59399999999999</v>
      </c>
      <c r="AD10" s="30">
        <v>344.685</v>
      </c>
      <c r="AE10" s="31">
        <f>SUM(G10:AD10)</f>
        <v>8472.09</v>
      </c>
      <c r="AF10" s="30">
        <v>139.98599999999999</v>
      </c>
      <c r="AG10" s="30">
        <v>118.899</v>
      </c>
      <c r="AH10" s="30">
        <v>121.803</v>
      </c>
      <c r="AI10" s="30">
        <v>146.48700000000002</v>
      </c>
      <c r="AJ10" s="30">
        <v>140.976</v>
      </c>
      <c r="AK10" s="30">
        <v>145.99199999999999</v>
      </c>
      <c r="AL10" s="30">
        <v>193.71</v>
      </c>
      <c r="AM10" s="30">
        <v>199.45200000000003</v>
      </c>
      <c r="AN10" s="30">
        <v>198.46199999999999</v>
      </c>
      <c r="AO10" s="30">
        <v>197.40600000000001</v>
      </c>
      <c r="AP10" s="30">
        <v>197.703</v>
      </c>
      <c r="AQ10" s="30">
        <v>197.505</v>
      </c>
      <c r="AR10" s="30">
        <v>196.44899999999998</v>
      </c>
      <c r="AS10" s="30">
        <v>195.65699999999998</v>
      </c>
      <c r="AT10" s="30">
        <v>193.809</v>
      </c>
      <c r="AU10" s="30">
        <v>193.54499999999999</v>
      </c>
      <c r="AV10" s="30">
        <v>190.87200000000001</v>
      </c>
      <c r="AW10" s="30">
        <v>195.261</v>
      </c>
      <c r="AX10" s="30">
        <v>162.26100000000002</v>
      </c>
      <c r="AY10" s="30">
        <v>157.57499999999999</v>
      </c>
      <c r="AZ10" s="30">
        <v>165.066</v>
      </c>
      <c r="BA10" s="30">
        <v>164.01</v>
      </c>
      <c r="BB10" s="30">
        <v>153.91200000000001</v>
      </c>
      <c r="BC10" s="30">
        <v>167.57400000000001</v>
      </c>
      <c r="BD10" s="31">
        <f>SUM(AF10:BC10)</f>
        <v>4134.3719999999994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</v>
      </c>
      <c r="BJ10" s="30">
        <f t="shared" si="0"/>
        <v>0</v>
      </c>
      <c r="BK10" s="30">
        <f t="shared" si="0"/>
        <v>0</v>
      </c>
      <c r="BL10" s="30">
        <f t="shared" si="0"/>
        <v>3.3000000000015461E-2</v>
      </c>
      <c r="BM10" s="30">
        <f t="shared" si="0"/>
        <v>0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0</v>
      </c>
      <c r="BT10" s="30">
        <f t="shared" si="0"/>
        <v>0</v>
      </c>
      <c r="BU10" s="30">
        <f t="shared" si="1"/>
        <v>4.9500000000023192E-2</v>
      </c>
      <c r="BV10" s="30">
        <f t="shared" si="1"/>
        <v>0.24750000000000227</v>
      </c>
      <c r="BW10" s="30">
        <f t="shared" si="1"/>
        <v>0</v>
      </c>
      <c r="BX10" s="30">
        <f t="shared" si="1"/>
        <v>0</v>
      </c>
      <c r="BY10" s="30">
        <f t="shared" si="1"/>
        <v>0</v>
      </c>
      <c r="BZ10" s="30">
        <f t="shared" si="1"/>
        <v>0</v>
      </c>
      <c r="CA10" s="30">
        <f t="shared" si="1"/>
        <v>0</v>
      </c>
      <c r="CB10" s="30">
        <f t="shared" si="1"/>
        <v>0</v>
      </c>
      <c r="CC10" s="31">
        <f>SUM(BE10:CB10)</f>
        <v>0.33000000000004093</v>
      </c>
      <c r="CD10" s="30">
        <v>0</v>
      </c>
      <c r="CE10" s="30">
        <v>1.518</v>
      </c>
      <c r="CF10" s="30">
        <v>0</v>
      </c>
      <c r="CG10" s="30">
        <v>0</v>
      </c>
      <c r="CH10" s="30">
        <v>0</v>
      </c>
      <c r="CI10" s="30">
        <v>9.9000000000000005E-2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1.617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si="8"/>
        <v>viernes</v>
      </c>
      <c r="G11" s="29">
        <v>319.83600000000001</v>
      </c>
      <c r="H11" s="30">
        <v>325.18200000000002</v>
      </c>
      <c r="I11" s="30">
        <v>331.05599999999998</v>
      </c>
      <c r="J11" s="30">
        <v>387.42000000000007</v>
      </c>
      <c r="K11" s="30">
        <v>391.41300000000001</v>
      </c>
      <c r="L11" s="30">
        <v>391.74299999999999</v>
      </c>
      <c r="M11" s="30">
        <v>401.18099999999998</v>
      </c>
      <c r="N11" s="30">
        <v>401.346</v>
      </c>
      <c r="O11" s="30">
        <v>401.41199999999998</v>
      </c>
      <c r="P11" s="30">
        <v>400.52100000000002</v>
      </c>
      <c r="Q11" s="30">
        <v>404.21699999999998</v>
      </c>
      <c r="R11" s="30">
        <v>414.05099999999999</v>
      </c>
      <c r="S11" s="30">
        <v>406.428</v>
      </c>
      <c r="T11" s="30">
        <v>395.50499999999994</v>
      </c>
      <c r="U11" s="30">
        <v>383.88900000000001</v>
      </c>
      <c r="V11" s="30">
        <v>381.64500000000004</v>
      </c>
      <c r="W11" s="30">
        <v>388.44299999999998</v>
      </c>
      <c r="X11" s="30">
        <v>357.35699999999997</v>
      </c>
      <c r="Y11" s="30">
        <v>321.22199999999998</v>
      </c>
      <c r="Z11" s="30">
        <v>331.65</v>
      </c>
      <c r="AA11" s="30">
        <v>354.68400000000003</v>
      </c>
      <c r="AB11" s="30">
        <v>349.14</v>
      </c>
      <c r="AC11" s="30">
        <v>346.76400000000001</v>
      </c>
      <c r="AD11" s="30">
        <v>344.88299999999998</v>
      </c>
      <c r="AE11" s="31">
        <f t="shared" ref="AE11" si="9">SUM(G11:AD11)</f>
        <v>8930.9879999999994</v>
      </c>
      <c r="AF11" s="30">
        <v>148.434</v>
      </c>
      <c r="AG11" s="30">
        <v>151.63499999999999</v>
      </c>
      <c r="AH11" s="30">
        <v>154.67099999999999</v>
      </c>
      <c r="AI11" s="30">
        <v>190.44300000000001</v>
      </c>
      <c r="AJ11" s="30">
        <v>191.46600000000001</v>
      </c>
      <c r="AK11" s="30">
        <v>190.839</v>
      </c>
      <c r="AL11" s="30">
        <v>201.53099999999998</v>
      </c>
      <c r="AM11" s="30">
        <v>200.93699999999998</v>
      </c>
      <c r="AN11" s="30">
        <v>200.83799999999997</v>
      </c>
      <c r="AO11" s="30">
        <v>200.07900000000001</v>
      </c>
      <c r="AP11" s="30">
        <v>202.71899999999999</v>
      </c>
      <c r="AQ11" s="30">
        <v>211.36500000000001</v>
      </c>
      <c r="AR11" s="30">
        <v>204.93</v>
      </c>
      <c r="AS11" s="30">
        <v>196.71300000000002</v>
      </c>
      <c r="AT11" s="30">
        <v>186.714</v>
      </c>
      <c r="AU11" s="30">
        <v>185.65799999999999</v>
      </c>
      <c r="AV11" s="30">
        <v>192.75299999999999</v>
      </c>
      <c r="AW11" s="30">
        <v>177.96900000000002</v>
      </c>
      <c r="AX11" s="30">
        <v>149.12700000000001</v>
      </c>
      <c r="AY11" s="30">
        <v>156.18899999999999</v>
      </c>
      <c r="AZ11" s="30">
        <v>173.976</v>
      </c>
      <c r="BA11" s="30">
        <v>171.40199999999999</v>
      </c>
      <c r="BB11" s="30">
        <v>170.54399999999998</v>
      </c>
      <c r="BC11" s="30">
        <v>170.94</v>
      </c>
      <c r="BD11" s="31">
        <f t="shared" ref="BD11" si="10">SUM(AF11:BC11)</f>
        <v>4381.8719999999994</v>
      </c>
      <c r="BE11" s="30">
        <f t="shared" si="0"/>
        <v>0</v>
      </c>
      <c r="BF11" s="30">
        <f t="shared" si="0"/>
        <v>0</v>
      </c>
      <c r="BG11" s="30">
        <f t="shared" si="0"/>
        <v>0</v>
      </c>
      <c r="BH11" s="30">
        <f t="shared" si="0"/>
        <v>0</v>
      </c>
      <c r="BI11" s="30">
        <f t="shared" si="0"/>
        <v>0</v>
      </c>
      <c r="BJ11" s="30">
        <f t="shared" si="0"/>
        <v>0</v>
      </c>
      <c r="BK11" s="30">
        <f t="shared" si="0"/>
        <v>0.9404999999999859</v>
      </c>
      <c r="BL11" s="30">
        <f t="shared" si="0"/>
        <v>0.26399999999998158</v>
      </c>
      <c r="BM11" s="30">
        <f t="shared" si="0"/>
        <v>0.13199999999997658</v>
      </c>
      <c r="BN11" s="30">
        <f t="shared" si="0"/>
        <v>0</v>
      </c>
      <c r="BO11" s="30">
        <f t="shared" si="0"/>
        <v>0.61050000000000182</v>
      </c>
      <c r="BP11" s="30">
        <f t="shared" si="0"/>
        <v>4.3395000000000152</v>
      </c>
      <c r="BQ11" s="30">
        <f t="shared" si="0"/>
        <v>1.7160000000000082</v>
      </c>
      <c r="BR11" s="30">
        <f t="shared" si="0"/>
        <v>0</v>
      </c>
      <c r="BS11" s="30">
        <f t="shared" si="0"/>
        <v>0</v>
      </c>
      <c r="BT11" s="30">
        <f t="shared" si="0"/>
        <v>0</v>
      </c>
      <c r="BU11" s="30">
        <f t="shared" si="1"/>
        <v>0</v>
      </c>
      <c r="BV11" s="30">
        <f t="shared" si="1"/>
        <v>0</v>
      </c>
      <c r="BW11" s="30">
        <f t="shared" si="1"/>
        <v>0</v>
      </c>
      <c r="BX11" s="30">
        <f t="shared" si="1"/>
        <v>0</v>
      </c>
      <c r="BY11" s="30">
        <f t="shared" si="1"/>
        <v>0</v>
      </c>
      <c r="BZ11" s="30">
        <f t="shared" si="1"/>
        <v>0</v>
      </c>
      <c r="CA11" s="30">
        <f t="shared" si="1"/>
        <v>0</v>
      </c>
      <c r="CB11" s="30">
        <f t="shared" si="1"/>
        <v>0</v>
      </c>
      <c r="CC11" s="31">
        <f t="shared" ref="CC11" si="11">SUM(BE11:CB11)</f>
        <v>8.0024999999999693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 t="shared" ref="DB11" si="12">SUM(CD11:DA11)</f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 t="shared" ref="EA11" si="13"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>IF(E12="","",TEXT(E12,"DDDD"))</f>
        <v>sábado</v>
      </c>
      <c r="G12" s="29">
        <v>351.97800000000001</v>
      </c>
      <c r="H12" s="30">
        <v>349.99800000000005</v>
      </c>
      <c r="I12" s="30">
        <v>339.43799999999999</v>
      </c>
      <c r="J12" s="30">
        <v>330.66</v>
      </c>
      <c r="K12" s="30">
        <v>340.32900000000001</v>
      </c>
      <c r="L12" s="30">
        <v>388.87200000000001</v>
      </c>
      <c r="M12" s="30">
        <v>408.90300000000002</v>
      </c>
      <c r="N12" s="30">
        <v>399.06900000000002</v>
      </c>
      <c r="O12" s="30">
        <v>399.39900000000006</v>
      </c>
      <c r="P12" s="30">
        <v>399.69600000000003</v>
      </c>
      <c r="Q12" s="30">
        <v>398.31</v>
      </c>
      <c r="R12" s="30">
        <v>395.96700000000004</v>
      </c>
      <c r="S12" s="30">
        <v>394.35</v>
      </c>
      <c r="T12" s="30">
        <v>395.57099999999997</v>
      </c>
      <c r="U12" s="30">
        <v>409.62900000000002</v>
      </c>
      <c r="V12" s="30">
        <v>436.42499999999995</v>
      </c>
      <c r="W12" s="30">
        <v>335.41199999999998</v>
      </c>
      <c r="X12" s="30">
        <v>368.74199999999996</v>
      </c>
      <c r="Y12" s="30">
        <v>359.7</v>
      </c>
      <c r="Z12" s="30">
        <v>317.06399999999996</v>
      </c>
      <c r="AA12" s="30">
        <v>323.46600000000001</v>
      </c>
      <c r="AB12" s="30">
        <v>328.87799999999999</v>
      </c>
      <c r="AC12" s="30">
        <v>305.84399999999999</v>
      </c>
      <c r="AD12" s="30">
        <v>299.904</v>
      </c>
      <c r="AE12" s="31">
        <f>SUM(G12:AD12)</f>
        <v>8777.6040000000012</v>
      </c>
      <c r="AF12" s="30">
        <v>177.11099999999999</v>
      </c>
      <c r="AG12" s="30">
        <v>178.233</v>
      </c>
      <c r="AH12" s="30">
        <v>172.887</v>
      </c>
      <c r="AI12" s="30">
        <v>163.58100000000002</v>
      </c>
      <c r="AJ12" s="30">
        <v>168.69600000000003</v>
      </c>
      <c r="AK12" s="30">
        <v>198.79199999999997</v>
      </c>
      <c r="AL12" s="30">
        <v>208.857</v>
      </c>
      <c r="AM12" s="30">
        <v>199.815</v>
      </c>
      <c r="AN12" s="30">
        <v>199.28699999999998</v>
      </c>
      <c r="AO12" s="30">
        <v>199.25400000000002</v>
      </c>
      <c r="AP12" s="30">
        <v>198.69299999999998</v>
      </c>
      <c r="AQ12" s="30">
        <v>197.34</v>
      </c>
      <c r="AR12" s="30">
        <v>196.31700000000001</v>
      </c>
      <c r="AS12" s="30">
        <v>197.637</v>
      </c>
      <c r="AT12" s="30">
        <v>207.405</v>
      </c>
      <c r="AU12" s="30">
        <v>230.43900000000002</v>
      </c>
      <c r="AV12" s="30">
        <v>156.61800000000002</v>
      </c>
      <c r="AW12" s="30">
        <v>175.56</v>
      </c>
      <c r="AX12" s="30">
        <v>173.94299999999998</v>
      </c>
      <c r="AY12" s="30">
        <v>147.34499999999997</v>
      </c>
      <c r="AZ12" s="30">
        <v>152.16300000000001</v>
      </c>
      <c r="BA12" s="30">
        <v>156.48599999999999</v>
      </c>
      <c r="BB12" s="30">
        <v>141.273</v>
      </c>
      <c r="BC12" s="30">
        <v>138.666</v>
      </c>
      <c r="BD12" s="31">
        <f>SUM(AF12:BC12)</f>
        <v>4336.3980000000001</v>
      </c>
      <c r="BE12" s="30">
        <f t="shared" si="0"/>
        <v>1.1219999999999857</v>
      </c>
      <c r="BF12" s="30">
        <f t="shared" si="0"/>
        <v>3.2339999999999804</v>
      </c>
      <c r="BG12" s="30">
        <f t="shared" si="0"/>
        <v>3.1680000000000064</v>
      </c>
      <c r="BH12" s="30">
        <f t="shared" si="0"/>
        <v>0</v>
      </c>
      <c r="BI12" s="30">
        <f t="shared" si="0"/>
        <v>0</v>
      </c>
      <c r="BJ12" s="30">
        <f t="shared" si="0"/>
        <v>4.3559999999999661</v>
      </c>
      <c r="BK12" s="30">
        <f t="shared" si="0"/>
        <v>4.4054999999999893</v>
      </c>
      <c r="BL12" s="30">
        <f t="shared" si="0"/>
        <v>0.28049999999998931</v>
      </c>
      <c r="BM12" s="30">
        <f t="shared" si="0"/>
        <v>0</v>
      </c>
      <c r="BN12" s="30">
        <f t="shared" si="0"/>
        <v>0</v>
      </c>
      <c r="BO12" s="30">
        <f t="shared" si="0"/>
        <v>0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2.5904999999999916</v>
      </c>
      <c r="BT12" s="30">
        <f t="shared" si="0"/>
        <v>12.226500000000044</v>
      </c>
      <c r="BU12" s="30">
        <f t="shared" si="1"/>
        <v>0</v>
      </c>
      <c r="BV12" s="30">
        <f t="shared" si="1"/>
        <v>0</v>
      </c>
      <c r="BW12" s="30">
        <f t="shared" si="1"/>
        <v>0</v>
      </c>
      <c r="BX12" s="30">
        <f t="shared" si="1"/>
        <v>0</v>
      </c>
      <c r="BY12" s="30">
        <f t="shared" si="1"/>
        <v>0</v>
      </c>
      <c r="BZ12" s="30">
        <f t="shared" si="1"/>
        <v>0</v>
      </c>
      <c r="CA12" s="30">
        <f t="shared" si="1"/>
        <v>0</v>
      </c>
      <c r="CB12" s="30">
        <f t="shared" si="1"/>
        <v>0</v>
      </c>
      <c r="CC12" s="31">
        <f>SUM(BE12:CB12)</f>
        <v>31.382999999999953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>SUM(CD12:DA12)</f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315.084</v>
      </c>
      <c r="H13" s="30">
        <v>323.76300000000003</v>
      </c>
      <c r="I13" s="30">
        <v>323.66399999999999</v>
      </c>
      <c r="J13" s="30">
        <v>306.37200000000001</v>
      </c>
      <c r="K13" s="30">
        <v>299.37599999999998</v>
      </c>
      <c r="L13" s="30">
        <v>306.73500000000001</v>
      </c>
      <c r="M13" s="30">
        <v>317.29500000000002</v>
      </c>
      <c r="N13" s="30">
        <v>398.87099999999998</v>
      </c>
      <c r="O13" s="30">
        <v>398.93700000000001</v>
      </c>
      <c r="P13" s="30">
        <v>402.73199999999997</v>
      </c>
      <c r="Q13" s="30">
        <v>411.279</v>
      </c>
      <c r="R13" s="30">
        <v>409.69499999999999</v>
      </c>
      <c r="S13" s="30">
        <v>408.21000000000004</v>
      </c>
      <c r="T13" s="30">
        <v>407.154</v>
      </c>
      <c r="U13" s="30">
        <v>405.96600000000001</v>
      </c>
      <c r="V13" s="30">
        <v>405.07500000000005</v>
      </c>
      <c r="W13" s="30">
        <v>404.64600000000002</v>
      </c>
      <c r="X13" s="30">
        <v>404.08499999999998</v>
      </c>
      <c r="Y13" s="30">
        <v>330.726</v>
      </c>
      <c r="Z13" s="30">
        <v>313.33499999999998</v>
      </c>
      <c r="AA13" s="30">
        <v>319.209</v>
      </c>
      <c r="AB13" s="30">
        <v>318.87899999999996</v>
      </c>
      <c r="AC13" s="30">
        <v>317.45999999999998</v>
      </c>
      <c r="AD13" s="30">
        <v>303.17099999999999</v>
      </c>
      <c r="AE13" s="31">
        <f>SUM(G13:AD13)</f>
        <v>8551.7189999999991</v>
      </c>
      <c r="AF13" s="30">
        <v>153.31799999999998</v>
      </c>
      <c r="AG13" s="30">
        <v>160.67699999999999</v>
      </c>
      <c r="AH13" s="30">
        <v>159.75299999999999</v>
      </c>
      <c r="AI13" s="30">
        <v>143.18700000000001</v>
      </c>
      <c r="AJ13" s="30">
        <v>136.68599999999998</v>
      </c>
      <c r="AK13" s="30">
        <v>143.946</v>
      </c>
      <c r="AL13" s="30">
        <v>151.404</v>
      </c>
      <c r="AM13" s="30">
        <v>195.06300000000002</v>
      </c>
      <c r="AN13" s="30">
        <v>194.50200000000001</v>
      </c>
      <c r="AO13" s="30">
        <v>197.24099999999999</v>
      </c>
      <c r="AP13" s="30">
        <v>204.798</v>
      </c>
      <c r="AQ13" s="30">
        <v>203.84100000000001</v>
      </c>
      <c r="AR13" s="30">
        <v>202.95</v>
      </c>
      <c r="AS13" s="30">
        <v>202.25700000000001</v>
      </c>
      <c r="AT13" s="30">
        <v>201.20100000000002</v>
      </c>
      <c r="AU13" s="30">
        <v>201.00299999999999</v>
      </c>
      <c r="AV13" s="30">
        <v>201.3</v>
      </c>
      <c r="AW13" s="30">
        <v>201.63</v>
      </c>
      <c r="AX13" s="30">
        <v>156.65100000000001</v>
      </c>
      <c r="AY13" s="30">
        <v>145.761</v>
      </c>
      <c r="AZ13" s="30">
        <v>148.76400000000001</v>
      </c>
      <c r="BA13" s="30">
        <v>148.63200000000001</v>
      </c>
      <c r="BB13" s="30">
        <v>148.03800000000001</v>
      </c>
      <c r="BC13" s="30">
        <v>141.636</v>
      </c>
      <c r="BD13" s="31">
        <f>SUM(AF13:BC13)</f>
        <v>4144.2390000000005</v>
      </c>
      <c r="BE13" s="30">
        <f t="shared" si="0"/>
        <v>0</v>
      </c>
      <c r="BF13" s="30">
        <f t="shared" si="0"/>
        <v>0</v>
      </c>
      <c r="BG13" s="30">
        <f t="shared" si="0"/>
        <v>0</v>
      </c>
      <c r="BH13" s="30">
        <f t="shared" si="0"/>
        <v>0</v>
      </c>
      <c r="BI13" s="30">
        <f t="shared" si="0"/>
        <v>0</v>
      </c>
      <c r="BJ13" s="30">
        <f t="shared" si="0"/>
        <v>0</v>
      </c>
      <c r="BK13" s="30">
        <f t="shared" si="0"/>
        <v>0</v>
      </c>
      <c r="BL13" s="30">
        <f t="shared" si="0"/>
        <v>0</v>
      </c>
      <c r="BM13" s="30">
        <f t="shared" si="0"/>
        <v>0</v>
      </c>
      <c r="BN13" s="30">
        <f t="shared" si="0"/>
        <v>0</v>
      </c>
      <c r="BO13" s="30">
        <f t="shared" si="0"/>
        <v>0</v>
      </c>
      <c r="BP13" s="30">
        <f t="shared" si="0"/>
        <v>0</v>
      </c>
      <c r="BQ13" s="30">
        <f t="shared" si="0"/>
        <v>0</v>
      </c>
      <c r="BR13" s="30">
        <f t="shared" si="0"/>
        <v>0</v>
      </c>
      <c r="BS13" s="30">
        <f t="shared" si="0"/>
        <v>0</v>
      </c>
      <c r="BT13" s="30">
        <f t="shared" si="0"/>
        <v>0</v>
      </c>
      <c r="BU13" s="30">
        <f t="shared" si="1"/>
        <v>0</v>
      </c>
      <c r="BV13" s="30">
        <f t="shared" si="1"/>
        <v>0</v>
      </c>
      <c r="BW13" s="30">
        <f t="shared" si="1"/>
        <v>0</v>
      </c>
      <c r="BX13" s="30">
        <f t="shared" si="1"/>
        <v>0</v>
      </c>
      <c r="BY13" s="30">
        <f t="shared" si="1"/>
        <v>0</v>
      </c>
      <c r="BZ13" s="30">
        <f t="shared" si="1"/>
        <v>0</v>
      </c>
      <c r="CA13" s="30">
        <f t="shared" si="1"/>
        <v>0</v>
      </c>
      <c r="CB13" s="30">
        <f t="shared" si="1"/>
        <v>0</v>
      </c>
      <c r="CC13" s="31">
        <f>SUM(BE13:CB13)</f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>SUM(CD13:DA13)</f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 t="shared" ref="F14:F15" si="14">IF(E14="","",TEXT(E14,"DDDD"))</f>
        <v>lunes</v>
      </c>
      <c r="G14" s="29">
        <v>324.19200000000001</v>
      </c>
      <c r="H14" s="30">
        <v>331.25399999999996</v>
      </c>
      <c r="I14" s="30">
        <v>320.49599999999998</v>
      </c>
      <c r="J14" s="30">
        <v>346.59899999999999</v>
      </c>
      <c r="K14" s="30">
        <v>398.40899999999999</v>
      </c>
      <c r="L14" s="30">
        <v>402.072</v>
      </c>
      <c r="M14" s="30">
        <v>412.66500000000002</v>
      </c>
      <c r="N14" s="30">
        <v>411.34500000000003</v>
      </c>
      <c r="O14" s="30">
        <v>411.24599999999998</v>
      </c>
      <c r="P14" s="30">
        <v>405.07499999999999</v>
      </c>
      <c r="Q14" s="30">
        <v>399.56400000000002</v>
      </c>
      <c r="R14" s="30">
        <v>398.83799999999997</v>
      </c>
      <c r="S14" s="30">
        <v>397.41899999999998</v>
      </c>
      <c r="T14" s="30">
        <v>406.65899999999999</v>
      </c>
      <c r="U14" s="30">
        <v>408.11099999999999</v>
      </c>
      <c r="V14" s="30">
        <v>407.54999999999995</v>
      </c>
      <c r="W14" s="30">
        <v>407.88</v>
      </c>
      <c r="X14" s="30">
        <v>409.39799999999997</v>
      </c>
      <c r="Y14" s="30">
        <v>408.57299999999998</v>
      </c>
      <c r="Z14" s="30">
        <v>407.18700000000001</v>
      </c>
      <c r="AA14" s="30">
        <v>405.86700000000002</v>
      </c>
      <c r="AB14" s="30">
        <v>406.32900000000001</v>
      </c>
      <c r="AC14" s="30">
        <v>406.06499999999994</v>
      </c>
      <c r="AD14" s="30">
        <v>308.94600000000003</v>
      </c>
      <c r="AE14" s="31">
        <f t="shared" ref="AE14:AE15" si="15">SUM(G14:AD14)</f>
        <v>9341.7389999999996</v>
      </c>
      <c r="AF14" s="30">
        <v>159.291</v>
      </c>
      <c r="AG14" s="30">
        <v>165.16499999999999</v>
      </c>
      <c r="AH14" s="30">
        <v>155.79300000000001</v>
      </c>
      <c r="AI14" s="30">
        <v>166.881</v>
      </c>
      <c r="AJ14" s="30">
        <v>199.02299999999997</v>
      </c>
      <c r="AK14" s="30">
        <v>200.541</v>
      </c>
      <c r="AL14" s="30">
        <v>208.32900000000001</v>
      </c>
      <c r="AM14" s="30">
        <v>207.17399999999998</v>
      </c>
      <c r="AN14" s="30">
        <v>206.77800000000002</v>
      </c>
      <c r="AO14" s="30">
        <v>201.20099999999999</v>
      </c>
      <c r="AP14" s="30">
        <v>196.38299999999998</v>
      </c>
      <c r="AQ14" s="30">
        <v>195.624</v>
      </c>
      <c r="AR14" s="30">
        <v>194.83199999999999</v>
      </c>
      <c r="AS14" s="30">
        <v>203.64299999999997</v>
      </c>
      <c r="AT14" s="30">
        <v>205.09500000000003</v>
      </c>
      <c r="AU14" s="30">
        <v>204.76500000000001</v>
      </c>
      <c r="AV14" s="30">
        <v>205.55699999999999</v>
      </c>
      <c r="AW14" s="30">
        <v>205.52399999999997</v>
      </c>
      <c r="AX14" s="30">
        <v>204.07199999999997</v>
      </c>
      <c r="AY14" s="30">
        <v>202.983</v>
      </c>
      <c r="AZ14" s="30">
        <v>201.82799999999997</v>
      </c>
      <c r="BA14" s="30">
        <v>202.191</v>
      </c>
      <c r="BB14" s="30">
        <v>201.828</v>
      </c>
      <c r="BC14" s="30">
        <v>146.75099999999998</v>
      </c>
      <c r="BD14" s="31">
        <f t="shared" ref="BD14:BD15" si="16">SUM(AF14:BC14)</f>
        <v>4641.2520000000004</v>
      </c>
      <c r="BE14" s="30">
        <f t="shared" si="0"/>
        <v>0</v>
      </c>
      <c r="BF14" s="30">
        <f t="shared" si="0"/>
        <v>0</v>
      </c>
      <c r="BG14" s="30">
        <f t="shared" si="0"/>
        <v>0</v>
      </c>
      <c r="BH14" s="30">
        <f t="shared" si="0"/>
        <v>0</v>
      </c>
      <c r="BI14" s="30">
        <f t="shared" si="0"/>
        <v>0</v>
      </c>
      <c r="BJ14" s="30">
        <f t="shared" si="0"/>
        <v>0</v>
      </c>
      <c r="BK14" s="30">
        <f t="shared" si="0"/>
        <v>1.9964999999999975</v>
      </c>
      <c r="BL14" s="30">
        <f t="shared" si="0"/>
        <v>1.5014999999999645</v>
      </c>
      <c r="BM14" s="30">
        <f t="shared" si="0"/>
        <v>1.1550000000000296</v>
      </c>
      <c r="BN14" s="30">
        <f t="shared" si="0"/>
        <v>0</v>
      </c>
      <c r="BO14" s="30">
        <f t="shared" si="0"/>
        <v>0</v>
      </c>
      <c r="BP14" s="30">
        <f t="shared" si="0"/>
        <v>0</v>
      </c>
      <c r="BQ14" s="30">
        <f t="shared" si="0"/>
        <v>0</v>
      </c>
      <c r="BR14" s="30">
        <f t="shared" si="0"/>
        <v>0.31349999999997635</v>
      </c>
      <c r="BS14" s="30">
        <f t="shared" si="0"/>
        <v>1.0395000000000323</v>
      </c>
      <c r="BT14" s="30">
        <f t="shared" si="0"/>
        <v>0.99000000000003752</v>
      </c>
      <c r="BU14" s="30">
        <f t="shared" si="1"/>
        <v>1.6169999999999902</v>
      </c>
      <c r="BV14" s="30">
        <f t="shared" si="1"/>
        <v>0.82499999999998863</v>
      </c>
      <c r="BW14" s="30">
        <f t="shared" si="1"/>
        <v>0</v>
      </c>
      <c r="BX14" s="30">
        <f t="shared" si="1"/>
        <v>0</v>
      </c>
      <c r="BY14" s="30">
        <f t="shared" si="1"/>
        <v>0</v>
      </c>
      <c r="BZ14" s="30">
        <f t="shared" si="1"/>
        <v>0</v>
      </c>
      <c r="CA14" s="30">
        <f t="shared" si="1"/>
        <v>0</v>
      </c>
      <c r="CB14" s="30">
        <f t="shared" si="1"/>
        <v>0</v>
      </c>
      <c r="CC14" s="31">
        <f t="shared" ref="CC14:CC15" si="17">SUM(BE14:CB14)</f>
        <v>9.4380000000000166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 t="shared" ref="DB14:DB15" si="18">SUM(CD14:DA14)</f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 t="shared" ref="EA14:EA15" si="19"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si="14"/>
        <v>martes</v>
      </c>
      <c r="G15" s="29">
        <v>303.13800000000003</v>
      </c>
      <c r="H15" s="30">
        <v>285.74699999999996</v>
      </c>
      <c r="I15" s="30">
        <v>301.09199999999998</v>
      </c>
      <c r="J15" s="30">
        <v>325.64400000000001</v>
      </c>
      <c r="K15" s="30">
        <v>313.36799999999999</v>
      </c>
      <c r="L15" s="30">
        <v>303.89699999999999</v>
      </c>
      <c r="M15" s="30">
        <v>329.96699999999998</v>
      </c>
      <c r="N15" s="30">
        <v>399.69600000000003</v>
      </c>
      <c r="O15" s="30">
        <v>418.01100000000002</v>
      </c>
      <c r="P15" s="30">
        <v>402.798</v>
      </c>
      <c r="Q15" s="30">
        <v>402.46800000000007</v>
      </c>
      <c r="R15" s="30">
        <v>402.20400000000001</v>
      </c>
      <c r="S15" s="30">
        <v>401.04899999999998</v>
      </c>
      <c r="T15" s="30">
        <v>400.28999999999996</v>
      </c>
      <c r="U15" s="30">
        <v>402.20400000000006</v>
      </c>
      <c r="V15" s="30">
        <v>393.75599999999997</v>
      </c>
      <c r="W15" s="30">
        <v>387.28800000000001</v>
      </c>
      <c r="X15" s="30">
        <v>397.68299999999999</v>
      </c>
      <c r="Y15" s="30">
        <v>400.05899999999997</v>
      </c>
      <c r="Z15" s="30">
        <v>334.58699999999999</v>
      </c>
      <c r="AA15" s="30">
        <v>317.72399999999999</v>
      </c>
      <c r="AB15" s="30">
        <v>322.50900000000001</v>
      </c>
      <c r="AC15" s="30">
        <v>317.22899999999998</v>
      </c>
      <c r="AD15" s="30">
        <v>299.44200000000001</v>
      </c>
      <c r="AE15" s="31">
        <f t="shared" si="15"/>
        <v>8561.8499999999985</v>
      </c>
      <c r="AF15" s="30">
        <v>144.14400000000001</v>
      </c>
      <c r="AG15" s="30">
        <v>134.47499999999999</v>
      </c>
      <c r="AH15" s="30">
        <v>147.74100000000001</v>
      </c>
      <c r="AI15" s="30">
        <v>159.15899999999999</v>
      </c>
      <c r="AJ15" s="30">
        <v>149.226</v>
      </c>
      <c r="AK15" s="30">
        <v>141.00900000000001</v>
      </c>
      <c r="AL15" s="30">
        <v>156.35400000000001</v>
      </c>
      <c r="AM15" s="30">
        <v>198.495</v>
      </c>
      <c r="AN15" s="30">
        <v>213.114</v>
      </c>
      <c r="AO15" s="30">
        <v>200.27700000000002</v>
      </c>
      <c r="AP15" s="30">
        <v>200.178</v>
      </c>
      <c r="AQ15" s="30">
        <v>199.815</v>
      </c>
      <c r="AR15" s="30">
        <v>198.858</v>
      </c>
      <c r="AS15" s="30">
        <v>198.429</v>
      </c>
      <c r="AT15" s="30">
        <v>199.64999999999998</v>
      </c>
      <c r="AU15" s="30">
        <v>192.62100000000001</v>
      </c>
      <c r="AV15" s="30">
        <v>187.67099999999999</v>
      </c>
      <c r="AW15" s="30">
        <v>196.87800000000001</v>
      </c>
      <c r="AX15" s="30">
        <v>198.03300000000002</v>
      </c>
      <c r="AY15" s="30">
        <v>158.565</v>
      </c>
      <c r="AZ15" s="30">
        <v>148.203</v>
      </c>
      <c r="BA15" s="30">
        <v>150.94200000000001</v>
      </c>
      <c r="BB15" s="30">
        <v>147.18</v>
      </c>
      <c r="BC15" s="30">
        <v>139.35900000000001</v>
      </c>
      <c r="BD15" s="31">
        <f t="shared" si="16"/>
        <v>4160.3760000000002</v>
      </c>
      <c r="BE15" s="30">
        <f t="shared" si="0"/>
        <v>0</v>
      </c>
      <c r="BF15" s="30">
        <f t="shared" si="0"/>
        <v>0</v>
      </c>
      <c r="BG15" s="30">
        <f t="shared" si="0"/>
        <v>0</v>
      </c>
      <c r="BH15" s="30">
        <f t="shared" si="0"/>
        <v>0</v>
      </c>
      <c r="BI15" s="30">
        <f t="shared" si="0"/>
        <v>0</v>
      </c>
      <c r="BJ15" s="30">
        <f t="shared" si="0"/>
        <v>0</v>
      </c>
      <c r="BK15" s="30">
        <f t="shared" si="0"/>
        <v>0</v>
      </c>
      <c r="BL15" s="30">
        <f t="shared" si="0"/>
        <v>0</v>
      </c>
      <c r="BM15" s="30">
        <f t="shared" si="0"/>
        <v>4.1084999999999923</v>
      </c>
      <c r="BN15" s="30">
        <f t="shared" si="0"/>
        <v>0</v>
      </c>
      <c r="BO15" s="30">
        <f t="shared" si="0"/>
        <v>0</v>
      </c>
      <c r="BP15" s="30">
        <f t="shared" si="0"/>
        <v>0</v>
      </c>
      <c r="BQ15" s="30">
        <f t="shared" si="0"/>
        <v>0</v>
      </c>
      <c r="BR15" s="30">
        <f t="shared" si="0"/>
        <v>0</v>
      </c>
      <c r="BS15" s="30">
        <f t="shared" si="0"/>
        <v>0</v>
      </c>
      <c r="BT15" s="30">
        <f t="shared" si="0"/>
        <v>0</v>
      </c>
      <c r="BU15" s="30">
        <f t="shared" si="1"/>
        <v>0</v>
      </c>
      <c r="BV15" s="30">
        <f t="shared" si="1"/>
        <v>0</v>
      </c>
      <c r="BW15" s="30">
        <f t="shared" si="1"/>
        <v>0</v>
      </c>
      <c r="BX15" s="30">
        <f t="shared" si="1"/>
        <v>0</v>
      </c>
      <c r="BY15" s="30">
        <f t="shared" si="1"/>
        <v>0</v>
      </c>
      <c r="BZ15" s="30">
        <f t="shared" si="1"/>
        <v>0</v>
      </c>
      <c r="CA15" s="30">
        <f t="shared" si="1"/>
        <v>0</v>
      </c>
      <c r="CB15" s="30">
        <f t="shared" si="1"/>
        <v>0</v>
      </c>
      <c r="CC15" s="31">
        <f t="shared" si="17"/>
        <v>4.1084999999999923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 t="shared" si="18"/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si="19"/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>IF(E16="","",TEXT(E16,"DDDD"))</f>
        <v>miércoles</v>
      </c>
      <c r="G16" s="29">
        <v>308.25300000000004</v>
      </c>
      <c r="H16" s="30">
        <v>316.20600000000002</v>
      </c>
      <c r="I16" s="30">
        <v>308.81400000000002</v>
      </c>
      <c r="J16" s="30">
        <v>312.411</v>
      </c>
      <c r="K16" s="30">
        <v>318.08699999999999</v>
      </c>
      <c r="L16" s="30">
        <v>312.67500000000001</v>
      </c>
      <c r="M16" s="30">
        <v>353.76</v>
      </c>
      <c r="N16" s="30">
        <v>414.57900000000006</v>
      </c>
      <c r="O16" s="30">
        <v>414.15</v>
      </c>
      <c r="P16" s="30">
        <v>412.79700000000003</v>
      </c>
      <c r="Q16" s="30">
        <v>412.23599999999999</v>
      </c>
      <c r="R16" s="30">
        <v>411.34499999999997</v>
      </c>
      <c r="S16" s="30">
        <v>409.62899999999996</v>
      </c>
      <c r="T16" s="30">
        <v>409.26600000000002</v>
      </c>
      <c r="U16" s="30">
        <v>405.108</v>
      </c>
      <c r="V16" s="30">
        <v>403.68899999999996</v>
      </c>
      <c r="W16" s="30">
        <v>404.67900000000003</v>
      </c>
      <c r="X16" s="30">
        <v>406.09799999999996</v>
      </c>
      <c r="Y16" s="30">
        <v>404.44799999999998</v>
      </c>
      <c r="Z16" s="30">
        <v>303.40200000000004</v>
      </c>
      <c r="AA16" s="30">
        <v>316.27199999999999</v>
      </c>
      <c r="AB16" s="30">
        <v>325.41300000000001</v>
      </c>
      <c r="AC16" s="30">
        <v>318.351</v>
      </c>
      <c r="AD16" s="30">
        <v>309.47399999999999</v>
      </c>
      <c r="AE16" s="31">
        <f>SUM(G16:AD16)</f>
        <v>8711.1420000000016</v>
      </c>
      <c r="AF16" s="30">
        <v>148.23600000000002</v>
      </c>
      <c r="AG16" s="30">
        <v>153.15300000000002</v>
      </c>
      <c r="AH16" s="30">
        <v>146.751</v>
      </c>
      <c r="AI16" s="30">
        <v>149.91899999999998</v>
      </c>
      <c r="AJ16" s="30">
        <v>153.68100000000001</v>
      </c>
      <c r="AK16" s="30">
        <v>147.74100000000001</v>
      </c>
      <c r="AL16" s="30">
        <v>171.63299999999998</v>
      </c>
      <c r="AM16" s="30">
        <v>209.154</v>
      </c>
      <c r="AN16" s="30">
        <v>208.36199999999999</v>
      </c>
      <c r="AO16" s="30">
        <v>207.00899999999999</v>
      </c>
      <c r="AP16" s="30">
        <v>206.184</v>
      </c>
      <c r="AQ16" s="30">
        <v>204.83099999999999</v>
      </c>
      <c r="AR16" s="30">
        <v>203.77499999999998</v>
      </c>
      <c r="AS16" s="30">
        <v>203.67599999999999</v>
      </c>
      <c r="AT16" s="30">
        <v>201.43199999999999</v>
      </c>
      <c r="AU16" s="30">
        <v>200.904</v>
      </c>
      <c r="AV16" s="30">
        <v>202.15800000000002</v>
      </c>
      <c r="AW16" s="30">
        <v>202.68599999999998</v>
      </c>
      <c r="AX16" s="30">
        <v>200.178</v>
      </c>
      <c r="AY16" s="30">
        <v>141.14100000000002</v>
      </c>
      <c r="AZ16" s="30">
        <v>150.97499999999999</v>
      </c>
      <c r="BA16" s="30">
        <v>156.05700000000002</v>
      </c>
      <c r="BB16" s="30">
        <v>151.13999999999999</v>
      </c>
      <c r="BC16" s="30">
        <v>145.13400000000001</v>
      </c>
      <c r="BD16" s="31">
        <f>SUM(AF16:BC16)</f>
        <v>4265.91</v>
      </c>
      <c r="BE16" s="30">
        <f t="shared" si="0"/>
        <v>0</v>
      </c>
      <c r="BF16" s="30">
        <f t="shared" si="0"/>
        <v>0</v>
      </c>
      <c r="BG16" s="30">
        <f t="shared" si="0"/>
        <v>0</v>
      </c>
      <c r="BH16" s="30">
        <f t="shared" si="0"/>
        <v>0</v>
      </c>
      <c r="BI16" s="30">
        <f t="shared" si="0"/>
        <v>0</v>
      </c>
      <c r="BJ16" s="30">
        <f t="shared" si="0"/>
        <v>0</v>
      </c>
      <c r="BK16" s="30">
        <f t="shared" si="0"/>
        <v>0</v>
      </c>
      <c r="BL16" s="30">
        <f t="shared" si="0"/>
        <v>1.8644999999999641</v>
      </c>
      <c r="BM16" s="30">
        <f t="shared" si="0"/>
        <v>1.2870000000000061</v>
      </c>
      <c r="BN16" s="30">
        <f t="shared" si="0"/>
        <v>0.6104999999999734</v>
      </c>
      <c r="BO16" s="30">
        <f t="shared" si="0"/>
        <v>6.6000000000002501E-2</v>
      </c>
      <c r="BP16" s="30">
        <f t="shared" si="0"/>
        <v>0</v>
      </c>
      <c r="BQ16" s="30">
        <f t="shared" si="0"/>
        <v>0</v>
      </c>
      <c r="BR16" s="30">
        <f t="shared" si="0"/>
        <v>0</v>
      </c>
      <c r="BS16" s="30">
        <f t="shared" si="0"/>
        <v>0</v>
      </c>
      <c r="BT16" s="30">
        <f t="shared" si="0"/>
        <v>0</v>
      </c>
      <c r="BU16" s="30">
        <f t="shared" si="1"/>
        <v>0</v>
      </c>
      <c r="BV16" s="30">
        <f t="shared" si="1"/>
        <v>0</v>
      </c>
      <c r="BW16" s="30">
        <f t="shared" si="1"/>
        <v>0</v>
      </c>
      <c r="BX16" s="30">
        <f t="shared" si="1"/>
        <v>0</v>
      </c>
      <c r="BY16" s="30">
        <f t="shared" si="1"/>
        <v>0</v>
      </c>
      <c r="BZ16" s="30">
        <f t="shared" si="1"/>
        <v>0</v>
      </c>
      <c r="CA16" s="30">
        <f t="shared" si="1"/>
        <v>0</v>
      </c>
      <c r="CB16" s="30">
        <f t="shared" si="1"/>
        <v>0</v>
      </c>
      <c r="CC16" s="31">
        <f>SUM(BE16:CB16)</f>
        <v>3.8279999999999461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>SUM(CD16:DA16)</f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>SUM(DC16:DZ16)</f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 t="shared" ref="F17:F18" si="20">IF(E17="","",TEXT(E17,"DDDD"))</f>
        <v>jueves</v>
      </c>
      <c r="G17" s="29">
        <v>294.02999999999997</v>
      </c>
      <c r="H17" s="30">
        <v>293.89800000000002</v>
      </c>
      <c r="I17" s="30">
        <v>308.05500000000001</v>
      </c>
      <c r="J17" s="30">
        <v>318.02099999999996</v>
      </c>
      <c r="K17" s="30">
        <v>339.471</v>
      </c>
      <c r="L17" s="30">
        <v>391.05</v>
      </c>
      <c r="M17" s="30">
        <v>399.10200000000003</v>
      </c>
      <c r="N17" s="30">
        <v>404.05200000000002</v>
      </c>
      <c r="O17" s="30">
        <v>404.28299999999996</v>
      </c>
      <c r="P17" s="30">
        <v>403.59</v>
      </c>
      <c r="Q17" s="30">
        <v>402.83100000000002</v>
      </c>
      <c r="R17" s="30">
        <v>402.072</v>
      </c>
      <c r="S17" s="30">
        <v>392.76599999999996</v>
      </c>
      <c r="T17" s="30">
        <v>344.94900000000001</v>
      </c>
      <c r="U17" s="30">
        <v>398.31000000000006</v>
      </c>
      <c r="V17" s="30">
        <v>398.04600000000005</v>
      </c>
      <c r="W17" s="30">
        <v>418.77000000000004</v>
      </c>
      <c r="X17" s="30">
        <v>398.24400000000003</v>
      </c>
      <c r="Y17" s="30">
        <v>410.52000000000004</v>
      </c>
      <c r="Z17" s="30">
        <v>412.33500000000004</v>
      </c>
      <c r="AA17" s="30">
        <v>410.81700000000001</v>
      </c>
      <c r="AB17" s="30">
        <v>405.37199999999996</v>
      </c>
      <c r="AC17" s="30">
        <v>341.41800000000001</v>
      </c>
      <c r="AD17" s="30">
        <v>305.34899999999993</v>
      </c>
      <c r="AE17" s="31">
        <f t="shared" ref="AE17:AE18" si="21">SUM(G17:AD17)</f>
        <v>8997.3510000000006</v>
      </c>
      <c r="AF17" s="30">
        <v>138.369</v>
      </c>
      <c r="AG17" s="30">
        <v>137.97300000000001</v>
      </c>
      <c r="AH17" s="30">
        <v>149.589</v>
      </c>
      <c r="AI17" s="30">
        <v>155.82599999999999</v>
      </c>
      <c r="AJ17" s="30">
        <v>167.607</v>
      </c>
      <c r="AK17" s="30">
        <v>193.512</v>
      </c>
      <c r="AL17" s="30">
        <v>199.947</v>
      </c>
      <c r="AM17" s="30">
        <v>202.71899999999999</v>
      </c>
      <c r="AN17" s="30">
        <v>201.96</v>
      </c>
      <c r="AO17" s="30">
        <v>201.23399999999998</v>
      </c>
      <c r="AP17" s="30">
        <v>200.70600000000002</v>
      </c>
      <c r="AQ17" s="30">
        <v>200.31</v>
      </c>
      <c r="AR17" s="30">
        <v>192.52200000000002</v>
      </c>
      <c r="AS17" s="30">
        <v>167.541</v>
      </c>
      <c r="AT17" s="30">
        <v>199.65000000000003</v>
      </c>
      <c r="AU17" s="30">
        <v>199.452</v>
      </c>
      <c r="AV17" s="30">
        <v>217.37099999999998</v>
      </c>
      <c r="AW17" s="30">
        <v>198.82500000000002</v>
      </c>
      <c r="AX17" s="30">
        <v>203.77499999999998</v>
      </c>
      <c r="AY17" s="30">
        <v>204.56700000000001</v>
      </c>
      <c r="AZ17" s="30">
        <v>203.44499999999999</v>
      </c>
      <c r="BA17" s="30">
        <v>199.32</v>
      </c>
      <c r="BB17" s="30">
        <v>164.96700000000001</v>
      </c>
      <c r="BC17" s="30">
        <v>146.42099999999999</v>
      </c>
      <c r="BD17" s="31">
        <f t="shared" ref="BD17:BD18" si="22">SUM(AF17:BC17)</f>
        <v>4447.6080000000002</v>
      </c>
      <c r="BE17" s="30">
        <f t="shared" si="0"/>
        <v>0</v>
      </c>
      <c r="BF17" s="30">
        <f t="shared" si="0"/>
        <v>0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0</v>
      </c>
      <c r="BK17" s="30">
        <f t="shared" si="0"/>
        <v>0.39599999999998658</v>
      </c>
      <c r="BL17" s="30">
        <f t="shared" si="0"/>
        <v>0.69299999999998363</v>
      </c>
      <c r="BM17" s="30">
        <f t="shared" si="0"/>
        <v>0</v>
      </c>
      <c r="BN17" s="30">
        <f t="shared" si="0"/>
        <v>0</v>
      </c>
      <c r="BO17" s="30">
        <f t="shared" si="0"/>
        <v>0</v>
      </c>
      <c r="BP17" s="30">
        <f t="shared" si="0"/>
        <v>0</v>
      </c>
      <c r="BQ17" s="30">
        <f t="shared" si="0"/>
        <v>0</v>
      </c>
      <c r="BR17" s="30">
        <f t="shared" si="0"/>
        <v>0</v>
      </c>
      <c r="BS17" s="30">
        <f t="shared" si="0"/>
        <v>0.49500000000000455</v>
      </c>
      <c r="BT17" s="30">
        <f t="shared" si="0"/>
        <v>0.42899999999997362</v>
      </c>
      <c r="BU17" s="30">
        <f t="shared" si="1"/>
        <v>7.9859999999999616</v>
      </c>
      <c r="BV17" s="30">
        <f t="shared" si="1"/>
        <v>0</v>
      </c>
      <c r="BW17" s="30">
        <f t="shared" si="1"/>
        <v>0</v>
      </c>
      <c r="BX17" s="30">
        <f t="shared" si="1"/>
        <v>0</v>
      </c>
      <c r="BY17" s="30">
        <f t="shared" si="1"/>
        <v>0</v>
      </c>
      <c r="BZ17" s="30">
        <f t="shared" si="1"/>
        <v>0</v>
      </c>
      <c r="CA17" s="30">
        <f t="shared" si="1"/>
        <v>0</v>
      </c>
      <c r="CB17" s="30">
        <f t="shared" si="1"/>
        <v>0</v>
      </c>
      <c r="CC17" s="31">
        <f t="shared" ref="CC17:CC18" si="23">SUM(BE17:CB17)</f>
        <v>9.99899999999991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 t="shared" ref="DB17:DB18" si="24">SUM(CD17:DA17)</f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ref="EA17:EA18" si="25"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si="20"/>
        <v>viernes</v>
      </c>
      <c r="G18" s="29">
        <v>304.22699999999998</v>
      </c>
      <c r="H18" s="30">
        <v>320.166</v>
      </c>
      <c r="I18" s="30">
        <v>308.61599999999999</v>
      </c>
      <c r="J18" s="30">
        <v>310.06799999999998</v>
      </c>
      <c r="K18" s="30">
        <v>312.37799999999993</v>
      </c>
      <c r="L18" s="30">
        <v>305.64600000000002</v>
      </c>
      <c r="M18" s="30">
        <v>352.60500000000002</v>
      </c>
      <c r="N18" s="30">
        <v>400.58699999999999</v>
      </c>
      <c r="O18" s="30">
        <v>398.80499999999995</v>
      </c>
      <c r="P18" s="30">
        <v>397.221</v>
      </c>
      <c r="Q18" s="30">
        <v>385.47300000000001</v>
      </c>
      <c r="R18" s="30">
        <v>385.37400000000002</v>
      </c>
      <c r="S18" s="30">
        <v>393.75600000000003</v>
      </c>
      <c r="T18" s="30">
        <v>394.58100000000002</v>
      </c>
      <c r="U18" s="30">
        <v>393.65699999999998</v>
      </c>
      <c r="V18" s="30">
        <v>399.399</v>
      </c>
      <c r="W18" s="30">
        <v>393.36</v>
      </c>
      <c r="X18" s="30">
        <v>392.40300000000002</v>
      </c>
      <c r="Y18" s="30">
        <v>369.40200000000004</v>
      </c>
      <c r="Z18" s="30">
        <v>335.04900000000004</v>
      </c>
      <c r="AA18" s="30">
        <v>329.57100000000003</v>
      </c>
      <c r="AB18" s="30">
        <v>304.95300000000003</v>
      </c>
      <c r="AC18" s="30">
        <v>309.60599999999999</v>
      </c>
      <c r="AD18" s="30">
        <v>305.44799999999998</v>
      </c>
      <c r="AE18" s="31">
        <f t="shared" si="21"/>
        <v>8502.3510000000024</v>
      </c>
      <c r="AF18" s="30">
        <v>147.87299999999999</v>
      </c>
      <c r="AG18" s="30">
        <v>156.71699999999998</v>
      </c>
      <c r="AH18" s="30">
        <v>146.22300000000001</v>
      </c>
      <c r="AI18" s="30">
        <v>146.65199999999999</v>
      </c>
      <c r="AJ18" s="30">
        <v>148.33500000000001</v>
      </c>
      <c r="AK18" s="30">
        <v>142.428</v>
      </c>
      <c r="AL18" s="30">
        <v>171.46799999999999</v>
      </c>
      <c r="AM18" s="30">
        <v>200.31</v>
      </c>
      <c r="AN18" s="30">
        <v>199.221</v>
      </c>
      <c r="AO18" s="30">
        <v>198.066</v>
      </c>
      <c r="AP18" s="30">
        <v>188.001</v>
      </c>
      <c r="AQ18" s="30">
        <v>187.803</v>
      </c>
      <c r="AR18" s="30">
        <v>195.88800000000001</v>
      </c>
      <c r="AS18" s="30">
        <v>196.44899999999998</v>
      </c>
      <c r="AT18" s="30">
        <v>195.95400000000001</v>
      </c>
      <c r="AU18" s="30">
        <v>199.18799999999999</v>
      </c>
      <c r="AV18" s="30">
        <v>196.548</v>
      </c>
      <c r="AW18" s="30">
        <v>195.49200000000002</v>
      </c>
      <c r="AX18" s="30">
        <v>182.68799999999999</v>
      </c>
      <c r="AY18" s="30">
        <v>165.69300000000001</v>
      </c>
      <c r="AZ18" s="30">
        <v>159.81899999999999</v>
      </c>
      <c r="BA18" s="30">
        <v>141.86699999999999</v>
      </c>
      <c r="BB18" s="30">
        <v>144.375</v>
      </c>
      <c r="BC18" s="30">
        <v>142.82400000000001</v>
      </c>
      <c r="BD18" s="31">
        <f t="shared" si="22"/>
        <v>4149.8820000000005</v>
      </c>
      <c r="BE18" s="30">
        <f t="shared" si="0"/>
        <v>0</v>
      </c>
      <c r="BF18" s="30">
        <f t="shared" si="0"/>
        <v>0</v>
      </c>
      <c r="BG18" s="30">
        <f t="shared" si="0"/>
        <v>0</v>
      </c>
      <c r="BH18" s="30">
        <f t="shared" si="0"/>
        <v>0</v>
      </c>
      <c r="BI18" s="30">
        <f t="shared" si="0"/>
        <v>0</v>
      </c>
      <c r="BJ18" s="30">
        <f t="shared" si="0"/>
        <v>0</v>
      </c>
      <c r="BK18" s="30">
        <f t="shared" si="0"/>
        <v>0</v>
      </c>
      <c r="BL18" s="30">
        <f t="shared" si="0"/>
        <v>1.6500000000007731E-2</v>
      </c>
      <c r="BM18" s="30">
        <f t="shared" si="0"/>
        <v>0</v>
      </c>
      <c r="BN18" s="30">
        <f t="shared" si="0"/>
        <v>0</v>
      </c>
      <c r="BO18" s="30">
        <f t="shared" si="0"/>
        <v>0</v>
      </c>
      <c r="BP18" s="30">
        <f t="shared" si="0"/>
        <v>0</v>
      </c>
      <c r="BQ18" s="30">
        <f t="shared" si="0"/>
        <v>0</v>
      </c>
      <c r="BR18" s="30">
        <f t="shared" si="0"/>
        <v>0</v>
      </c>
      <c r="BS18" s="30">
        <f t="shared" si="0"/>
        <v>0</v>
      </c>
      <c r="BT18" s="30">
        <f t="shared" ref="BT18:BT33" si="26">IF(AU18="","",IF((AU18&gt;(V18/2)),(AU18-(V18/2)),0))</f>
        <v>0</v>
      </c>
      <c r="BU18" s="30">
        <f t="shared" si="1"/>
        <v>0</v>
      </c>
      <c r="BV18" s="30">
        <f t="shared" si="1"/>
        <v>0</v>
      </c>
      <c r="BW18" s="30">
        <f t="shared" si="1"/>
        <v>0</v>
      </c>
      <c r="BX18" s="30">
        <f t="shared" si="1"/>
        <v>0</v>
      </c>
      <c r="BY18" s="30">
        <f t="shared" si="1"/>
        <v>0</v>
      </c>
      <c r="BZ18" s="30">
        <f t="shared" si="1"/>
        <v>0</v>
      </c>
      <c r="CA18" s="30">
        <f t="shared" si="1"/>
        <v>0</v>
      </c>
      <c r="CB18" s="30">
        <f t="shared" si="1"/>
        <v>0</v>
      </c>
      <c r="CC18" s="31">
        <f t="shared" si="23"/>
        <v>1.6500000000007731E-2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si="24"/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si="25"/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>IF(E19="","",TEXT(E19,"DDDD"))</f>
        <v>sábado</v>
      </c>
      <c r="G19" s="29">
        <v>303.53399999999999</v>
      </c>
      <c r="H19" s="30">
        <v>299.40899999999999</v>
      </c>
      <c r="I19" s="30">
        <v>328.11899999999997</v>
      </c>
      <c r="J19" s="30">
        <v>307.26300000000003</v>
      </c>
      <c r="K19" s="30">
        <v>310.13400000000001</v>
      </c>
      <c r="L19" s="30">
        <v>369.76500000000004</v>
      </c>
      <c r="M19" s="30">
        <v>384.846</v>
      </c>
      <c r="N19" s="30">
        <v>396.13200000000001</v>
      </c>
      <c r="O19" s="30">
        <v>407.649</v>
      </c>
      <c r="P19" s="30">
        <v>405.40499999999997</v>
      </c>
      <c r="Q19" s="30">
        <v>395.90100000000001</v>
      </c>
      <c r="R19" s="30">
        <v>389.202</v>
      </c>
      <c r="S19" s="30">
        <v>389.56500000000005</v>
      </c>
      <c r="T19" s="30">
        <v>412.46699999999998</v>
      </c>
      <c r="U19" s="30">
        <v>421.08</v>
      </c>
      <c r="V19" s="30">
        <v>388.40999999999997</v>
      </c>
      <c r="W19" s="30">
        <v>388.01400000000001</v>
      </c>
      <c r="X19" s="30">
        <v>403.755</v>
      </c>
      <c r="Y19" s="30">
        <v>402.33600000000001</v>
      </c>
      <c r="Z19" s="30">
        <v>343.46400000000006</v>
      </c>
      <c r="AA19" s="30">
        <v>305.11799999999999</v>
      </c>
      <c r="AB19" s="30">
        <v>311.61900000000003</v>
      </c>
      <c r="AC19" s="30">
        <v>315.64499999999998</v>
      </c>
      <c r="AD19" s="30">
        <v>314.98500000000001</v>
      </c>
      <c r="AE19" s="31">
        <f>SUM(G19:AD19)</f>
        <v>8693.8169999999991</v>
      </c>
      <c r="AF19" s="30">
        <v>145.53</v>
      </c>
      <c r="AG19" s="30">
        <v>141.108</v>
      </c>
      <c r="AH19" s="30">
        <v>162.88800000000001</v>
      </c>
      <c r="AI19" s="30">
        <v>146.124</v>
      </c>
      <c r="AJ19" s="30">
        <v>147.411</v>
      </c>
      <c r="AK19" s="30">
        <v>180.774</v>
      </c>
      <c r="AL19" s="30">
        <v>187.67099999999999</v>
      </c>
      <c r="AM19" s="30">
        <v>194.27099999999999</v>
      </c>
      <c r="AN19" s="30">
        <v>204.435</v>
      </c>
      <c r="AO19" s="30">
        <v>202.917</v>
      </c>
      <c r="AP19" s="30">
        <v>195.55799999999999</v>
      </c>
      <c r="AQ19" s="30">
        <v>191.07000000000002</v>
      </c>
      <c r="AR19" s="30">
        <v>191.499</v>
      </c>
      <c r="AS19" s="30">
        <v>210.30900000000003</v>
      </c>
      <c r="AT19" s="30">
        <v>217.83300000000003</v>
      </c>
      <c r="AU19" s="30">
        <v>190.57499999999999</v>
      </c>
      <c r="AV19" s="30">
        <v>190.70700000000002</v>
      </c>
      <c r="AW19" s="30">
        <v>201.16800000000001</v>
      </c>
      <c r="AX19" s="30">
        <v>199.947</v>
      </c>
      <c r="AY19" s="30">
        <v>165.09899999999999</v>
      </c>
      <c r="AZ19" s="30">
        <v>142.39499999999998</v>
      </c>
      <c r="BA19" s="30">
        <v>145.99200000000002</v>
      </c>
      <c r="BB19" s="30">
        <v>148.40100000000001</v>
      </c>
      <c r="BC19" s="30">
        <v>148.137</v>
      </c>
      <c r="BD19" s="31">
        <f>SUM(AF19:BC19)</f>
        <v>4251.8190000000004</v>
      </c>
      <c r="BE19" s="30">
        <f t="shared" ref="BE19:BS33" si="27">IF(AF19="","",IF((AF19&gt;(G19/2)),(AF19-(G19/2)),0))</f>
        <v>0</v>
      </c>
      <c r="BF19" s="30">
        <f t="shared" si="27"/>
        <v>0</v>
      </c>
      <c r="BG19" s="30">
        <f t="shared" si="27"/>
        <v>0</v>
      </c>
      <c r="BH19" s="30">
        <f t="shared" si="27"/>
        <v>0</v>
      </c>
      <c r="BI19" s="30">
        <f t="shared" si="27"/>
        <v>0</v>
      </c>
      <c r="BJ19" s="30">
        <f t="shared" si="27"/>
        <v>0</v>
      </c>
      <c r="BK19" s="30">
        <f t="shared" si="27"/>
        <v>0</v>
      </c>
      <c r="BL19" s="30">
        <f t="shared" si="27"/>
        <v>0</v>
      </c>
      <c r="BM19" s="30">
        <f t="shared" si="27"/>
        <v>0.61050000000000182</v>
      </c>
      <c r="BN19" s="30">
        <f t="shared" si="27"/>
        <v>0.21450000000001523</v>
      </c>
      <c r="BO19" s="30">
        <f t="shared" si="27"/>
        <v>0</v>
      </c>
      <c r="BP19" s="30">
        <f t="shared" si="27"/>
        <v>0</v>
      </c>
      <c r="BQ19" s="30">
        <f t="shared" si="27"/>
        <v>0</v>
      </c>
      <c r="BR19" s="30">
        <f t="shared" si="27"/>
        <v>4.0755000000000337</v>
      </c>
      <c r="BS19" s="30">
        <f t="shared" si="27"/>
        <v>7.2930000000000348</v>
      </c>
      <c r="BT19" s="30">
        <f t="shared" si="26"/>
        <v>0</v>
      </c>
      <c r="BU19" s="30">
        <f t="shared" si="1"/>
        <v>0</v>
      </c>
      <c r="BV19" s="30">
        <f t="shared" si="1"/>
        <v>0</v>
      </c>
      <c r="BW19" s="30">
        <f t="shared" si="1"/>
        <v>0</v>
      </c>
      <c r="BX19" s="30">
        <f t="shared" si="1"/>
        <v>0</v>
      </c>
      <c r="BY19" s="30">
        <f t="shared" si="1"/>
        <v>0</v>
      </c>
      <c r="BZ19" s="30">
        <f t="shared" si="1"/>
        <v>0</v>
      </c>
      <c r="CA19" s="30">
        <f t="shared" si="1"/>
        <v>0</v>
      </c>
      <c r="CB19" s="30">
        <f t="shared" si="1"/>
        <v>0</v>
      </c>
      <c r="CC19" s="31">
        <f>SUM(BE19:CB19)</f>
        <v>12.193500000000085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>SUM(CD19:DA19)</f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>SUM(DC19:DZ19)</f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313.53300000000002</v>
      </c>
      <c r="H20" s="30">
        <v>312.31200000000001</v>
      </c>
      <c r="I20" s="30">
        <v>299.80499999999995</v>
      </c>
      <c r="J20" s="30">
        <v>297.363</v>
      </c>
      <c r="K20" s="30">
        <v>314.19299999999998</v>
      </c>
      <c r="L20" s="30">
        <v>309.40800000000002</v>
      </c>
      <c r="M20" s="30">
        <v>365.83800000000002</v>
      </c>
      <c r="N20" s="30">
        <v>399.33299999999997</v>
      </c>
      <c r="O20" s="30">
        <v>399.76199999999994</v>
      </c>
      <c r="P20" s="30">
        <v>397.35300000000001</v>
      </c>
      <c r="Q20" s="30">
        <v>396.99</v>
      </c>
      <c r="R20" s="30">
        <v>397.58399999999995</v>
      </c>
      <c r="S20" s="30">
        <v>396.46199999999999</v>
      </c>
      <c r="T20" s="30">
        <v>394.51499999999999</v>
      </c>
      <c r="U20" s="30">
        <v>392.89800000000002</v>
      </c>
      <c r="V20" s="30">
        <v>393.52499999999998</v>
      </c>
      <c r="W20" s="30">
        <v>392.89800000000002</v>
      </c>
      <c r="X20" s="30">
        <v>392.63400000000001</v>
      </c>
      <c r="Y20" s="30">
        <v>347.39100000000002</v>
      </c>
      <c r="Z20" s="30">
        <v>308.649</v>
      </c>
      <c r="AA20" s="30">
        <v>307.065</v>
      </c>
      <c r="AB20" s="30">
        <v>314.98500000000001</v>
      </c>
      <c r="AC20" s="30">
        <v>313.89599999999996</v>
      </c>
      <c r="AD20" s="30">
        <v>310.72799999999995</v>
      </c>
      <c r="AE20" s="31">
        <f>SUM(G20:AD20)</f>
        <v>8469.119999999999</v>
      </c>
      <c r="AF20" s="30">
        <v>147.67500000000001</v>
      </c>
      <c r="AG20" s="30">
        <v>150.54599999999999</v>
      </c>
      <c r="AH20" s="30">
        <v>142.95600000000002</v>
      </c>
      <c r="AI20" s="30">
        <v>140.67899999999997</v>
      </c>
      <c r="AJ20" s="30">
        <v>152.85599999999999</v>
      </c>
      <c r="AK20" s="30">
        <v>147.54300000000001</v>
      </c>
      <c r="AL20" s="30">
        <v>181.23599999999999</v>
      </c>
      <c r="AM20" s="30">
        <v>200.47500000000002</v>
      </c>
      <c r="AN20" s="30">
        <v>200.34299999999999</v>
      </c>
      <c r="AO20" s="30">
        <v>198.13199999999998</v>
      </c>
      <c r="AP20" s="30">
        <v>197.83500000000001</v>
      </c>
      <c r="AQ20" s="30">
        <v>197.637</v>
      </c>
      <c r="AR20" s="30">
        <v>196.81200000000001</v>
      </c>
      <c r="AS20" s="30">
        <v>195.65700000000001</v>
      </c>
      <c r="AT20" s="30">
        <v>196.35</v>
      </c>
      <c r="AU20" s="30">
        <v>196.51500000000001</v>
      </c>
      <c r="AV20" s="30">
        <v>195.95400000000001</v>
      </c>
      <c r="AW20" s="30">
        <v>195.624</v>
      </c>
      <c r="AX20" s="30">
        <v>167.07900000000001</v>
      </c>
      <c r="AY20" s="30">
        <v>143.97900000000001</v>
      </c>
      <c r="AZ20" s="30">
        <v>142.72500000000002</v>
      </c>
      <c r="BA20" s="30">
        <v>147.279</v>
      </c>
      <c r="BB20" s="30">
        <v>146.88299999999998</v>
      </c>
      <c r="BC20" s="30">
        <v>147.345</v>
      </c>
      <c r="BD20" s="31">
        <f>SUM(AF20:BC20)</f>
        <v>4130.1149999999998</v>
      </c>
      <c r="BE20" s="30">
        <f t="shared" si="27"/>
        <v>0</v>
      </c>
      <c r="BF20" s="30">
        <f t="shared" si="27"/>
        <v>0</v>
      </c>
      <c r="BG20" s="30">
        <f t="shared" si="27"/>
        <v>0</v>
      </c>
      <c r="BH20" s="30">
        <f t="shared" si="27"/>
        <v>0</v>
      </c>
      <c r="BI20" s="30">
        <f t="shared" si="27"/>
        <v>0</v>
      </c>
      <c r="BJ20" s="30">
        <f t="shared" si="27"/>
        <v>0</v>
      </c>
      <c r="BK20" s="30">
        <f t="shared" si="27"/>
        <v>0</v>
      </c>
      <c r="BL20" s="30">
        <f t="shared" si="27"/>
        <v>0.80850000000003774</v>
      </c>
      <c r="BM20" s="30">
        <f t="shared" si="27"/>
        <v>0.46200000000001751</v>
      </c>
      <c r="BN20" s="30">
        <f t="shared" si="27"/>
        <v>0</v>
      </c>
      <c r="BO20" s="30">
        <f t="shared" si="27"/>
        <v>0</v>
      </c>
      <c r="BP20" s="30">
        <f t="shared" si="27"/>
        <v>0</v>
      </c>
      <c r="BQ20" s="30">
        <f t="shared" si="27"/>
        <v>0</v>
      </c>
      <c r="BR20" s="30">
        <f t="shared" si="27"/>
        <v>0</v>
      </c>
      <c r="BS20" s="30">
        <f t="shared" si="27"/>
        <v>0</v>
      </c>
      <c r="BT20" s="30">
        <f t="shared" si="26"/>
        <v>0</v>
      </c>
      <c r="BU20" s="30">
        <f t="shared" si="1"/>
        <v>0</v>
      </c>
      <c r="BV20" s="30">
        <f t="shared" si="1"/>
        <v>0</v>
      </c>
      <c r="BW20" s="30">
        <f t="shared" si="1"/>
        <v>0</v>
      </c>
      <c r="BX20" s="30">
        <f t="shared" si="1"/>
        <v>0</v>
      </c>
      <c r="BY20" s="30">
        <f t="shared" si="1"/>
        <v>0</v>
      </c>
      <c r="BZ20" s="30">
        <f t="shared" si="1"/>
        <v>0</v>
      </c>
      <c r="CA20" s="30">
        <f t="shared" si="1"/>
        <v>0</v>
      </c>
      <c r="CB20" s="30">
        <f t="shared" si="1"/>
        <v>0</v>
      </c>
      <c r="CC20" s="31">
        <f>SUM(BE20:CB20)</f>
        <v>1.2705000000000553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>SUM(CD20:DA20)</f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300.06899999999996</v>
      </c>
      <c r="H21" s="30">
        <v>306.00900000000001</v>
      </c>
      <c r="I21" s="30">
        <v>307.065</v>
      </c>
      <c r="J21" s="30">
        <v>306.14099999999996</v>
      </c>
      <c r="K21" s="30">
        <v>306.20699999999999</v>
      </c>
      <c r="L21" s="30">
        <v>306.27300000000002</v>
      </c>
      <c r="M21" s="30">
        <v>371.71199999999999</v>
      </c>
      <c r="N21" s="30">
        <v>396.09900000000005</v>
      </c>
      <c r="O21" s="30">
        <v>400.81799999999998</v>
      </c>
      <c r="P21" s="30">
        <v>397.74900000000002</v>
      </c>
      <c r="Q21" s="30">
        <v>389.66399999999999</v>
      </c>
      <c r="R21" s="30">
        <v>375.53999999999996</v>
      </c>
      <c r="S21" s="30">
        <v>377.15699999999998</v>
      </c>
      <c r="T21" s="30">
        <v>406.59299999999996</v>
      </c>
      <c r="U21" s="30">
        <v>417.351</v>
      </c>
      <c r="V21" s="30">
        <v>415.99799999999999</v>
      </c>
      <c r="W21" s="30">
        <v>416.06399999999996</v>
      </c>
      <c r="X21" s="30">
        <v>396.89100000000002</v>
      </c>
      <c r="Y21" s="30">
        <v>324.48900000000003</v>
      </c>
      <c r="Z21" s="30">
        <v>302.60999999999996</v>
      </c>
      <c r="AA21" s="30">
        <v>302.84100000000001</v>
      </c>
      <c r="AB21" s="30">
        <v>304.392</v>
      </c>
      <c r="AC21" s="30">
        <v>337.68899999999996</v>
      </c>
      <c r="AD21" s="30">
        <v>334.48799999999994</v>
      </c>
      <c r="AE21" s="31">
        <f>SUM(G21:AD21)</f>
        <v>8499.9089999999997</v>
      </c>
      <c r="AF21" s="30">
        <v>142.29599999999999</v>
      </c>
      <c r="AG21" s="30">
        <v>146.35499999999999</v>
      </c>
      <c r="AH21" s="30">
        <v>145.596</v>
      </c>
      <c r="AI21" s="30">
        <v>145.00200000000001</v>
      </c>
      <c r="AJ21" s="30">
        <v>145.33199999999999</v>
      </c>
      <c r="AK21" s="30">
        <v>145.398</v>
      </c>
      <c r="AL21" s="30">
        <v>181.96200000000002</v>
      </c>
      <c r="AM21" s="30">
        <v>197.24100000000001</v>
      </c>
      <c r="AN21" s="30">
        <v>200.24399999999997</v>
      </c>
      <c r="AO21" s="30">
        <v>197.96700000000001</v>
      </c>
      <c r="AP21" s="30">
        <v>192.75300000000004</v>
      </c>
      <c r="AQ21" s="30">
        <v>182.09399999999999</v>
      </c>
      <c r="AR21" s="30">
        <v>183.71099999999998</v>
      </c>
      <c r="AS21" s="30">
        <v>206.51400000000001</v>
      </c>
      <c r="AT21" s="30">
        <v>214.26900000000001</v>
      </c>
      <c r="AU21" s="30">
        <v>214.66500000000002</v>
      </c>
      <c r="AV21" s="30">
        <v>215.09400000000002</v>
      </c>
      <c r="AW21" s="30">
        <v>199.15499999999997</v>
      </c>
      <c r="AX21" s="30">
        <v>154.63800000000001</v>
      </c>
      <c r="AY21" s="30">
        <v>141.63600000000002</v>
      </c>
      <c r="AZ21" s="30">
        <v>149.02799999999999</v>
      </c>
      <c r="BA21" s="30">
        <v>152.16300000000001</v>
      </c>
      <c r="BB21" s="30">
        <v>168.16800000000001</v>
      </c>
      <c r="BC21" s="30">
        <v>165.89100000000002</v>
      </c>
      <c r="BD21" s="31">
        <f>SUM(AF21:BC21)</f>
        <v>4187.1719999999996</v>
      </c>
      <c r="BE21" s="30">
        <f t="shared" si="27"/>
        <v>0</v>
      </c>
      <c r="BF21" s="30">
        <f t="shared" si="27"/>
        <v>0</v>
      </c>
      <c r="BG21" s="30">
        <f t="shared" si="27"/>
        <v>0</v>
      </c>
      <c r="BH21" s="30">
        <f t="shared" si="27"/>
        <v>0</v>
      </c>
      <c r="BI21" s="30">
        <f t="shared" si="27"/>
        <v>0</v>
      </c>
      <c r="BJ21" s="30">
        <f t="shared" si="27"/>
        <v>0</v>
      </c>
      <c r="BK21" s="30">
        <f t="shared" si="27"/>
        <v>0</v>
      </c>
      <c r="BL21" s="30">
        <f t="shared" si="27"/>
        <v>0</v>
      </c>
      <c r="BM21" s="30">
        <f t="shared" si="27"/>
        <v>0</v>
      </c>
      <c r="BN21" s="30">
        <f t="shared" si="27"/>
        <v>0</v>
      </c>
      <c r="BO21" s="30">
        <f t="shared" si="27"/>
        <v>0</v>
      </c>
      <c r="BP21" s="30">
        <f t="shared" si="27"/>
        <v>0</v>
      </c>
      <c r="BQ21" s="30">
        <f t="shared" si="27"/>
        <v>0</v>
      </c>
      <c r="BR21" s="30">
        <f t="shared" si="27"/>
        <v>3.2175000000000296</v>
      </c>
      <c r="BS21" s="30">
        <f t="shared" si="27"/>
        <v>5.5935000000000059</v>
      </c>
      <c r="BT21" s="30">
        <f t="shared" si="26"/>
        <v>6.6660000000000252</v>
      </c>
      <c r="BU21" s="30">
        <f t="shared" si="1"/>
        <v>7.0620000000000402</v>
      </c>
      <c r="BV21" s="30">
        <f t="shared" si="1"/>
        <v>0.70949999999996294</v>
      </c>
      <c r="BW21" s="30">
        <f t="shared" si="1"/>
        <v>0</v>
      </c>
      <c r="BX21" s="30">
        <f t="shared" si="1"/>
        <v>0</v>
      </c>
      <c r="BY21" s="30">
        <f t="shared" si="1"/>
        <v>0</v>
      </c>
      <c r="BZ21" s="30">
        <f t="shared" si="1"/>
        <v>0</v>
      </c>
      <c r="CA21" s="30">
        <f t="shared" si="1"/>
        <v>0</v>
      </c>
      <c r="CB21" s="30">
        <f t="shared" si="1"/>
        <v>0</v>
      </c>
      <c r="CC21" s="31">
        <f>SUM(BE21:CB21)</f>
        <v>23.248500000000064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>SUM(CD21:DA21)</f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 t="shared" ref="F22:F33" si="28">IF(E22="","",TEXT(E22,"DDDD"))</f>
        <v>martes</v>
      </c>
      <c r="G22" s="29">
        <v>304.45799999999997</v>
      </c>
      <c r="H22" s="30">
        <v>298.64999999999998</v>
      </c>
      <c r="I22" s="30">
        <v>287.82600000000002</v>
      </c>
      <c r="J22" s="30">
        <v>295.58100000000002</v>
      </c>
      <c r="K22" s="30">
        <v>306.80099999999999</v>
      </c>
      <c r="L22" s="30">
        <v>340.09800000000001</v>
      </c>
      <c r="M22" s="30">
        <v>403.29300000000001</v>
      </c>
      <c r="N22" s="30">
        <v>387.024</v>
      </c>
      <c r="O22" s="30">
        <v>387.42</v>
      </c>
      <c r="P22" s="30">
        <v>392.46899999999999</v>
      </c>
      <c r="Q22" s="30">
        <v>399.49800000000005</v>
      </c>
      <c r="R22" s="30">
        <v>399.59699999999998</v>
      </c>
      <c r="S22" s="30">
        <v>406.85699999999997</v>
      </c>
      <c r="T22" s="30">
        <v>410.52</v>
      </c>
      <c r="U22" s="30">
        <v>395.10899999999998</v>
      </c>
      <c r="V22" s="30">
        <v>379.36800000000005</v>
      </c>
      <c r="W22" s="30">
        <v>380.12700000000001</v>
      </c>
      <c r="X22" s="30">
        <v>379.92900000000003</v>
      </c>
      <c r="Y22" s="30">
        <v>380.52300000000002</v>
      </c>
      <c r="Z22" s="30">
        <v>391.11599999999999</v>
      </c>
      <c r="AA22" s="30">
        <v>394.11899999999997</v>
      </c>
      <c r="AB22" s="30">
        <v>410.322</v>
      </c>
      <c r="AC22" s="30">
        <v>387.45299999999997</v>
      </c>
      <c r="AD22" s="30">
        <v>319.572</v>
      </c>
      <c r="AE22" s="31">
        <f t="shared" ref="AE22:AE33" si="29">SUM(G22:AD22)</f>
        <v>8837.7300000000014</v>
      </c>
      <c r="AF22" s="30">
        <v>143.583</v>
      </c>
      <c r="AG22" s="30">
        <v>140.44800000000001</v>
      </c>
      <c r="AH22" s="30">
        <v>134.904</v>
      </c>
      <c r="AI22" s="30">
        <v>141.405</v>
      </c>
      <c r="AJ22" s="30">
        <v>148.63200000000001</v>
      </c>
      <c r="AK22" s="30">
        <v>171.03899999999999</v>
      </c>
      <c r="AL22" s="30">
        <v>205.59</v>
      </c>
      <c r="AM22" s="30">
        <v>188.82599999999996</v>
      </c>
      <c r="AN22" s="30">
        <v>187.90199999999999</v>
      </c>
      <c r="AO22" s="30">
        <v>191.76300000000001</v>
      </c>
      <c r="AP22" s="30">
        <v>197.90099999999998</v>
      </c>
      <c r="AQ22" s="30">
        <v>197.93400000000003</v>
      </c>
      <c r="AR22" s="30">
        <v>203.77500000000001</v>
      </c>
      <c r="AS22" s="30">
        <v>207.00900000000001</v>
      </c>
      <c r="AT22" s="30">
        <v>196.15199999999999</v>
      </c>
      <c r="AU22" s="30">
        <v>183.48000000000002</v>
      </c>
      <c r="AV22" s="30">
        <v>184.50300000000001</v>
      </c>
      <c r="AW22" s="30">
        <v>183.64500000000001</v>
      </c>
      <c r="AX22" s="30">
        <v>183.018</v>
      </c>
      <c r="AY22" s="30">
        <v>193.38</v>
      </c>
      <c r="AZ22" s="30">
        <v>201.92700000000002</v>
      </c>
      <c r="BA22" s="30">
        <v>208.923</v>
      </c>
      <c r="BB22" s="30">
        <v>191.43299999999999</v>
      </c>
      <c r="BC22" s="30">
        <v>148.46700000000001</v>
      </c>
      <c r="BD22" s="31">
        <f t="shared" ref="BD22:BD33" si="30">SUM(AF22:BC22)</f>
        <v>4335.6390000000001</v>
      </c>
      <c r="BE22" s="30">
        <f t="shared" si="27"/>
        <v>0</v>
      </c>
      <c r="BF22" s="30">
        <f t="shared" si="27"/>
        <v>0</v>
      </c>
      <c r="BG22" s="30">
        <f t="shared" si="27"/>
        <v>0</v>
      </c>
      <c r="BH22" s="30">
        <f t="shared" si="27"/>
        <v>0</v>
      </c>
      <c r="BI22" s="30">
        <f t="shared" si="27"/>
        <v>0</v>
      </c>
      <c r="BJ22" s="30">
        <f t="shared" si="27"/>
        <v>0.98999999999998067</v>
      </c>
      <c r="BK22" s="30">
        <f t="shared" si="27"/>
        <v>3.9435000000000002</v>
      </c>
      <c r="BL22" s="30">
        <f t="shared" si="27"/>
        <v>0</v>
      </c>
      <c r="BM22" s="30">
        <f t="shared" si="27"/>
        <v>0</v>
      </c>
      <c r="BN22" s="30">
        <f t="shared" si="27"/>
        <v>0</v>
      </c>
      <c r="BO22" s="30">
        <f t="shared" si="27"/>
        <v>0</v>
      </c>
      <c r="BP22" s="30">
        <f t="shared" si="27"/>
        <v>0</v>
      </c>
      <c r="BQ22" s="30">
        <f t="shared" si="27"/>
        <v>0.34650000000002024</v>
      </c>
      <c r="BR22" s="30">
        <f t="shared" si="27"/>
        <v>1.7490000000000236</v>
      </c>
      <c r="BS22" s="30">
        <f t="shared" si="27"/>
        <v>0</v>
      </c>
      <c r="BT22" s="30">
        <f t="shared" si="26"/>
        <v>0</v>
      </c>
      <c r="BU22" s="30">
        <f t="shared" si="1"/>
        <v>0</v>
      </c>
      <c r="BV22" s="30">
        <f t="shared" si="1"/>
        <v>0</v>
      </c>
      <c r="BW22" s="30">
        <f t="shared" si="1"/>
        <v>0</v>
      </c>
      <c r="BX22" s="30">
        <f t="shared" si="1"/>
        <v>0</v>
      </c>
      <c r="BY22" s="30">
        <f t="shared" si="1"/>
        <v>4.8675000000000352</v>
      </c>
      <c r="BZ22" s="30">
        <f t="shared" si="1"/>
        <v>3.7620000000000005</v>
      </c>
      <c r="CA22" s="30">
        <f t="shared" si="1"/>
        <v>0</v>
      </c>
      <c r="CB22" s="30">
        <f t="shared" si="1"/>
        <v>0</v>
      </c>
      <c r="CC22" s="31">
        <f t="shared" ref="CC22:CC33" si="31">SUM(BE22:CB22)</f>
        <v>15.65850000000006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 t="shared" ref="DB22:DB33" si="32">SUM(CD22:DA22)</f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 t="shared" ref="EA22:EA33" si="33"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si="28"/>
        <v>miércoles</v>
      </c>
      <c r="G23" s="29">
        <v>310.99199999999996</v>
      </c>
      <c r="H23" s="30">
        <v>313.33500000000004</v>
      </c>
      <c r="I23" s="30">
        <v>317.55899999999997</v>
      </c>
      <c r="J23" s="30">
        <v>319.73699999999997</v>
      </c>
      <c r="K23" s="30">
        <v>322.80599999999998</v>
      </c>
      <c r="L23" s="30">
        <v>377.48699999999997</v>
      </c>
      <c r="M23" s="30">
        <v>396.29699999999997</v>
      </c>
      <c r="N23" s="30">
        <v>397.18800000000005</v>
      </c>
      <c r="O23" s="30">
        <v>393.72300000000001</v>
      </c>
      <c r="P23" s="30">
        <v>399.46499999999997</v>
      </c>
      <c r="Q23" s="30">
        <v>402.46800000000002</v>
      </c>
      <c r="R23" s="30">
        <v>399.16800000000001</v>
      </c>
      <c r="S23" s="30">
        <v>394.77899999999994</v>
      </c>
      <c r="T23" s="30">
        <v>390.06</v>
      </c>
      <c r="U23" s="30">
        <v>384.87900000000002</v>
      </c>
      <c r="V23" s="30">
        <v>373.197</v>
      </c>
      <c r="W23" s="30">
        <v>376.959</v>
      </c>
      <c r="X23" s="30">
        <v>362.07599999999996</v>
      </c>
      <c r="Y23" s="30">
        <v>364.68299999999999</v>
      </c>
      <c r="Z23" s="30">
        <v>142.72499999999999</v>
      </c>
      <c r="AA23" s="30">
        <v>0.69300000000000006</v>
      </c>
      <c r="AB23" s="30">
        <v>0.627</v>
      </c>
      <c r="AC23" s="30">
        <v>0.66</v>
      </c>
      <c r="AD23" s="30">
        <v>0.69300000000000006</v>
      </c>
      <c r="AE23" s="31">
        <f t="shared" si="29"/>
        <v>7142.2560000000012</v>
      </c>
      <c r="AF23" s="30">
        <v>141.96599999999998</v>
      </c>
      <c r="AG23" s="30">
        <v>146.78399999999999</v>
      </c>
      <c r="AH23" s="30">
        <v>151.404</v>
      </c>
      <c r="AI23" s="30">
        <v>152.13</v>
      </c>
      <c r="AJ23" s="30">
        <v>151.37099999999998</v>
      </c>
      <c r="AK23" s="30">
        <v>187.506</v>
      </c>
      <c r="AL23" s="30">
        <v>196.416</v>
      </c>
      <c r="AM23" s="30">
        <v>192.98400000000001</v>
      </c>
      <c r="AN23" s="30">
        <v>190.87199999999999</v>
      </c>
      <c r="AO23" s="30">
        <v>196.84499999999997</v>
      </c>
      <c r="AP23" s="30">
        <v>200.14499999999998</v>
      </c>
      <c r="AQ23" s="30">
        <v>198.23099999999999</v>
      </c>
      <c r="AR23" s="30">
        <v>195.49200000000002</v>
      </c>
      <c r="AS23" s="30">
        <v>192.39</v>
      </c>
      <c r="AT23" s="30">
        <v>189.91500000000002</v>
      </c>
      <c r="AU23" s="30">
        <v>181.23600000000002</v>
      </c>
      <c r="AV23" s="30">
        <v>183.678</v>
      </c>
      <c r="AW23" s="30">
        <v>164.274</v>
      </c>
      <c r="AX23" s="30">
        <v>162.72300000000001</v>
      </c>
      <c r="AY23" s="30">
        <v>65.405999999999977</v>
      </c>
      <c r="AZ23" s="30">
        <v>0.92400000000000004</v>
      </c>
      <c r="BA23" s="30">
        <v>0.82499999999999996</v>
      </c>
      <c r="BB23" s="30">
        <v>0.85799999999999998</v>
      </c>
      <c r="BC23" s="30">
        <v>0.92399999999999993</v>
      </c>
      <c r="BD23" s="31">
        <f t="shared" si="30"/>
        <v>3445.2989999999995</v>
      </c>
      <c r="BE23" s="30">
        <f t="shared" si="27"/>
        <v>0</v>
      </c>
      <c r="BF23" s="30">
        <f t="shared" si="27"/>
        <v>0</v>
      </c>
      <c r="BG23" s="30">
        <f t="shared" si="27"/>
        <v>0</v>
      </c>
      <c r="BH23" s="30">
        <f t="shared" si="27"/>
        <v>0</v>
      </c>
      <c r="BI23" s="30">
        <f t="shared" si="27"/>
        <v>0</v>
      </c>
      <c r="BJ23" s="30">
        <f t="shared" si="27"/>
        <v>0</v>
      </c>
      <c r="BK23" s="30">
        <f t="shared" si="27"/>
        <v>0</v>
      </c>
      <c r="BL23" s="30">
        <f t="shared" si="27"/>
        <v>0</v>
      </c>
      <c r="BM23" s="30">
        <f t="shared" si="27"/>
        <v>0</v>
      </c>
      <c r="BN23" s="30">
        <f t="shared" si="27"/>
        <v>0</v>
      </c>
      <c r="BO23" s="30">
        <f t="shared" si="27"/>
        <v>0</v>
      </c>
      <c r="BP23" s="30">
        <f t="shared" si="27"/>
        <v>0</v>
      </c>
      <c r="BQ23" s="30">
        <f t="shared" si="27"/>
        <v>0</v>
      </c>
      <c r="BR23" s="30">
        <f t="shared" si="27"/>
        <v>0</v>
      </c>
      <c r="BS23" s="30">
        <f t="shared" si="27"/>
        <v>0</v>
      </c>
      <c r="BT23" s="30">
        <f t="shared" si="26"/>
        <v>0</v>
      </c>
      <c r="BU23" s="30">
        <f t="shared" si="1"/>
        <v>0</v>
      </c>
      <c r="BV23" s="30">
        <f t="shared" si="1"/>
        <v>0</v>
      </c>
      <c r="BW23" s="30">
        <f t="shared" si="1"/>
        <v>0</v>
      </c>
      <c r="BX23" s="30">
        <f t="shared" si="1"/>
        <v>0</v>
      </c>
      <c r="BY23" s="30">
        <f t="shared" si="1"/>
        <v>0.57750000000000001</v>
      </c>
      <c r="BZ23" s="30">
        <f t="shared" si="1"/>
        <v>0.51149999999999995</v>
      </c>
      <c r="CA23" s="30">
        <f t="shared" si="1"/>
        <v>0.52800000000000002</v>
      </c>
      <c r="CB23" s="30">
        <f t="shared" si="1"/>
        <v>0.5774999999999999</v>
      </c>
      <c r="CC23" s="31">
        <f t="shared" si="31"/>
        <v>2.1944999999999997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f t="shared" si="32"/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si="33"/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0.69300000000000006</v>
      </c>
      <c r="H24" s="30">
        <v>0.66</v>
      </c>
      <c r="I24" s="30">
        <v>0.69300000000000006</v>
      </c>
      <c r="J24" s="30">
        <v>0.72599999999999998</v>
      </c>
      <c r="K24" s="30">
        <v>0.69300000000000006</v>
      </c>
      <c r="L24" s="30">
        <v>0.72599999999999998</v>
      </c>
      <c r="M24" s="30">
        <v>0.72599999999999998</v>
      </c>
      <c r="N24" s="30">
        <v>0.72599999999999998</v>
      </c>
      <c r="O24" s="30">
        <v>0.69300000000000006</v>
      </c>
      <c r="P24" s="30">
        <v>131.30700000000002</v>
      </c>
      <c r="Q24" s="30">
        <v>396.39599999999996</v>
      </c>
      <c r="R24" s="30">
        <v>394.67999999999995</v>
      </c>
      <c r="S24" s="30">
        <v>393.327</v>
      </c>
      <c r="T24" s="30">
        <v>392.13900000000001</v>
      </c>
      <c r="U24" s="30">
        <v>391.875</v>
      </c>
      <c r="V24" s="30">
        <v>391.77599999999995</v>
      </c>
      <c r="W24" s="30">
        <v>390.786</v>
      </c>
      <c r="X24" s="30">
        <v>389.99400000000003</v>
      </c>
      <c r="Y24" s="30">
        <v>364.71600000000001</v>
      </c>
      <c r="Z24" s="30">
        <v>309.34199999999998</v>
      </c>
      <c r="AA24" s="30">
        <v>305.08500000000004</v>
      </c>
      <c r="AB24" s="30">
        <v>304.68900000000002</v>
      </c>
      <c r="AC24" s="30">
        <v>310.99199999999996</v>
      </c>
      <c r="AD24" s="30">
        <v>327.19499999999999</v>
      </c>
      <c r="AE24" s="31">
        <f t="shared" si="29"/>
        <v>5200.6350000000002</v>
      </c>
      <c r="AF24" s="30">
        <v>0.89100000000000001</v>
      </c>
      <c r="AG24" s="30">
        <v>0.8580000000000001</v>
      </c>
      <c r="AH24" s="30">
        <v>0.92400000000000004</v>
      </c>
      <c r="AI24" s="30">
        <v>0.99</v>
      </c>
      <c r="AJ24" s="30">
        <v>1.056</v>
      </c>
      <c r="AK24" s="30">
        <v>0.99</v>
      </c>
      <c r="AL24" s="30">
        <v>1.0230000000000001</v>
      </c>
      <c r="AM24" s="30">
        <v>0.99</v>
      </c>
      <c r="AN24" s="30">
        <v>1.056</v>
      </c>
      <c r="AO24" s="30">
        <v>62.370000000000005</v>
      </c>
      <c r="AP24" s="30">
        <v>197.47199999999998</v>
      </c>
      <c r="AQ24" s="30">
        <v>196.41600000000003</v>
      </c>
      <c r="AR24" s="30">
        <v>194.79900000000001</v>
      </c>
      <c r="AS24" s="30">
        <v>194.172</v>
      </c>
      <c r="AT24" s="30">
        <v>194.04</v>
      </c>
      <c r="AU24" s="30">
        <v>194.37</v>
      </c>
      <c r="AV24" s="30">
        <v>194.46899999999999</v>
      </c>
      <c r="AW24" s="30">
        <v>194.50200000000001</v>
      </c>
      <c r="AX24" s="30">
        <v>179.09100000000001</v>
      </c>
      <c r="AY24" s="30">
        <v>146.09099999999998</v>
      </c>
      <c r="AZ24" s="30">
        <v>140.87700000000001</v>
      </c>
      <c r="BA24" s="30">
        <v>141.76799999999997</v>
      </c>
      <c r="BB24" s="30">
        <v>147.411</v>
      </c>
      <c r="BC24" s="30">
        <v>163.51500000000001</v>
      </c>
      <c r="BD24" s="31">
        <f t="shared" si="30"/>
        <v>2550.1409999999996</v>
      </c>
      <c r="BE24" s="30">
        <f t="shared" si="27"/>
        <v>0.54449999999999998</v>
      </c>
      <c r="BF24" s="30">
        <f t="shared" si="27"/>
        <v>0.52800000000000002</v>
      </c>
      <c r="BG24" s="30">
        <f t="shared" si="27"/>
        <v>0.57750000000000001</v>
      </c>
      <c r="BH24" s="30">
        <f t="shared" si="27"/>
        <v>0.627</v>
      </c>
      <c r="BI24" s="30">
        <f t="shared" si="27"/>
        <v>0.70950000000000002</v>
      </c>
      <c r="BJ24" s="30">
        <f t="shared" si="27"/>
        <v>0.627</v>
      </c>
      <c r="BK24" s="30">
        <f t="shared" si="27"/>
        <v>0.66000000000000014</v>
      </c>
      <c r="BL24" s="30">
        <f t="shared" si="27"/>
        <v>0.627</v>
      </c>
      <c r="BM24" s="30">
        <f t="shared" si="27"/>
        <v>0.70950000000000002</v>
      </c>
      <c r="BN24" s="30">
        <f t="shared" si="27"/>
        <v>0</v>
      </c>
      <c r="BO24" s="30">
        <f t="shared" si="27"/>
        <v>0</v>
      </c>
      <c r="BP24" s="30">
        <f t="shared" si="27"/>
        <v>0</v>
      </c>
      <c r="BQ24" s="30">
        <f t="shared" si="27"/>
        <v>0</v>
      </c>
      <c r="BR24" s="30">
        <f t="shared" si="27"/>
        <v>0</v>
      </c>
      <c r="BS24" s="30">
        <f t="shared" si="27"/>
        <v>0</v>
      </c>
      <c r="BT24" s="30">
        <f t="shared" si="26"/>
        <v>0</v>
      </c>
      <c r="BU24" s="30">
        <f t="shared" si="1"/>
        <v>0</v>
      </c>
      <c r="BV24" s="30">
        <f t="shared" si="1"/>
        <v>0</v>
      </c>
      <c r="BW24" s="30">
        <f t="shared" si="1"/>
        <v>0</v>
      </c>
      <c r="BX24" s="30">
        <f t="shared" si="1"/>
        <v>0</v>
      </c>
      <c r="BY24" s="30">
        <f t="shared" si="1"/>
        <v>0</v>
      </c>
      <c r="BZ24" s="30">
        <f t="shared" si="1"/>
        <v>0</v>
      </c>
      <c r="CA24" s="30">
        <f t="shared" si="1"/>
        <v>0</v>
      </c>
      <c r="CB24" s="30">
        <f t="shared" si="1"/>
        <v>0</v>
      </c>
      <c r="CC24" s="31">
        <f t="shared" si="31"/>
        <v>5.61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0.79200000000000004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32"/>
        <v>0.79200000000000004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332.178</v>
      </c>
      <c r="H25" s="30">
        <v>331.65</v>
      </c>
      <c r="I25" s="30">
        <v>328.185</v>
      </c>
      <c r="J25" s="30">
        <v>320.92499999999995</v>
      </c>
      <c r="K25" s="30">
        <v>334.05899999999997</v>
      </c>
      <c r="L25" s="30">
        <v>388.54199999999997</v>
      </c>
      <c r="M25" s="30">
        <v>398.01299999999998</v>
      </c>
      <c r="N25" s="30">
        <v>392.83200000000005</v>
      </c>
      <c r="O25" s="30">
        <v>390.423</v>
      </c>
      <c r="P25" s="30">
        <v>390.15899999999999</v>
      </c>
      <c r="Q25" s="30">
        <v>389.16900000000004</v>
      </c>
      <c r="R25" s="30">
        <v>389.03699999999998</v>
      </c>
      <c r="S25" s="30">
        <v>388.245</v>
      </c>
      <c r="T25" s="30">
        <v>386.89200000000005</v>
      </c>
      <c r="U25" s="30">
        <v>386.23199999999997</v>
      </c>
      <c r="V25" s="30">
        <v>399.23399999999998</v>
      </c>
      <c r="W25" s="30">
        <v>422.63099999999997</v>
      </c>
      <c r="X25" s="30">
        <v>407.35199999999998</v>
      </c>
      <c r="Y25" s="30">
        <v>386.1</v>
      </c>
      <c r="Z25" s="30">
        <v>322.01400000000001</v>
      </c>
      <c r="AA25" s="30">
        <v>321.41999999999996</v>
      </c>
      <c r="AB25" s="30">
        <v>303.53399999999999</v>
      </c>
      <c r="AC25" s="30">
        <v>307.75799999999998</v>
      </c>
      <c r="AD25" s="30">
        <v>307.065</v>
      </c>
      <c r="AE25" s="31">
        <f t="shared" si="29"/>
        <v>8723.6490000000013</v>
      </c>
      <c r="AF25" s="30">
        <v>167.83799999999999</v>
      </c>
      <c r="AG25" s="30">
        <v>167.64</v>
      </c>
      <c r="AH25" s="30">
        <v>165.82499999999999</v>
      </c>
      <c r="AI25" s="30">
        <v>157.542</v>
      </c>
      <c r="AJ25" s="30">
        <v>166.815</v>
      </c>
      <c r="AK25" s="30">
        <v>200.34300000000002</v>
      </c>
      <c r="AL25" s="30">
        <v>201.00299999999999</v>
      </c>
      <c r="AM25" s="30">
        <v>195.95400000000001</v>
      </c>
      <c r="AN25" s="30">
        <v>193.94099999999997</v>
      </c>
      <c r="AO25" s="30">
        <v>193.578</v>
      </c>
      <c r="AP25" s="30">
        <v>192.91800000000001</v>
      </c>
      <c r="AQ25" s="30">
        <v>192.95099999999999</v>
      </c>
      <c r="AR25" s="30">
        <v>192.45599999999999</v>
      </c>
      <c r="AS25" s="30">
        <v>191.59800000000001</v>
      </c>
      <c r="AT25" s="30">
        <v>192.22499999999999</v>
      </c>
      <c r="AU25" s="30">
        <v>202.02600000000001</v>
      </c>
      <c r="AV25" s="30">
        <v>218.625</v>
      </c>
      <c r="AW25" s="30">
        <v>206.44799999999998</v>
      </c>
      <c r="AX25" s="30">
        <v>190.14600000000002</v>
      </c>
      <c r="AY25" s="30">
        <v>155.166</v>
      </c>
      <c r="AZ25" s="30">
        <v>154.209</v>
      </c>
      <c r="BA25" s="30">
        <v>139.62300000000002</v>
      </c>
      <c r="BB25" s="30">
        <v>141.273</v>
      </c>
      <c r="BC25" s="30">
        <v>143.88</v>
      </c>
      <c r="BD25" s="31">
        <f t="shared" si="30"/>
        <v>4324.0230000000001</v>
      </c>
      <c r="BE25" s="30">
        <f t="shared" si="27"/>
        <v>1.7489999999999952</v>
      </c>
      <c r="BF25" s="30">
        <f t="shared" si="27"/>
        <v>1.8149999999999977</v>
      </c>
      <c r="BG25" s="30">
        <f t="shared" si="27"/>
        <v>1.7324999999999875</v>
      </c>
      <c r="BH25" s="30">
        <f t="shared" si="27"/>
        <v>0</v>
      </c>
      <c r="BI25" s="30">
        <f t="shared" si="27"/>
        <v>0</v>
      </c>
      <c r="BJ25" s="30">
        <f t="shared" si="27"/>
        <v>6.0720000000000312</v>
      </c>
      <c r="BK25" s="30">
        <f t="shared" si="27"/>
        <v>1.9964999999999975</v>
      </c>
      <c r="BL25" s="30">
        <f t="shared" si="27"/>
        <v>0</v>
      </c>
      <c r="BM25" s="30">
        <f t="shared" si="27"/>
        <v>0</v>
      </c>
      <c r="BN25" s="30">
        <f t="shared" si="27"/>
        <v>0</v>
      </c>
      <c r="BO25" s="30">
        <f t="shared" si="27"/>
        <v>0</v>
      </c>
      <c r="BP25" s="30">
        <f t="shared" si="27"/>
        <v>0</v>
      </c>
      <c r="BQ25" s="30">
        <f t="shared" si="27"/>
        <v>0</v>
      </c>
      <c r="BR25" s="30">
        <f t="shared" si="27"/>
        <v>0</v>
      </c>
      <c r="BS25" s="30">
        <f t="shared" si="27"/>
        <v>0</v>
      </c>
      <c r="BT25" s="30">
        <f t="shared" si="26"/>
        <v>2.4090000000000202</v>
      </c>
      <c r="BU25" s="30">
        <f t="shared" si="1"/>
        <v>7.3095000000000141</v>
      </c>
      <c r="BV25" s="30">
        <f t="shared" si="1"/>
        <v>2.7719999999999914</v>
      </c>
      <c r="BW25" s="30">
        <f t="shared" si="1"/>
        <v>0</v>
      </c>
      <c r="BX25" s="30">
        <f t="shared" si="1"/>
        <v>0</v>
      </c>
      <c r="BY25" s="30">
        <f t="shared" si="1"/>
        <v>0</v>
      </c>
      <c r="BZ25" s="30">
        <f t="shared" si="1"/>
        <v>0</v>
      </c>
      <c r="CA25" s="30">
        <f t="shared" si="1"/>
        <v>0</v>
      </c>
      <c r="CB25" s="30">
        <f t="shared" si="1"/>
        <v>0</v>
      </c>
      <c r="CC25" s="31">
        <f t="shared" si="31"/>
        <v>25.855500000000035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32"/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291.786</v>
      </c>
      <c r="H26" s="30">
        <v>287.85900000000004</v>
      </c>
      <c r="I26" s="30">
        <v>296.70299999999997</v>
      </c>
      <c r="J26" s="30">
        <v>298.61699999999996</v>
      </c>
      <c r="K26" s="30">
        <v>314.16000000000003</v>
      </c>
      <c r="L26" s="30">
        <v>338.34899999999999</v>
      </c>
      <c r="M26" s="30">
        <v>393.55799999999999</v>
      </c>
      <c r="N26" s="30">
        <v>399.69600000000003</v>
      </c>
      <c r="O26" s="30">
        <v>399.86099999999999</v>
      </c>
      <c r="P26" s="30">
        <v>399.56400000000002</v>
      </c>
      <c r="Q26" s="30">
        <v>399.53100000000001</v>
      </c>
      <c r="R26" s="30">
        <v>398.60699999999997</v>
      </c>
      <c r="S26" s="30">
        <v>396.363</v>
      </c>
      <c r="T26" s="30">
        <v>396.13200000000006</v>
      </c>
      <c r="U26" s="30">
        <v>396.13200000000001</v>
      </c>
      <c r="V26" s="30">
        <v>348.11700000000002</v>
      </c>
      <c r="W26" s="30">
        <v>393.69000000000005</v>
      </c>
      <c r="X26" s="30">
        <v>393.68999999999994</v>
      </c>
      <c r="Y26" s="30">
        <v>347.06099999999992</v>
      </c>
      <c r="Z26" s="30">
        <v>318.64800000000002</v>
      </c>
      <c r="AA26" s="30">
        <v>320.06700000000001</v>
      </c>
      <c r="AB26" s="30">
        <v>319.44</v>
      </c>
      <c r="AC26" s="30">
        <v>316.66800000000001</v>
      </c>
      <c r="AD26" s="30">
        <v>296.40600000000001</v>
      </c>
      <c r="AE26" s="31">
        <f t="shared" si="29"/>
        <v>8460.7049999999999</v>
      </c>
      <c r="AF26" s="30">
        <v>133.68299999999999</v>
      </c>
      <c r="AG26" s="30">
        <v>129.42599999999999</v>
      </c>
      <c r="AH26" s="30">
        <v>139.19400000000002</v>
      </c>
      <c r="AI26" s="30">
        <v>142.29599999999999</v>
      </c>
      <c r="AJ26" s="30">
        <v>153.21899999999999</v>
      </c>
      <c r="AK26" s="30">
        <v>167.11199999999999</v>
      </c>
      <c r="AL26" s="30">
        <v>196.44899999999998</v>
      </c>
      <c r="AM26" s="30">
        <v>199.386</v>
      </c>
      <c r="AN26" s="30">
        <v>199.089</v>
      </c>
      <c r="AO26" s="30">
        <v>198.726</v>
      </c>
      <c r="AP26" s="30">
        <v>198.75899999999999</v>
      </c>
      <c r="AQ26" s="30">
        <v>197.90100000000001</v>
      </c>
      <c r="AR26" s="30">
        <v>197.07599999999999</v>
      </c>
      <c r="AS26" s="30">
        <v>196.977</v>
      </c>
      <c r="AT26" s="30">
        <v>197.274</v>
      </c>
      <c r="AU26" s="30">
        <v>170.67600000000002</v>
      </c>
      <c r="AV26" s="30">
        <v>195.49199999999999</v>
      </c>
      <c r="AW26" s="30">
        <v>195.22800000000001</v>
      </c>
      <c r="AX26" s="30">
        <v>166.155</v>
      </c>
      <c r="AY26" s="30">
        <v>149.12700000000001</v>
      </c>
      <c r="AZ26" s="30">
        <v>149.523</v>
      </c>
      <c r="BA26" s="30">
        <v>148.995</v>
      </c>
      <c r="BB26" s="30">
        <v>147.80700000000002</v>
      </c>
      <c r="BC26" s="30">
        <v>134.77199999999999</v>
      </c>
      <c r="BD26" s="31">
        <f t="shared" si="30"/>
        <v>4104.3419999999996</v>
      </c>
      <c r="BE26" s="30">
        <f t="shared" si="27"/>
        <v>0</v>
      </c>
      <c r="BF26" s="30">
        <f t="shared" si="27"/>
        <v>0</v>
      </c>
      <c r="BG26" s="30">
        <f t="shared" si="27"/>
        <v>0</v>
      </c>
      <c r="BH26" s="30">
        <f t="shared" si="27"/>
        <v>0</v>
      </c>
      <c r="BI26" s="30">
        <f t="shared" si="27"/>
        <v>0</v>
      </c>
      <c r="BJ26" s="30">
        <f t="shared" si="27"/>
        <v>0</v>
      </c>
      <c r="BK26" s="30">
        <f t="shared" si="27"/>
        <v>0</v>
      </c>
      <c r="BL26" s="30">
        <f t="shared" si="27"/>
        <v>0</v>
      </c>
      <c r="BM26" s="30">
        <f t="shared" si="27"/>
        <v>0</v>
      </c>
      <c r="BN26" s="30">
        <f t="shared" si="27"/>
        <v>0</v>
      </c>
      <c r="BO26" s="30">
        <f t="shared" si="27"/>
        <v>0</v>
      </c>
      <c r="BP26" s="30">
        <f t="shared" si="27"/>
        <v>0</v>
      </c>
      <c r="BQ26" s="30">
        <f t="shared" si="27"/>
        <v>0</v>
      </c>
      <c r="BR26" s="30">
        <f t="shared" si="27"/>
        <v>0</v>
      </c>
      <c r="BS26" s="30">
        <f t="shared" si="27"/>
        <v>0</v>
      </c>
      <c r="BT26" s="30">
        <f t="shared" si="26"/>
        <v>0</v>
      </c>
      <c r="BU26" s="30">
        <f t="shared" si="1"/>
        <v>0</v>
      </c>
      <c r="BV26" s="30">
        <f t="shared" si="1"/>
        <v>0</v>
      </c>
      <c r="BW26" s="30">
        <f t="shared" si="1"/>
        <v>0</v>
      </c>
      <c r="BX26" s="30">
        <f t="shared" si="1"/>
        <v>0</v>
      </c>
      <c r="BY26" s="30">
        <f t="shared" si="1"/>
        <v>0</v>
      </c>
      <c r="BZ26" s="30">
        <f t="shared" si="1"/>
        <v>0</v>
      </c>
      <c r="CA26" s="30">
        <f t="shared" si="1"/>
        <v>0</v>
      </c>
      <c r="CB26" s="30">
        <f t="shared" si="1"/>
        <v>0</v>
      </c>
      <c r="CC26" s="31">
        <f t="shared" si="31"/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32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323.43299999999999</v>
      </c>
      <c r="H27" s="30">
        <v>323.30099999999999</v>
      </c>
      <c r="I27" s="30">
        <v>301.22399999999999</v>
      </c>
      <c r="J27" s="30">
        <v>305.01900000000001</v>
      </c>
      <c r="K27" s="30">
        <v>310.00199999999995</v>
      </c>
      <c r="L27" s="30">
        <v>329.47199999999998</v>
      </c>
      <c r="M27" s="30">
        <v>392.40300000000002</v>
      </c>
      <c r="N27" s="30">
        <v>394.02</v>
      </c>
      <c r="O27" s="30">
        <v>393.59099999999995</v>
      </c>
      <c r="P27" s="30">
        <v>393.85500000000002</v>
      </c>
      <c r="Q27" s="30">
        <v>392.83199999999999</v>
      </c>
      <c r="R27" s="30">
        <v>391.875</v>
      </c>
      <c r="S27" s="30">
        <v>390.81899999999996</v>
      </c>
      <c r="T27" s="30">
        <v>389.928</v>
      </c>
      <c r="U27" s="30">
        <v>389.23500000000001</v>
      </c>
      <c r="V27" s="30">
        <v>388.74</v>
      </c>
      <c r="W27" s="30">
        <v>389.59799999999996</v>
      </c>
      <c r="X27" s="30">
        <v>389.82899999999995</v>
      </c>
      <c r="Y27" s="30">
        <v>376.101</v>
      </c>
      <c r="Z27" s="30">
        <v>308.48400000000004</v>
      </c>
      <c r="AA27" s="30">
        <v>307.49400000000003</v>
      </c>
      <c r="AB27" s="30">
        <v>300.72899999999998</v>
      </c>
      <c r="AC27" s="30">
        <v>299.01299999999998</v>
      </c>
      <c r="AD27" s="30">
        <v>303.23700000000002</v>
      </c>
      <c r="AE27" s="31">
        <f t="shared" si="29"/>
        <v>8484.2339999999986</v>
      </c>
      <c r="AF27" s="30">
        <v>157.80599999999998</v>
      </c>
      <c r="AG27" s="30">
        <v>158.4</v>
      </c>
      <c r="AH27" s="30">
        <v>141.17400000000001</v>
      </c>
      <c r="AI27" s="30">
        <v>143.583</v>
      </c>
      <c r="AJ27" s="30">
        <v>146.685</v>
      </c>
      <c r="AK27" s="30">
        <v>159.02699999999999</v>
      </c>
      <c r="AL27" s="30">
        <v>196.35000000000002</v>
      </c>
      <c r="AM27" s="30">
        <v>196.416</v>
      </c>
      <c r="AN27" s="30">
        <v>196.053</v>
      </c>
      <c r="AO27" s="30">
        <v>195.95399999999998</v>
      </c>
      <c r="AP27" s="30">
        <v>194.86499999999998</v>
      </c>
      <c r="AQ27" s="30">
        <v>194.93099999999998</v>
      </c>
      <c r="AR27" s="30">
        <v>194.238</v>
      </c>
      <c r="AS27" s="30">
        <v>193.70999999999998</v>
      </c>
      <c r="AT27" s="30">
        <v>193.11599999999999</v>
      </c>
      <c r="AU27" s="30">
        <v>192.58799999999999</v>
      </c>
      <c r="AV27" s="30">
        <v>193.05</v>
      </c>
      <c r="AW27" s="30">
        <v>193.809</v>
      </c>
      <c r="AX27" s="30">
        <v>184.37099999999998</v>
      </c>
      <c r="AY27" s="30">
        <v>143.12099999999998</v>
      </c>
      <c r="AZ27" s="30">
        <v>142.39499999999998</v>
      </c>
      <c r="BA27" s="30">
        <v>137.148</v>
      </c>
      <c r="BB27" s="30">
        <v>136.191</v>
      </c>
      <c r="BC27" s="30">
        <v>144.375</v>
      </c>
      <c r="BD27" s="31">
        <f t="shared" si="30"/>
        <v>4129.3560000000007</v>
      </c>
      <c r="BE27" s="30">
        <f t="shared" si="27"/>
        <v>0</v>
      </c>
      <c r="BF27" s="30">
        <f t="shared" si="27"/>
        <v>0</v>
      </c>
      <c r="BG27" s="30">
        <f t="shared" si="27"/>
        <v>0</v>
      </c>
      <c r="BH27" s="30">
        <f t="shared" si="27"/>
        <v>0</v>
      </c>
      <c r="BI27" s="30">
        <f t="shared" si="27"/>
        <v>0</v>
      </c>
      <c r="BJ27" s="30">
        <f t="shared" si="27"/>
        <v>0</v>
      </c>
      <c r="BK27" s="30">
        <f t="shared" si="27"/>
        <v>0.14850000000001273</v>
      </c>
      <c r="BL27" s="30">
        <f t="shared" si="27"/>
        <v>0</v>
      </c>
      <c r="BM27" s="30">
        <f t="shared" si="27"/>
        <v>0</v>
      </c>
      <c r="BN27" s="30">
        <f t="shared" si="27"/>
        <v>0</v>
      </c>
      <c r="BO27" s="30">
        <f t="shared" si="27"/>
        <v>0</v>
      </c>
      <c r="BP27" s="30">
        <f t="shared" si="27"/>
        <v>0</v>
      </c>
      <c r="BQ27" s="30">
        <f t="shared" si="27"/>
        <v>0</v>
      </c>
      <c r="BR27" s="30">
        <f t="shared" si="27"/>
        <v>0</v>
      </c>
      <c r="BS27" s="30">
        <f t="shared" si="27"/>
        <v>0</v>
      </c>
      <c r="BT27" s="30">
        <f t="shared" si="26"/>
        <v>0</v>
      </c>
      <c r="BU27" s="30">
        <f t="shared" si="1"/>
        <v>0</v>
      </c>
      <c r="BV27" s="30">
        <f t="shared" si="1"/>
        <v>0</v>
      </c>
      <c r="BW27" s="30">
        <f t="shared" si="1"/>
        <v>0</v>
      </c>
      <c r="BX27" s="30">
        <f t="shared" si="1"/>
        <v>0</v>
      </c>
      <c r="BY27" s="30">
        <f t="shared" si="1"/>
        <v>0</v>
      </c>
      <c r="BZ27" s="30">
        <f t="shared" si="1"/>
        <v>0</v>
      </c>
      <c r="CA27" s="30">
        <f t="shared" si="1"/>
        <v>0</v>
      </c>
      <c r="CB27" s="30">
        <f t="shared" si="1"/>
        <v>0</v>
      </c>
      <c r="CC27" s="31">
        <f t="shared" si="31"/>
        <v>0.14850000000001273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32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305.44799999999998</v>
      </c>
      <c r="H28" s="30">
        <v>305.64600000000002</v>
      </c>
      <c r="I28" s="30">
        <v>297.92399999999998</v>
      </c>
      <c r="J28" s="30">
        <v>298.584</v>
      </c>
      <c r="K28" s="30">
        <v>303.46800000000002</v>
      </c>
      <c r="L28" s="30">
        <v>322.77300000000002</v>
      </c>
      <c r="M28" s="30">
        <v>371.54700000000003</v>
      </c>
      <c r="N28" s="30">
        <v>398.93699999999995</v>
      </c>
      <c r="O28" s="30">
        <v>398.73900000000003</v>
      </c>
      <c r="P28" s="30">
        <v>398.21100000000001</v>
      </c>
      <c r="Q28" s="30">
        <v>398.77199999999999</v>
      </c>
      <c r="R28" s="30">
        <v>397.35300000000001</v>
      </c>
      <c r="S28" s="30">
        <v>395.57100000000003</v>
      </c>
      <c r="T28" s="30">
        <v>394.548</v>
      </c>
      <c r="U28" s="30">
        <v>393.59100000000001</v>
      </c>
      <c r="V28" s="30">
        <v>393.52499999999998</v>
      </c>
      <c r="W28" s="30">
        <v>393.49199999999996</v>
      </c>
      <c r="X28" s="30">
        <v>393.822</v>
      </c>
      <c r="Y28" s="30">
        <v>394.416</v>
      </c>
      <c r="Z28" s="30">
        <v>394.38300000000004</v>
      </c>
      <c r="AA28" s="30">
        <v>393.459</v>
      </c>
      <c r="AB28" s="30">
        <v>377.98199999999997</v>
      </c>
      <c r="AC28" s="30">
        <v>314.62199999999996</v>
      </c>
      <c r="AD28" s="30">
        <v>303.072</v>
      </c>
      <c r="AE28" s="31">
        <f t="shared" si="29"/>
        <v>8739.8850000000002</v>
      </c>
      <c r="AF28" s="30">
        <v>146.78399999999999</v>
      </c>
      <c r="AG28" s="30">
        <v>147.477</v>
      </c>
      <c r="AH28" s="30">
        <v>140.84399999999999</v>
      </c>
      <c r="AI28" s="30">
        <v>139.92000000000002</v>
      </c>
      <c r="AJ28" s="30">
        <v>143.02199999999999</v>
      </c>
      <c r="AK28" s="30">
        <v>157.80599999999998</v>
      </c>
      <c r="AL28" s="30">
        <v>183.67800000000003</v>
      </c>
      <c r="AM28" s="30">
        <v>200.01300000000001</v>
      </c>
      <c r="AN28" s="30">
        <v>199.15500000000003</v>
      </c>
      <c r="AO28" s="30">
        <v>198.69299999999998</v>
      </c>
      <c r="AP28" s="30">
        <v>198.59399999999999</v>
      </c>
      <c r="AQ28" s="30">
        <v>197.90099999999998</v>
      </c>
      <c r="AR28" s="30">
        <v>196.21800000000002</v>
      </c>
      <c r="AS28" s="30">
        <v>196.08600000000001</v>
      </c>
      <c r="AT28" s="30">
        <v>195.59100000000001</v>
      </c>
      <c r="AU28" s="30">
        <v>196.31700000000001</v>
      </c>
      <c r="AV28" s="30">
        <v>196.31699999999998</v>
      </c>
      <c r="AW28" s="30">
        <v>196.38299999999998</v>
      </c>
      <c r="AX28" s="30">
        <v>196.185</v>
      </c>
      <c r="AY28" s="30">
        <v>194.733</v>
      </c>
      <c r="AZ28" s="30">
        <v>194.76600000000002</v>
      </c>
      <c r="BA28" s="30">
        <v>185.691</v>
      </c>
      <c r="BB28" s="30">
        <v>148.5</v>
      </c>
      <c r="BC28" s="30">
        <v>139.06199999999998</v>
      </c>
      <c r="BD28" s="31">
        <f t="shared" si="30"/>
        <v>4289.735999999999</v>
      </c>
      <c r="BE28" s="30">
        <f t="shared" si="27"/>
        <v>0</v>
      </c>
      <c r="BF28" s="30">
        <f t="shared" si="27"/>
        <v>0</v>
      </c>
      <c r="BG28" s="30">
        <f t="shared" si="27"/>
        <v>0</v>
      </c>
      <c r="BH28" s="30">
        <f t="shared" si="27"/>
        <v>0</v>
      </c>
      <c r="BI28" s="30">
        <f t="shared" si="27"/>
        <v>0</v>
      </c>
      <c r="BJ28" s="30">
        <f t="shared" si="27"/>
        <v>0</v>
      </c>
      <c r="BK28" s="30">
        <f t="shared" si="27"/>
        <v>0</v>
      </c>
      <c r="BL28" s="30">
        <f t="shared" si="27"/>
        <v>0.54450000000002774</v>
      </c>
      <c r="BM28" s="30">
        <f t="shared" si="27"/>
        <v>0</v>
      </c>
      <c r="BN28" s="30">
        <f t="shared" si="27"/>
        <v>0</v>
      </c>
      <c r="BO28" s="30">
        <f t="shared" si="27"/>
        <v>0</v>
      </c>
      <c r="BP28" s="30">
        <f t="shared" si="27"/>
        <v>0</v>
      </c>
      <c r="BQ28" s="30">
        <f t="shared" si="27"/>
        <v>0</v>
      </c>
      <c r="BR28" s="30">
        <f t="shared" si="27"/>
        <v>0</v>
      </c>
      <c r="BS28" s="30">
        <f t="shared" si="27"/>
        <v>0</v>
      </c>
      <c r="BT28" s="30">
        <f t="shared" si="26"/>
        <v>0</v>
      </c>
      <c r="BU28" s="30">
        <f t="shared" si="1"/>
        <v>0</v>
      </c>
      <c r="BV28" s="30">
        <f t="shared" si="1"/>
        <v>0</v>
      </c>
      <c r="BW28" s="30">
        <f t="shared" si="1"/>
        <v>0</v>
      </c>
      <c r="BX28" s="30">
        <f t="shared" si="1"/>
        <v>0</v>
      </c>
      <c r="BY28" s="30">
        <f t="shared" si="1"/>
        <v>0</v>
      </c>
      <c r="BZ28" s="30">
        <f t="shared" si="1"/>
        <v>0</v>
      </c>
      <c r="CA28" s="30">
        <f t="shared" si="1"/>
        <v>0</v>
      </c>
      <c r="CB28" s="30">
        <f t="shared" si="1"/>
        <v>0</v>
      </c>
      <c r="CC28" s="31">
        <f t="shared" si="31"/>
        <v>0.54450000000002774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 t="shared" si="32"/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312.34500000000003</v>
      </c>
      <c r="H29" s="30">
        <v>296.60400000000004</v>
      </c>
      <c r="I29" s="30">
        <v>297.19799999999998</v>
      </c>
      <c r="J29" s="30">
        <v>298.98</v>
      </c>
      <c r="K29" s="30">
        <v>297.39599999999996</v>
      </c>
      <c r="L29" s="30">
        <v>295.74599999999998</v>
      </c>
      <c r="M29" s="30">
        <v>352.34100000000001</v>
      </c>
      <c r="N29" s="30">
        <v>397.089</v>
      </c>
      <c r="O29" s="30">
        <v>395.24099999999999</v>
      </c>
      <c r="P29" s="30">
        <v>394.28399999999999</v>
      </c>
      <c r="Q29" s="30">
        <v>393.92099999999994</v>
      </c>
      <c r="R29" s="30">
        <v>392.50199999999995</v>
      </c>
      <c r="S29" s="30">
        <v>391.875</v>
      </c>
      <c r="T29" s="30">
        <v>390.81899999999996</v>
      </c>
      <c r="U29" s="30">
        <v>390.98399999999998</v>
      </c>
      <c r="V29" s="30">
        <v>403.78800000000001</v>
      </c>
      <c r="W29" s="30">
        <v>403.524</v>
      </c>
      <c r="X29" s="30">
        <v>390.62100000000004</v>
      </c>
      <c r="Y29" s="30">
        <v>389.89499999999998</v>
      </c>
      <c r="Z29" s="30">
        <v>305.18399999999997</v>
      </c>
      <c r="AA29" s="30">
        <v>309.27600000000001</v>
      </c>
      <c r="AB29" s="30">
        <v>308.71499999999997</v>
      </c>
      <c r="AC29" s="30">
        <v>307.62599999999998</v>
      </c>
      <c r="AD29" s="30">
        <v>296.73599999999999</v>
      </c>
      <c r="AE29" s="31">
        <f t="shared" si="29"/>
        <v>8412.69</v>
      </c>
      <c r="AF29" s="30">
        <v>150.61200000000002</v>
      </c>
      <c r="AG29" s="30">
        <v>143.08799999999999</v>
      </c>
      <c r="AH29" s="30">
        <v>143.97900000000001</v>
      </c>
      <c r="AI29" s="30">
        <v>145.959</v>
      </c>
      <c r="AJ29" s="30">
        <v>139.42500000000001</v>
      </c>
      <c r="AK29" s="30">
        <v>138.435</v>
      </c>
      <c r="AL29" s="30">
        <v>171.6</v>
      </c>
      <c r="AM29" s="30">
        <v>199.18799999999999</v>
      </c>
      <c r="AN29" s="30">
        <v>197.34</v>
      </c>
      <c r="AO29" s="30">
        <v>196.482</v>
      </c>
      <c r="AP29" s="30">
        <v>196.21800000000002</v>
      </c>
      <c r="AQ29" s="30">
        <v>196.01999999999998</v>
      </c>
      <c r="AR29" s="30">
        <v>194.20499999999998</v>
      </c>
      <c r="AS29" s="30">
        <v>193.87500000000003</v>
      </c>
      <c r="AT29" s="30">
        <v>194.667</v>
      </c>
      <c r="AU29" s="30">
        <v>206.31599999999997</v>
      </c>
      <c r="AV29" s="30">
        <v>206.64599999999999</v>
      </c>
      <c r="AW29" s="30">
        <v>194.79900000000001</v>
      </c>
      <c r="AX29" s="30">
        <v>192.06</v>
      </c>
      <c r="AY29" s="30">
        <v>142.62599999999998</v>
      </c>
      <c r="AZ29" s="30">
        <v>144.24299999999999</v>
      </c>
      <c r="BA29" s="30">
        <v>143.97899999999998</v>
      </c>
      <c r="BB29" s="30">
        <v>144.11099999999999</v>
      </c>
      <c r="BC29" s="30">
        <v>138.33600000000001</v>
      </c>
      <c r="BD29" s="31">
        <f t="shared" si="30"/>
        <v>4114.2089999999998</v>
      </c>
      <c r="BE29" s="30">
        <f t="shared" si="27"/>
        <v>0</v>
      </c>
      <c r="BF29" s="30">
        <f t="shared" si="27"/>
        <v>0</v>
      </c>
      <c r="BG29" s="30">
        <f t="shared" si="27"/>
        <v>0</v>
      </c>
      <c r="BH29" s="30">
        <f t="shared" si="27"/>
        <v>0</v>
      </c>
      <c r="BI29" s="30">
        <f t="shared" si="27"/>
        <v>0</v>
      </c>
      <c r="BJ29" s="30">
        <f t="shared" si="27"/>
        <v>0</v>
      </c>
      <c r="BK29" s="30">
        <f t="shared" si="27"/>
        <v>0</v>
      </c>
      <c r="BL29" s="30">
        <f t="shared" si="27"/>
        <v>0.64349999999998886</v>
      </c>
      <c r="BM29" s="30">
        <f t="shared" si="27"/>
        <v>0</v>
      </c>
      <c r="BN29" s="30">
        <f t="shared" si="27"/>
        <v>0</v>
      </c>
      <c r="BO29" s="30">
        <f t="shared" si="27"/>
        <v>0</v>
      </c>
      <c r="BP29" s="30">
        <f t="shared" si="27"/>
        <v>0</v>
      </c>
      <c r="BQ29" s="30">
        <f t="shared" si="27"/>
        <v>0</v>
      </c>
      <c r="BR29" s="30">
        <f t="shared" si="27"/>
        <v>0</v>
      </c>
      <c r="BS29" s="30">
        <f t="shared" si="27"/>
        <v>0</v>
      </c>
      <c r="BT29" s="30">
        <f t="shared" si="26"/>
        <v>4.4219999999999686</v>
      </c>
      <c r="BU29" s="30">
        <f t="shared" si="1"/>
        <v>4.8839999999999861</v>
      </c>
      <c r="BV29" s="30">
        <f t="shared" si="1"/>
        <v>0</v>
      </c>
      <c r="BW29" s="30">
        <f t="shared" si="1"/>
        <v>0</v>
      </c>
      <c r="BX29" s="30">
        <f t="shared" si="1"/>
        <v>0</v>
      </c>
      <c r="BY29" s="30">
        <f t="shared" si="1"/>
        <v>0</v>
      </c>
      <c r="BZ29" s="30">
        <f t="shared" si="1"/>
        <v>0</v>
      </c>
      <c r="CA29" s="30">
        <f t="shared" si="1"/>
        <v>0</v>
      </c>
      <c r="CB29" s="30">
        <f t="shared" si="1"/>
        <v>0</v>
      </c>
      <c r="CC29" s="31">
        <f t="shared" si="31"/>
        <v>9.9494999999999436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 t="shared" si="32"/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305.77799999999996</v>
      </c>
      <c r="H30" s="30">
        <v>316.173</v>
      </c>
      <c r="I30" s="30">
        <v>124.64100000000001</v>
      </c>
      <c r="J30" s="30">
        <v>3.3000000000000002E-2</v>
      </c>
      <c r="K30" s="30">
        <v>3.3000000000000002E-2</v>
      </c>
      <c r="L30" s="30">
        <v>3.3000000000000002E-2</v>
      </c>
      <c r="M30" s="30">
        <v>6.6000000000000003E-2</v>
      </c>
      <c r="N30" s="30">
        <v>3.3000000000000002E-2</v>
      </c>
      <c r="O30" s="30">
        <v>157.80600000000001</v>
      </c>
      <c r="P30" s="30">
        <v>337.755</v>
      </c>
      <c r="Q30" s="30">
        <v>350.95499999999998</v>
      </c>
      <c r="R30" s="30">
        <v>390.88499999999999</v>
      </c>
      <c r="S30" s="30">
        <v>385.30800000000005</v>
      </c>
      <c r="T30" s="30">
        <v>376.101</v>
      </c>
      <c r="U30" s="30">
        <v>375.70499999999998</v>
      </c>
      <c r="V30" s="30">
        <v>378.37799999999993</v>
      </c>
      <c r="W30" s="30">
        <v>382.56900000000002</v>
      </c>
      <c r="X30" s="30">
        <v>391.512</v>
      </c>
      <c r="Y30" s="30">
        <v>391.61099999999999</v>
      </c>
      <c r="Z30" s="30">
        <v>351.45</v>
      </c>
      <c r="AA30" s="30">
        <v>300.63</v>
      </c>
      <c r="AB30" s="30">
        <v>300.99300000000005</v>
      </c>
      <c r="AC30" s="30">
        <v>303.10499999999996</v>
      </c>
      <c r="AD30" s="30">
        <v>301.68600000000004</v>
      </c>
      <c r="AE30" s="31">
        <f t="shared" si="29"/>
        <v>6223.2389999999996</v>
      </c>
      <c r="AF30" s="30">
        <v>148.56599999999997</v>
      </c>
      <c r="AG30" s="30">
        <v>157.047</v>
      </c>
      <c r="AH30" s="30">
        <v>58.739999999999995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76.757999999999996</v>
      </c>
      <c r="AO30" s="30">
        <v>165.09900000000002</v>
      </c>
      <c r="AP30" s="30">
        <v>174.273</v>
      </c>
      <c r="AQ30" s="30">
        <v>195.95400000000001</v>
      </c>
      <c r="AR30" s="30">
        <v>189.91499999999999</v>
      </c>
      <c r="AS30" s="30">
        <v>181.79699999999997</v>
      </c>
      <c r="AT30" s="30">
        <v>182.02800000000002</v>
      </c>
      <c r="AU30" s="30">
        <v>185.29499999999999</v>
      </c>
      <c r="AV30" s="30">
        <v>190.67400000000001</v>
      </c>
      <c r="AW30" s="30">
        <v>194.83199999999999</v>
      </c>
      <c r="AX30" s="30">
        <v>192.98400000000001</v>
      </c>
      <c r="AY30" s="30">
        <v>169.851</v>
      </c>
      <c r="AZ30" s="30">
        <v>140.91</v>
      </c>
      <c r="BA30" s="30">
        <v>141.405</v>
      </c>
      <c r="BB30" s="30">
        <v>142.39499999999998</v>
      </c>
      <c r="BC30" s="30">
        <v>141.702</v>
      </c>
      <c r="BD30" s="31">
        <f t="shared" si="30"/>
        <v>3030.2250000000004</v>
      </c>
      <c r="BE30" s="30">
        <f t="shared" si="27"/>
        <v>0</v>
      </c>
      <c r="BF30" s="30">
        <f t="shared" si="27"/>
        <v>0</v>
      </c>
      <c r="BG30" s="30">
        <f t="shared" si="27"/>
        <v>0</v>
      </c>
      <c r="BH30" s="30">
        <f t="shared" si="27"/>
        <v>0</v>
      </c>
      <c r="BI30" s="30">
        <f t="shared" si="27"/>
        <v>0</v>
      </c>
      <c r="BJ30" s="30">
        <f t="shared" si="27"/>
        <v>0</v>
      </c>
      <c r="BK30" s="30">
        <f t="shared" si="27"/>
        <v>0</v>
      </c>
      <c r="BL30" s="30">
        <f t="shared" si="27"/>
        <v>0</v>
      </c>
      <c r="BM30" s="30">
        <f t="shared" si="27"/>
        <v>0</v>
      </c>
      <c r="BN30" s="30">
        <f t="shared" si="27"/>
        <v>0</v>
      </c>
      <c r="BO30" s="30">
        <f t="shared" si="27"/>
        <v>0</v>
      </c>
      <c r="BP30" s="30">
        <f t="shared" si="27"/>
        <v>0.51150000000001228</v>
      </c>
      <c r="BQ30" s="30">
        <f t="shared" si="27"/>
        <v>0</v>
      </c>
      <c r="BR30" s="30">
        <f t="shared" si="27"/>
        <v>0</v>
      </c>
      <c r="BS30" s="30">
        <f t="shared" si="27"/>
        <v>0</v>
      </c>
      <c r="BT30" s="30">
        <f t="shared" si="26"/>
        <v>0</v>
      </c>
      <c r="BU30" s="30">
        <f t="shared" si="1"/>
        <v>0</v>
      </c>
      <c r="BV30" s="30">
        <f t="shared" si="1"/>
        <v>0</v>
      </c>
      <c r="BW30" s="30">
        <f t="shared" si="1"/>
        <v>0</v>
      </c>
      <c r="BX30" s="30">
        <f t="shared" si="1"/>
        <v>0</v>
      </c>
      <c r="BY30" s="30">
        <f t="shared" si="1"/>
        <v>0</v>
      </c>
      <c r="BZ30" s="30">
        <f t="shared" si="1"/>
        <v>0</v>
      </c>
      <c r="CA30" s="30">
        <f t="shared" si="1"/>
        <v>0</v>
      </c>
      <c r="CB30" s="30">
        <f t="shared" si="1"/>
        <v>0</v>
      </c>
      <c r="CC30" s="31">
        <f t="shared" si="31"/>
        <v>0.51150000000001228</v>
      </c>
      <c r="CD30" s="30">
        <v>0</v>
      </c>
      <c r="CE30" s="30">
        <v>0</v>
      </c>
      <c r="CF30" s="30">
        <v>0.16500000000000001</v>
      </c>
      <c r="CG30" s="30">
        <v>0.36299999999999999</v>
      </c>
      <c r="CH30" s="30">
        <v>0.33</v>
      </c>
      <c r="CI30" s="30">
        <v>0.36299999999999999</v>
      </c>
      <c r="CJ30" s="30">
        <v>0.36299999999999999</v>
      </c>
      <c r="CK30" s="30">
        <v>0.23100000000000001</v>
      </c>
      <c r="CL30" s="30">
        <v>0.13200000000000001</v>
      </c>
      <c r="CM30" s="30">
        <v>6.6000000000000003E-2</v>
      </c>
      <c r="CN30" s="30">
        <v>0.72599999999999998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f t="shared" si="32"/>
        <v>2.7389999999999999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278.45400000000001</v>
      </c>
      <c r="H31" s="30">
        <v>209.08799999999999</v>
      </c>
      <c r="I31" s="30">
        <v>230.43899999999999</v>
      </c>
      <c r="J31" s="30">
        <v>270.43499999999995</v>
      </c>
      <c r="K31" s="30">
        <v>313.03800000000001</v>
      </c>
      <c r="L31" s="30">
        <v>295.71300000000002</v>
      </c>
      <c r="M31" s="30">
        <v>342.96899999999999</v>
      </c>
      <c r="N31" s="30">
        <v>389.30099999999999</v>
      </c>
      <c r="O31" s="30">
        <v>389.82900000000001</v>
      </c>
      <c r="P31" s="30">
        <v>422.07</v>
      </c>
      <c r="Q31" s="30">
        <v>421.34399999999999</v>
      </c>
      <c r="R31" s="30">
        <v>420.09</v>
      </c>
      <c r="S31" s="30">
        <v>419.166</v>
      </c>
      <c r="T31" s="30">
        <v>418.50600000000003</v>
      </c>
      <c r="U31" s="30">
        <v>417.68099999999998</v>
      </c>
      <c r="V31" s="30">
        <v>417.58200000000005</v>
      </c>
      <c r="W31" s="30">
        <v>417.91199999999998</v>
      </c>
      <c r="X31" s="30">
        <v>417.61500000000001</v>
      </c>
      <c r="Y31" s="30">
        <v>367.09199999999998</v>
      </c>
      <c r="Z31" s="30">
        <v>337.755</v>
      </c>
      <c r="AA31" s="30">
        <v>352.27499999999998</v>
      </c>
      <c r="AB31" s="30">
        <v>328.41600000000005</v>
      </c>
      <c r="AC31" s="30">
        <v>329.274</v>
      </c>
      <c r="AD31" s="30">
        <v>329.70299999999997</v>
      </c>
      <c r="AE31" s="31">
        <f t="shared" si="29"/>
        <v>8535.7469999999994</v>
      </c>
      <c r="AF31" s="30">
        <v>128.238</v>
      </c>
      <c r="AG31" s="30">
        <v>83.490000000000009</v>
      </c>
      <c r="AH31" s="30">
        <v>94.182000000000002</v>
      </c>
      <c r="AI31" s="30">
        <v>128.00700000000001</v>
      </c>
      <c r="AJ31" s="30">
        <v>154.90199999999999</v>
      </c>
      <c r="AK31" s="30">
        <v>141.14099999999999</v>
      </c>
      <c r="AL31" s="30">
        <v>165.363</v>
      </c>
      <c r="AM31" s="30">
        <v>193.74299999999999</v>
      </c>
      <c r="AN31" s="30">
        <v>194.79900000000001</v>
      </c>
      <c r="AO31" s="30">
        <v>218.625</v>
      </c>
      <c r="AP31" s="30">
        <v>218.03100000000001</v>
      </c>
      <c r="AQ31" s="30">
        <v>217.00800000000001</v>
      </c>
      <c r="AR31" s="30">
        <v>216.15000000000003</v>
      </c>
      <c r="AS31" s="30">
        <v>215.48999999999998</v>
      </c>
      <c r="AT31" s="30">
        <v>214.83</v>
      </c>
      <c r="AU31" s="30">
        <v>216.61199999999999</v>
      </c>
      <c r="AV31" s="30">
        <v>216.97499999999997</v>
      </c>
      <c r="AW31" s="30">
        <v>215.85300000000001</v>
      </c>
      <c r="AX31" s="30">
        <v>183.81</v>
      </c>
      <c r="AY31" s="30">
        <v>165.92399999999998</v>
      </c>
      <c r="AZ31" s="30">
        <v>177.11100000000002</v>
      </c>
      <c r="BA31" s="30">
        <v>160.24799999999999</v>
      </c>
      <c r="BB31" s="30">
        <v>161.04000000000002</v>
      </c>
      <c r="BC31" s="30">
        <v>165.09900000000002</v>
      </c>
      <c r="BD31" s="31">
        <f t="shared" si="30"/>
        <v>4246.6709999999994</v>
      </c>
      <c r="BE31" s="30">
        <f t="shared" si="27"/>
        <v>0</v>
      </c>
      <c r="BF31" s="30">
        <f t="shared" si="27"/>
        <v>0</v>
      </c>
      <c r="BG31" s="30">
        <f t="shared" si="27"/>
        <v>0</v>
      </c>
      <c r="BH31" s="30">
        <f t="shared" si="27"/>
        <v>0</v>
      </c>
      <c r="BI31" s="30">
        <f t="shared" si="27"/>
        <v>0</v>
      </c>
      <c r="BJ31" s="30">
        <f t="shared" si="27"/>
        <v>0</v>
      </c>
      <c r="BK31" s="30">
        <f t="shared" si="27"/>
        <v>0</v>
      </c>
      <c r="BL31" s="30">
        <f t="shared" si="27"/>
        <v>0</v>
      </c>
      <c r="BM31" s="30">
        <f t="shared" si="27"/>
        <v>0</v>
      </c>
      <c r="BN31" s="30">
        <f t="shared" si="27"/>
        <v>7.5900000000000034</v>
      </c>
      <c r="BO31" s="30">
        <f t="shared" si="27"/>
        <v>7.3590000000000089</v>
      </c>
      <c r="BP31" s="30">
        <f t="shared" si="27"/>
        <v>6.9630000000000223</v>
      </c>
      <c r="BQ31" s="30">
        <f t="shared" si="27"/>
        <v>6.5670000000000357</v>
      </c>
      <c r="BR31" s="30">
        <f t="shared" si="27"/>
        <v>6.2369999999999663</v>
      </c>
      <c r="BS31" s="30">
        <f t="shared" si="27"/>
        <v>5.9895000000000209</v>
      </c>
      <c r="BT31" s="30">
        <f t="shared" si="26"/>
        <v>7.8209999999999695</v>
      </c>
      <c r="BU31" s="30">
        <f t="shared" si="1"/>
        <v>8.018999999999977</v>
      </c>
      <c r="BV31" s="30">
        <f t="shared" si="1"/>
        <v>7.0455000000000041</v>
      </c>
      <c r="BW31" s="30">
        <f t="shared" si="1"/>
        <v>0.26400000000001</v>
      </c>
      <c r="BX31" s="30">
        <f t="shared" si="1"/>
        <v>0</v>
      </c>
      <c r="BY31" s="30">
        <f t="shared" si="1"/>
        <v>0.97350000000002979</v>
      </c>
      <c r="BZ31" s="30">
        <f t="shared" si="1"/>
        <v>0</v>
      </c>
      <c r="CA31" s="30">
        <f t="shared" si="1"/>
        <v>0</v>
      </c>
      <c r="CB31" s="30">
        <f t="shared" si="1"/>
        <v>0.2475000000000307</v>
      </c>
      <c r="CC31" s="31">
        <f t="shared" si="31"/>
        <v>65.076000000000079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si="32"/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329.10900000000004</v>
      </c>
      <c r="H32" s="30">
        <v>329.01</v>
      </c>
      <c r="I32" s="30">
        <v>330.59399999999999</v>
      </c>
      <c r="J32" s="30">
        <v>332.70600000000002</v>
      </c>
      <c r="K32" s="30">
        <v>362.40600000000001</v>
      </c>
      <c r="L32" s="30">
        <v>418.77</v>
      </c>
      <c r="M32" s="30">
        <v>394.053</v>
      </c>
      <c r="N32" s="30">
        <v>395.34000000000003</v>
      </c>
      <c r="O32" s="30">
        <v>403.887</v>
      </c>
      <c r="P32" s="30">
        <v>403.392</v>
      </c>
      <c r="Q32" s="30">
        <v>403.32600000000002</v>
      </c>
      <c r="R32" s="30">
        <v>402.27</v>
      </c>
      <c r="S32" s="30">
        <v>400.488</v>
      </c>
      <c r="T32" s="30">
        <v>398.57400000000001</v>
      </c>
      <c r="U32" s="30">
        <v>396.363</v>
      </c>
      <c r="V32" s="30">
        <v>396.52799999999996</v>
      </c>
      <c r="W32" s="30">
        <v>397.221</v>
      </c>
      <c r="X32" s="30">
        <v>396.59400000000005</v>
      </c>
      <c r="Y32" s="30">
        <v>323.03699999999998</v>
      </c>
      <c r="Z32" s="30">
        <v>301.25699999999995</v>
      </c>
      <c r="AA32" s="30">
        <v>305.41500000000002</v>
      </c>
      <c r="AB32" s="30">
        <v>311.553</v>
      </c>
      <c r="AC32" s="30">
        <v>315.05100000000004</v>
      </c>
      <c r="AD32" s="30">
        <v>313.863</v>
      </c>
      <c r="AE32" s="31">
        <f t="shared" si="29"/>
        <v>8760.8069999999989</v>
      </c>
      <c r="AF32" s="30">
        <v>166.12200000000001</v>
      </c>
      <c r="AG32" s="30">
        <v>166.386</v>
      </c>
      <c r="AH32" s="30">
        <v>165.13200000000001</v>
      </c>
      <c r="AI32" s="30">
        <v>165.95700000000002</v>
      </c>
      <c r="AJ32" s="30">
        <v>184.239</v>
      </c>
      <c r="AK32" s="30">
        <v>216.67799999999997</v>
      </c>
      <c r="AL32" s="30">
        <v>195.261</v>
      </c>
      <c r="AM32" s="30">
        <v>195.12900000000002</v>
      </c>
      <c r="AN32" s="30">
        <v>202.22400000000002</v>
      </c>
      <c r="AO32" s="30">
        <v>201.49799999999999</v>
      </c>
      <c r="AP32" s="30">
        <v>201.00299999999999</v>
      </c>
      <c r="AQ32" s="30">
        <v>200.40899999999999</v>
      </c>
      <c r="AR32" s="30">
        <v>199.089</v>
      </c>
      <c r="AS32" s="30">
        <v>197.93399999999997</v>
      </c>
      <c r="AT32" s="30">
        <v>197.04299999999998</v>
      </c>
      <c r="AU32" s="30">
        <v>197.47200000000001</v>
      </c>
      <c r="AV32" s="30">
        <v>198.429</v>
      </c>
      <c r="AW32" s="30">
        <v>197.37299999999999</v>
      </c>
      <c r="AX32" s="30">
        <v>154.143</v>
      </c>
      <c r="AY32" s="30">
        <v>141.834</v>
      </c>
      <c r="AZ32" s="30">
        <v>144.738</v>
      </c>
      <c r="BA32" s="30">
        <v>149.226</v>
      </c>
      <c r="BB32" s="30">
        <v>151.27199999999999</v>
      </c>
      <c r="BC32" s="30">
        <v>151.33800000000002</v>
      </c>
      <c r="BD32" s="31">
        <f t="shared" si="30"/>
        <v>4339.9290000000001</v>
      </c>
      <c r="BE32" s="30">
        <f t="shared" si="27"/>
        <v>1.5674999999999955</v>
      </c>
      <c r="BF32" s="30">
        <f t="shared" si="27"/>
        <v>1.8810000000000002</v>
      </c>
      <c r="BG32" s="30">
        <f t="shared" si="27"/>
        <v>0</v>
      </c>
      <c r="BH32" s="30">
        <f t="shared" si="27"/>
        <v>0</v>
      </c>
      <c r="BI32" s="30">
        <f t="shared" si="27"/>
        <v>3.0360000000000014</v>
      </c>
      <c r="BJ32" s="30">
        <f t="shared" si="27"/>
        <v>7.2929999999999779</v>
      </c>
      <c r="BK32" s="30">
        <f t="shared" si="27"/>
        <v>0</v>
      </c>
      <c r="BL32" s="30">
        <f t="shared" si="27"/>
        <v>0</v>
      </c>
      <c r="BM32" s="30">
        <f t="shared" si="27"/>
        <v>0.28050000000001774</v>
      </c>
      <c r="BN32" s="30">
        <f t="shared" si="27"/>
        <v>0</v>
      </c>
      <c r="BO32" s="30">
        <f t="shared" si="27"/>
        <v>0</v>
      </c>
      <c r="BP32" s="30">
        <f t="shared" si="27"/>
        <v>0</v>
      </c>
      <c r="BQ32" s="30">
        <f t="shared" si="27"/>
        <v>0</v>
      </c>
      <c r="BR32" s="30">
        <f t="shared" si="27"/>
        <v>0</v>
      </c>
      <c r="BS32" s="30">
        <f t="shared" si="27"/>
        <v>0</v>
      </c>
      <c r="BT32" s="30">
        <f t="shared" si="26"/>
        <v>0</v>
      </c>
      <c r="BU32" s="30">
        <f t="shared" si="1"/>
        <v>0</v>
      </c>
      <c r="BV32" s="30">
        <f t="shared" si="1"/>
        <v>0</v>
      </c>
      <c r="BW32" s="30">
        <f t="shared" si="1"/>
        <v>0</v>
      </c>
      <c r="BX32" s="30">
        <f t="shared" si="1"/>
        <v>0</v>
      </c>
      <c r="BY32" s="30">
        <f t="shared" si="1"/>
        <v>0</v>
      </c>
      <c r="BZ32" s="30">
        <f t="shared" si="1"/>
        <v>0</v>
      </c>
      <c r="CA32" s="30">
        <f t="shared" si="1"/>
        <v>0</v>
      </c>
      <c r="CB32" s="30">
        <f t="shared" si="1"/>
        <v>0</v>
      </c>
      <c r="CC32" s="31">
        <f t="shared" si="31"/>
        <v>14.057999999999993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si="32"/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297.99</v>
      </c>
      <c r="H33" s="30">
        <v>299.673</v>
      </c>
      <c r="I33" s="30">
        <v>293.43599999999998</v>
      </c>
      <c r="J33" s="30">
        <v>284.95500000000004</v>
      </c>
      <c r="K33" s="30">
        <v>300.56399999999996</v>
      </c>
      <c r="L33" s="30">
        <v>329.14199999999994</v>
      </c>
      <c r="M33" s="30">
        <v>396.79200000000003</v>
      </c>
      <c r="N33" s="30">
        <v>396.69299999999998</v>
      </c>
      <c r="O33" s="30">
        <v>395.30699999999996</v>
      </c>
      <c r="P33" s="30">
        <v>394.94400000000002</v>
      </c>
      <c r="Q33" s="30">
        <v>393.52499999999998</v>
      </c>
      <c r="R33" s="30">
        <v>393.52499999999998</v>
      </c>
      <c r="S33" s="30">
        <v>392.17199999999997</v>
      </c>
      <c r="T33" s="30">
        <v>390.85199999999998</v>
      </c>
      <c r="U33" s="30">
        <v>388.971</v>
      </c>
      <c r="V33" s="30">
        <v>370.524</v>
      </c>
      <c r="W33" s="30">
        <v>396.85799999999995</v>
      </c>
      <c r="X33" s="30">
        <v>396.13200000000006</v>
      </c>
      <c r="Y33" s="30">
        <v>394.61399999999998</v>
      </c>
      <c r="Z33" s="30">
        <v>394.08600000000001</v>
      </c>
      <c r="AA33" s="30">
        <v>370.09499999999997</v>
      </c>
      <c r="AB33" s="30">
        <v>324.654</v>
      </c>
      <c r="AC33" s="30">
        <v>316.27199999999999</v>
      </c>
      <c r="AD33" s="30">
        <v>305.08499999999998</v>
      </c>
      <c r="AE33" s="31">
        <f t="shared" si="29"/>
        <v>8616.8610000000008</v>
      </c>
      <c r="AF33" s="30">
        <v>139.29300000000001</v>
      </c>
      <c r="AG33" s="30">
        <v>142.626</v>
      </c>
      <c r="AH33" s="30">
        <v>139.095</v>
      </c>
      <c r="AI33" s="30">
        <v>130.15199999999999</v>
      </c>
      <c r="AJ33" s="30">
        <v>141.57</v>
      </c>
      <c r="AK33" s="30">
        <v>159.55500000000001</v>
      </c>
      <c r="AL33" s="30">
        <v>198.33</v>
      </c>
      <c r="AM33" s="30">
        <v>198</v>
      </c>
      <c r="AN33" s="30">
        <v>197.43900000000002</v>
      </c>
      <c r="AO33" s="30">
        <v>196.58100000000002</v>
      </c>
      <c r="AP33" s="30">
        <v>196.11899999999997</v>
      </c>
      <c r="AQ33" s="30">
        <v>196.64699999999999</v>
      </c>
      <c r="AR33" s="30">
        <v>196.05299999999997</v>
      </c>
      <c r="AS33" s="30">
        <v>195.393</v>
      </c>
      <c r="AT33" s="30">
        <v>194.76599999999999</v>
      </c>
      <c r="AU33" s="30">
        <v>181.76400000000001</v>
      </c>
      <c r="AV33" s="30">
        <v>199.221</v>
      </c>
      <c r="AW33" s="30">
        <v>198.16499999999999</v>
      </c>
      <c r="AX33" s="30">
        <v>196.51499999999999</v>
      </c>
      <c r="AY33" s="30">
        <v>196.053</v>
      </c>
      <c r="AZ33" s="30">
        <v>182.25900000000001</v>
      </c>
      <c r="BA33" s="30">
        <v>156.51900000000001</v>
      </c>
      <c r="BB33" s="30">
        <v>149.721</v>
      </c>
      <c r="BC33" s="30">
        <v>140.87700000000001</v>
      </c>
      <c r="BD33" s="31">
        <f t="shared" si="30"/>
        <v>4222.7129999999997</v>
      </c>
      <c r="BE33" s="30">
        <f t="shared" si="27"/>
        <v>0</v>
      </c>
      <c r="BF33" s="30">
        <f t="shared" si="27"/>
        <v>0</v>
      </c>
      <c r="BG33" s="30">
        <f t="shared" si="27"/>
        <v>0</v>
      </c>
      <c r="BH33" s="30">
        <f t="shared" si="27"/>
        <v>0</v>
      </c>
      <c r="BI33" s="30">
        <f t="shared" si="27"/>
        <v>0</v>
      </c>
      <c r="BJ33" s="30">
        <f t="shared" si="27"/>
        <v>0</v>
      </c>
      <c r="BK33" s="30">
        <f t="shared" si="27"/>
        <v>0</v>
      </c>
      <c r="BL33" s="30">
        <f t="shared" si="27"/>
        <v>0</v>
      </c>
      <c r="BM33" s="30">
        <f t="shared" si="27"/>
        <v>0</v>
      </c>
      <c r="BN33" s="30">
        <f t="shared" si="27"/>
        <v>0</v>
      </c>
      <c r="BO33" s="30">
        <f t="shared" si="27"/>
        <v>0</v>
      </c>
      <c r="BP33" s="30">
        <f t="shared" si="27"/>
        <v>0</v>
      </c>
      <c r="BQ33" s="30">
        <f t="shared" si="27"/>
        <v>0</v>
      </c>
      <c r="BR33" s="30">
        <f t="shared" si="27"/>
        <v>0</v>
      </c>
      <c r="BS33" s="30">
        <f t="shared" si="27"/>
        <v>0.28049999999998931</v>
      </c>
      <c r="BT33" s="30">
        <f t="shared" si="26"/>
        <v>0</v>
      </c>
      <c r="BU33" s="30">
        <f t="shared" si="1"/>
        <v>0.79200000000003001</v>
      </c>
      <c r="BV33" s="30">
        <f t="shared" si="1"/>
        <v>9.8999999999961119E-2</v>
      </c>
      <c r="BW33" s="30">
        <f t="shared" si="1"/>
        <v>0</v>
      </c>
      <c r="BX33" s="30">
        <f t="shared" si="1"/>
        <v>0</v>
      </c>
      <c r="BY33" s="30">
        <f t="shared" si="1"/>
        <v>0</v>
      </c>
      <c r="BZ33" s="30">
        <f t="shared" si="1"/>
        <v>0</v>
      </c>
      <c r="CA33" s="30">
        <f t="shared" si="1"/>
        <v>0</v>
      </c>
      <c r="CB33" s="30">
        <f t="shared" si="1"/>
        <v>0</v>
      </c>
      <c r="CC33" s="31">
        <f t="shared" si="31"/>
        <v>1.1714999999999804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32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DC3:DZ3">
    <cfRule type="containsText" dxfId="349" priority="341" operator="containsText" text="NO">
      <formula>NOT(ISERROR(SEARCH("NO",DC3)))</formula>
    </cfRule>
  </conditionalFormatting>
  <conditionalFormatting sqref="BE3:CB3">
    <cfRule type="containsText" dxfId="348" priority="349" operator="containsText" text="NO">
      <formula>NOT(ISERROR(SEARCH("NO",BE3)))</formula>
    </cfRule>
  </conditionalFormatting>
  <conditionalFormatting sqref="CD3:DA3 DC3:DZ3">
    <cfRule type="containsText" dxfId="347" priority="350" operator="containsText" text="NO">
      <formula>NOT(ISERROR(SEARCH("NO",CD3)))</formula>
    </cfRule>
  </conditionalFormatting>
  <conditionalFormatting sqref="AF3:BC3">
    <cfRule type="containsText" dxfId="346" priority="348" operator="containsText" text="NO">
      <formula>NOT(ISERROR(SEARCH("NO",AF3)))</formula>
    </cfRule>
  </conditionalFormatting>
  <conditionalFormatting sqref="G3:AD3">
    <cfRule type="cellIs" dxfId="345" priority="345" operator="greaterThan">
      <formula>500</formula>
    </cfRule>
    <cfRule type="cellIs" dxfId="344" priority="346" operator="greaterThan">
      <formula>400</formula>
    </cfRule>
  </conditionalFormatting>
  <conditionalFormatting sqref="G3:AD3">
    <cfRule type="cellIs" dxfId="343" priority="342" operator="greaterThan">
      <formula>200</formula>
    </cfRule>
    <cfRule type="cellIs" dxfId="342" priority="343" operator="between">
      <formula>100</formula>
      <formula>200</formula>
    </cfRule>
    <cfRule type="cellIs" dxfId="341" priority="344" operator="lessThan">
      <formula>100</formula>
    </cfRule>
  </conditionalFormatting>
  <conditionalFormatting sqref="G3:AD3">
    <cfRule type="containsText" dxfId="340" priority="347" operator="containsText" text="NO">
      <formula>NOT(ISERROR(SEARCH("NO",G3)))</formula>
    </cfRule>
  </conditionalFormatting>
  <conditionalFormatting sqref="DC3:DZ3">
    <cfRule type="cellIs" dxfId="339" priority="340" operator="greaterThan">
      <formula>0</formula>
    </cfRule>
  </conditionalFormatting>
  <conditionalFormatting sqref="CD4:DA4 DC4:DZ4">
    <cfRule type="containsText" dxfId="338" priority="339" operator="containsText" text="NO">
      <formula>NOT(ISERROR(SEARCH("NO",CD4)))</formula>
    </cfRule>
  </conditionalFormatting>
  <conditionalFormatting sqref="BE4:CB4 AF4:BC4">
    <cfRule type="containsText" dxfId="337" priority="338" operator="containsText" text="NO">
      <formula>NOT(ISERROR(SEARCH("NO",AF4)))</formula>
    </cfRule>
  </conditionalFormatting>
  <conditionalFormatting sqref="DC4:DZ4">
    <cfRule type="containsText" dxfId="336" priority="331" operator="containsText" text="NO">
      <formula>NOT(ISERROR(SEARCH("NO",DC4)))</formula>
    </cfRule>
  </conditionalFormatting>
  <conditionalFormatting sqref="G4:AD4">
    <cfRule type="containsText" dxfId="335" priority="337" operator="containsText" text="NO">
      <formula>NOT(ISERROR(SEARCH("NO",G4)))</formula>
    </cfRule>
  </conditionalFormatting>
  <conditionalFormatting sqref="G4:AD4">
    <cfRule type="cellIs" dxfId="334" priority="335" operator="greaterThan">
      <formula>500</formula>
    </cfRule>
    <cfRule type="cellIs" dxfId="333" priority="336" operator="greaterThan">
      <formula>400</formula>
    </cfRule>
  </conditionalFormatting>
  <conditionalFormatting sqref="G4:AD4">
    <cfRule type="cellIs" dxfId="332" priority="332" operator="greaterThan">
      <formula>200</formula>
    </cfRule>
    <cfRule type="cellIs" dxfId="331" priority="333" operator="between">
      <formula>100</formula>
      <formula>200</formula>
    </cfRule>
    <cfRule type="cellIs" dxfId="330" priority="334" operator="lessThan">
      <formula>100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G6:AD6">
    <cfRule type="cellIs" dxfId="318" priority="316" operator="greaterThan">
      <formula>500</formula>
    </cfRule>
    <cfRule type="cellIs" dxfId="317" priority="317" operator="greaterThan">
      <formula>400</formula>
    </cfRule>
  </conditionalFormatting>
  <conditionalFormatting sqref="G6:AD6">
    <cfRule type="cellIs" dxfId="316" priority="313" operator="greaterThan">
      <formula>200</formula>
    </cfRule>
    <cfRule type="cellIs" dxfId="315" priority="314" operator="between">
      <formula>100</formula>
      <formula>200</formula>
    </cfRule>
    <cfRule type="cellIs" dxfId="314" priority="315" operator="lessThan">
      <formula>100</formula>
    </cfRule>
  </conditionalFormatting>
  <conditionalFormatting sqref="CD6:DA6">
    <cfRule type="containsText" dxfId="313" priority="312" operator="containsText" text="NO">
      <formula>NOT(ISERROR(SEARCH("NO",CD6)))</formula>
    </cfRule>
  </conditionalFormatting>
  <conditionalFormatting sqref="DC6:DZ6">
    <cfRule type="containsText" dxfId="312" priority="311" operator="containsText" text="NO">
      <formula>NOT(ISERROR(SEARCH("NO",DC6)))</formula>
    </cfRule>
  </conditionalFormatting>
  <conditionalFormatting sqref="BE6:CB6 AF6:BC6">
    <cfRule type="containsText" dxfId="311" priority="319" operator="containsText" text="NO">
      <formula>NOT(ISERROR(SEARCH("NO",AF6)))</formula>
    </cfRule>
  </conditionalFormatting>
  <conditionalFormatting sqref="G6:AD6">
    <cfRule type="containsText" dxfId="310" priority="318" operator="containsText" text="NO">
      <formula>NOT(ISERROR(SEARCH("NO",G6)))</formula>
    </cfRule>
  </conditionalFormatting>
  <conditionalFormatting sqref="DC6:DZ6">
    <cfRule type="cellIs" dxfId="309" priority="310" operator="greaterThan">
      <formula>0</formula>
    </cfRule>
  </conditionalFormatting>
  <conditionalFormatting sqref="BE7:CB7 AF7:BC7">
    <cfRule type="containsText" dxfId="308" priority="309" operator="containsText" text="NO">
      <formula>NOT(ISERROR(SEARCH("NO",AF7)))</formula>
    </cfRule>
  </conditionalFormatting>
  <conditionalFormatting sqref="G7:AD7">
    <cfRule type="containsText" dxfId="307" priority="308" operator="containsText" text="NO">
      <formula>NOT(ISERROR(SEARCH("NO",G7)))</formula>
    </cfRule>
  </conditionalFormatting>
  <conditionalFormatting sqref="G7:AD7">
    <cfRule type="cellIs" dxfId="306" priority="306" operator="greaterThan">
      <formula>500</formula>
    </cfRule>
    <cfRule type="cellIs" dxfId="305" priority="307" operator="greaterThan">
      <formula>400</formula>
    </cfRule>
  </conditionalFormatting>
  <conditionalFormatting sqref="G7:AD7">
    <cfRule type="cellIs" dxfId="304" priority="303" operator="greaterThan">
      <formula>200</formula>
    </cfRule>
    <cfRule type="cellIs" dxfId="303" priority="304" operator="between">
      <formula>100</formula>
      <formula>200</formula>
    </cfRule>
    <cfRule type="cellIs" dxfId="302" priority="305" operator="lessThan">
      <formula>100</formula>
    </cfRule>
  </conditionalFormatting>
  <conditionalFormatting sqref="CD7:DA7">
    <cfRule type="containsText" dxfId="301" priority="302" operator="containsText" text="NO">
      <formula>NOT(ISERROR(SEARCH("NO",CD7)))</formula>
    </cfRule>
  </conditionalFormatting>
  <conditionalFormatting sqref="DC7:DZ7">
    <cfRule type="containsText" dxfId="300" priority="301" operator="containsText" text="NO">
      <formula>NOT(ISERROR(SEARCH("NO",DC7)))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G9:AD9">
    <cfRule type="cellIs" dxfId="288" priority="286" operator="greaterThan">
      <formula>500</formula>
    </cfRule>
    <cfRule type="cellIs" dxfId="287" priority="287" operator="greaterThan">
      <formula>400</formula>
    </cfRule>
  </conditionalFormatting>
  <conditionalFormatting sqref="G9:AD9">
    <cfRule type="cellIs" dxfId="286" priority="283" operator="greaterThan">
      <formula>200</formula>
    </cfRule>
    <cfRule type="cellIs" dxfId="285" priority="284" operator="between">
      <formula>100</formula>
      <formula>200</formula>
    </cfRule>
    <cfRule type="cellIs" dxfId="284" priority="285" operator="lessThan">
      <formula>100</formula>
    </cfRule>
  </conditionalFormatting>
  <conditionalFormatting sqref="G9:AD9">
    <cfRule type="containsText" dxfId="283" priority="288" operator="containsText" text="NO">
      <formula>NOT(ISERROR(SEARCH("NO",G9)))</formula>
    </cfRule>
  </conditionalFormatting>
  <conditionalFormatting sqref="BE9:CB9 AF9:BC9">
    <cfRule type="containsText" dxfId="282" priority="289" operator="containsText" text="NO">
      <formula>NOT(ISERROR(SEARCH("NO",AF9)))</formula>
    </cfRule>
  </conditionalFormatting>
  <conditionalFormatting sqref="CD9:DA9">
    <cfRule type="containsText" dxfId="281" priority="282" operator="containsText" text="NO">
      <formula>NOT(ISERROR(SEARCH("NO",CD9)))</formula>
    </cfRule>
  </conditionalFormatting>
  <conditionalFormatting sqref="DC9:DZ9">
    <cfRule type="containsText" dxfId="280" priority="281" operator="containsText" text="NO">
      <formula>NOT(ISERROR(SEARCH("NO",DC9)))</formula>
    </cfRule>
  </conditionalFormatting>
  <conditionalFormatting sqref="DC9:DZ9">
    <cfRule type="cellIs" dxfId="279" priority="280" operator="greaterThan">
      <formula>0</formula>
    </cfRule>
  </conditionalFormatting>
  <conditionalFormatting sqref="BE10:CB10">
    <cfRule type="containsText" dxfId="278" priority="279" operator="containsText" text="NO">
      <formula>NOT(ISERROR(SEARCH("NO",BE10)))</formula>
    </cfRule>
  </conditionalFormatting>
  <conditionalFormatting sqref="AF10:BC10">
    <cfRule type="containsText" dxfId="277" priority="278" operator="containsText" text="NO">
      <formula>NOT(ISERROR(SEARCH("NO",AF10)))</formula>
    </cfRule>
  </conditionalFormatting>
  <conditionalFormatting sqref="G10:AD10">
    <cfRule type="cellIs" dxfId="276" priority="275" operator="greaterThan">
      <formula>500</formula>
    </cfRule>
    <cfRule type="cellIs" dxfId="275" priority="276" operator="greaterThan">
      <formula>400</formula>
    </cfRule>
  </conditionalFormatting>
  <conditionalFormatting sqref="G10:AD10">
    <cfRule type="cellIs" dxfId="274" priority="272" operator="greaterThan">
      <formula>200</formula>
    </cfRule>
    <cfRule type="cellIs" dxfId="273" priority="273" operator="between">
      <formula>100</formula>
      <formula>200</formula>
    </cfRule>
    <cfRule type="cellIs" dxfId="272" priority="274" operator="lessThan">
      <formula>100</formula>
    </cfRule>
  </conditionalFormatting>
  <conditionalFormatting sqref="DC10:DZ10">
    <cfRule type="containsText" dxfId="271" priority="270" operator="containsText" text="NO">
      <formula>NOT(ISERROR(SEARCH("NO",DC10)))</formula>
    </cfRule>
  </conditionalFormatting>
  <conditionalFormatting sqref="G10:AD10">
    <cfRule type="containsText" dxfId="270" priority="277" operator="containsText" text="NO">
      <formula>NOT(ISERROR(SEARCH("NO",G10)))</formula>
    </cfRule>
  </conditionalFormatting>
  <conditionalFormatting sqref="CD10:DA10">
    <cfRule type="containsText" dxfId="269" priority="271" operator="containsText" text="NO">
      <formula>NOT(ISERROR(SEARCH("NO",CD10)))</formula>
    </cfRule>
  </conditionalFormatting>
  <conditionalFormatting sqref="DC10:DZ10">
    <cfRule type="cellIs" dxfId="268" priority="269" operator="greaterThan">
      <formula>0</formula>
    </cfRule>
  </conditionalFormatting>
  <conditionalFormatting sqref="G11:AD11">
    <cfRule type="containsText" dxfId="267" priority="267" operator="containsText" text="NO">
      <formula>NOT(ISERROR(SEARCH("NO",G11)))</formula>
    </cfRule>
  </conditionalFormatting>
  <conditionalFormatting sqref="BE11:CB11 AF11:BC11">
    <cfRule type="containsText" dxfId="266" priority="268" operator="containsText" text="NO">
      <formula>NOT(ISERROR(SEARCH("NO",AF11)))</formula>
    </cfRule>
  </conditionalFormatting>
  <conditionalFormatting sqref="DC11:DZ11">
    <cfRule type="containsText" dxfId="265" priority="260" operator="containsText" text="NO">
      <formula>NOT(ISERROR(SEARCH("NO",DC11)))</formula>
    </cfRule>
  </conditionalFormatting>
  <conditionalFormatting sqref="G11:AD11">
    <cfRule type="cellIs" dxfId="264" priority="265" operator="greaterThan">
      <formula>500</formula>
    </cfRule>
    <cfRule type="cellIs" dxfId="263" priority="266" operator="greaterThan">
      <formula>400</formula>
    </cfRule>
  </conditionalFormatting>
  <conditionalFormatting sqref="G11:AD11">
    <cfRule type="cellIs" dxfId="262" priority="262" operator="greaterThan">
      <formula>200</formula>
    </cfRule>
    <cfRule type="cellIs" dxfId="261" priority="263" operator="between">
      <formula>100</formula>
      <formula>200</formula>
    </cfRule>
    <cfRule type="cellIs" dxfId="260" priority="264" operator="lessThan">
      <formula>100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DC12:DZ12">
    <cfRule type="containsText" dxfId="257" priority="250" operator="containsText" text="NO">
      <formula>NOT(ISERROR(SEARCH("NO",DC12)))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G12:AD12">
    <cfRule type="containsText" dxfId="255" priority="257" operator="containsText" text="NO">
      <formula>NOT(ISERROR(SEARCH("NO",G12)))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CD13:DA13">
    <cfRule type="containsText" dxfId="246" priority="241" operator="containsText" text="NO">
      <formula>NOT(ISERROR(SEARCH("NO",CD13)))</formula>
    </cfRule>
  </conditionalFormatting>
  <conditionalFormatting sqref="BE13:CB13 AF13:BC13">
    <cfRule type="containsText" dxfId="245" priority="248" operator="containsText" text="NO">
      <formula>NOT(ISERROR(SEARCH("NO",AF13)))</formula>
    </cfRule>
  </conditionalFormatting>
  <conditionalFormatting sqref="G13:AD13">
    <cfRule type="containsText" dxfId="244" priority="247" operator="containsText" text="NO">
      <formula>NOT(ISERROR(SEARCH("NO",G13)))</formula>
    </cfRule>
  </conditionalFormatting>
  <conditionalFormatting sqref="G13:AD13">
    <cfRule type="cellIs" dxfId="243" priority="245" operator="greaterThan">
      <formula>500</formula>
    </cfRule>
    <cfRule type="cellIs" dxfId="242" priority="246" operator="greaterThan">
      <formula>400</formula>
    </cfRule>
  </conditionalFormatting>
  <conditionalFormatting sqref="G13:AD13">
    <cfRule type="cellIs" dxfId="241" priority="242" operator="greaterThan">
      <formula>200</formula>
    </cfRule>
    <cfRule type="cellIs" dxfId="240" priority="243" operator="between">
      <formula>100</formula>
      <formula>200</formula>
    </cfRule>
    <cfRule type="cellIs" dxfId="239" priority="244" operator="lessThan">
      <formula>100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BE14:CB14 AF14:BC14">
    <cfRule type="containsText" dxfId="236" priority="238" operator="containsText" text="NO">
      <formula>NOT(ISERROR(SEARCH("NO",AF14)))</formula>
    </cfRule>
  </conditionalFormatting>
  <conditionalFormatting sqref="CD14:DA14">
    <cfRule type="containsText" dxfId="235" priority="231" operator="containsText" text="NO">
      <formula>NOT(ISERROR(SEARCH("NO",CD14)))</formula>
    </cfRule>
  </conditionalFormatting>
  <conditionalFormatting sqref="G14:AD14">
    <cfRule type="cellIs" dxfId="234" priority="235" operator="greaterThan">
      <formula>500</formula>
    </cfRule>
    <cfRule type="cellIs" dxfId="233" priority="236" operator="greaterThan">
      <formula>400</formula>
    </cfRule>
  </conditionalFormatting>
  <conditionalFormatting sqref="G14:AD14">
    <cfRule type="cellIs" dxfId="232" priority="232" operator="greaterThan">
      <formula>200</formula>
    </cfRule>
    <cfRule type="cellIs" dxfId="231" priority="233" operator="between">
      <formula>100</formula>
      <formula>200</formula>
    </cfRule>
    <cfRule type="cellIs" dxfId="230" priority="234" operator="lessThan">
      <formula>100</formula>
    </cfRule>
  </conditionalFormatting>
  <conditionalFormatting sqref="G14:AD14">
    <cfRule type="containsText" dxfId="229" priority="237" operator="containsText" text="NO">
      <formula>NOT(ISERROR(SEARCH("NO",G14)))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DC16:DZ16">
    <cfRule type="cellIs" dxfId="214" priority="209" operator="greaterThan">
      <formula>0</formula>
    </cfRule>
  </conditionalFormatting>
  <conditionalFormatting sqref="G16:AD16">
    <cfRule type="containsText" dxfId="213" priority="217" operator="containsText" text="NO">
      <formula>NOT(ISERROR(SEARCH("NO",G16)))</formula>
    </cfRule>
  </conditionalFormatting>
  <conditionalFormatting sqref="G16:AD16">
    <cfRule type="cellIs" dxfId="212" priority="215" operator="greaterThan">
      <formula>500</formula>
    </cfRule>
    <cfRule type="cellIs" dxfId="211" priority="216" operator="greaterThan">
      <formula>400</formula>
    </cfRule>
  </conditionalFormatting>
  <conditionalFormatting sqref="G16:AD16">
    <cfRule type="cellIs" dxfId="210" priority="212" operator="greaterThan">
      <formula>200</formula>
    </cfRule>
    <cfRule type="cellIs" dxfId="209" priority="213" operator="between">
      <formula>100</formula>
      <formula>200</formula>
    </cfRule>
    <cfRule type="cellIs" dxfId="208" priority="214" operator="lessThan">
      <formula>100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BE18:CB18 AF18:BC18">
    <cfRule type="containsText" dxfId="197" priority="198" operator="containsText" text="NO">
      <formula>NOT(ISERROR(SEARCH("NO",AF18)))</formula>
    </cfRule>
  </conditionalFormatting>
  <conditionalFormatting sqref="DC18:DZ18">
    <cfRule type="cellIs" dxfId="196" priority="189" operator="greaterThan">
      <formula>0</formula>
    </cfRule>
  </conditionalFormatting>
  <conditionalFormatting sqref="G18:AD18">
    <cfRule type="containsText" dxfId="195" priority="197" operator="containsText" text="NO">
      <formula>NOT(ISERROR(SEARCH("NO",G18)))</formula>
    </cfRule>
  </conditionalFormatting>
  <conditionalFormatting sqref="G18:AD18">
    <cfRule type="cellIs" dxfId="194" priority="195" operator="greaterThan">
      <formula>500</formula>
    </cfRule>
    <cfRule type="cellIs" dxfId="193" priority="196" operator="greaterThan">
      <formula>400</formula>
    </cfRule>
  </conditionalFormatting>
  <conditionalFormatting sqref="G18:AD18">
    <cfRule type="cellIs" dxfId="192" priority="192" operator="greaterThan">
      <formula>200</formula>
    </cfRule>
    <cfRule type="cellIs" dxfId="191" priority="193" operator="between">
      <formula>100</formula>
      <formula>200</formula>
    </cfRule>
    <cfRule type="cellIs" dxfId="190" priority="194" operator="lessThan">
      <formula>100</formula>
    </cfRule>
  </conditionalFormatting>
  <conditionalFormatting sqref="CD18:DA18">
    <cfRule type="containsText" dxfId="189" priority="191" operator="containsText" text="NO">
      <formula>NOT(ISERROR(SEARCH("NO",CD18)))</formula>
    </cfRule>
  </conditionalFormatting>
  <conditionalFormatting sqref="DC18:DZ18">
    <cfRule type="containsText" dxfId="188" priority="190" operator="containsText" text="NO">
      <formula>NOT(ISERROR(SEARCH("NO",DC18)))</formula>
    </cfRule>
  </conditionalFormatting>
  <conditionalFormatting sqref="DC19:DZ19">
    <cfRule type="cellIs" dxfId="187" priority="180" operator="greaterThan">
      <formula>0</formula>
    </cfRule>
  </conditionalFormatting>
  <conditionalFormatting sqref="BE19:CB19 AF19:BC19 G19:AD19">
    <cfRule type="containsText" dxfId="186" priority="188" operator="containsText" text="NO">
      <formula>NOT(ISERROR(SEARCH("NO",G19)))</formula>
    </cfRule>
  </conditionalFormatting>
  <conditionalFormatting sqref="G19:AD19">
    <cfRule type="cellIs" dxfId="185" priority="186" operator="greaterThan">
      <formula>500</formula>
    </cfRule>
    <cfRule type="cellIs" dxfId="184" priority="187" operator="greaterThan">
      <formula>400</formula>
    </cfRule>
  </conditionalFormatting>
  <conditionalFormatting sqref="G19:AD19">
    <cfRule type="cellIs" dxfId="183" priority="183" operator="greaterThan">
      <formula>200</formula>
    </cfRule>
    <cfRule type="cellIs" dxfId="182" priority="184" operator="between">
      <formula>100</formula>
      <formula>200</formula>
    </cfRule>
    <cfRule type="cellIs" dxfId="181" priority="185" operator="lessThan">
      <formula>100</formula>
    </cfRule>
  </conditionalFormatting>
  <conditionalFormatting sqref="CD19:DA19">
    <cfRule type="containsText" dxfId="180" priority="182" operator="containsText" text="NO">
      <formula>NOT(ISERROR(SEARCH("NO",CD19)))</formula>
    </cfRule>
  </conditionalFormatting>
  <conditionalFormatting sqref="DC19:DZ19">
    <cfRule type="containsText" dxfId="179" priority="181" operator="containsText" text="NO">
      <formula>NOT(ISERROR(SEARCH("NO",DC19)))</formula>
    </cfRule>
  </conditionalFormatting>
  <conditionalFormatting sqref="DC20:DZ20">
    <cfRule type="cellIs" dxfId="178" priority="162" operator="greaterThan">
      <formula>0</formula>
    </cfRule>
  </conditionalFormatting>
  <conditionalFormatting sqref="BE20:CB20 AF20:BC20 G20:AD20">
    <cfRule type="containsText" dxfId="177" priority="179" operator="containsText" text="NO">
      <formula>NOT(ISERROR(SEARCH("NO",G20)))</formula>
    </cfRule>
  </conditionalFormatting>
  <conditionalFormatting sqref="G20:AD20">
    <cfRule type="cellIs" dxfId="176" priority="177" operator="greaterThan">
      <formula>500</formula>
    </cfRule>
    <cfRule type="cellIs" dxfId="175" priority="178" operator="greaterThan">
      <formula>400</formula>
    </cfRule>
  </conditionalFormatting>
  <conditionalFormatting sqref="G20:AD20">
    <cfRule type="cellIs" dxfId="174" priority="174" operator="greaterThan">
      <formula>200</formula>
    </cfRule>
    <cfRule type="cellIs" dxfId="173" priority="175" operator="between">
      <formula>100</formula>
      <formula>200</formula>
    </cfRule>
    <cfRule type="cellIs" dxfId="172" priority="176" operator="lessThan">
      <formula>100</formula>
    </cfRule>
  </conditionalFormatting>
  <conditionalFormatting sqref="BE20:CB20 AF20:BC20">
    <cfRule type="containsText" dxfId="171" priority="173" operator="containsText" text="NO">
      <formula>NOT(ISERROR(SEARCH("NO",AF20)))</formula>
    </cfRule>
  </conditionalFormatting>
  <conditionalFormatting sqref="G20:AD20">
    <cfRule type="containsText" dxfId="170" priority="172" operator="containsText" text="NO">
      <formula>NOT(ISERROR(SEARCH("NO",G20)))</formula>
    </cfRule>
  </conditionalFormatting>
  <conditionalFormatting sqref="G20:AD20">
    <cfRule type="cellIs" dxfId="169" priority="170" operator="greaterThan">
      <formula>500</formula>
    </cfRule>
    <cfRule type="cellIs" dxfId="168" priority="171" operator="greaterThan">
      <formula>400</formula>
    </cfRule>
  </conditionalFormatting>
  <conditionalFormatting sqref="G20:AD20">
    <cfRule type="cellIs" dxfId="167" priority="167" operator="greaterThan">
      <formula>200</formula>
    </cfRule>
    <cfRule type="cellIs" dxfId="166" priority="168" operator="between">
      <formula>100</formula>
      <formula>200</formula>
    </cfRule>
    <cfRule type="cellIs" dxfId="165" priority="169" operator="lessThan">
      <formula>100</formula>
    </cfRule>
  </conditionalFormatting>
  <conditionalFormatting sqref="CD20:DA20">
    <cfRule type="containsText" dxfId="164" priority="165" operator="containsText" text="NO">
      <formula>NOT(ISERROR(SEARCH("NO",CD20)))</formula>
    </cfRule>
  </conditionalFormatting>
  <conditionalFormatting sqref="CD20:DA20">
    <cfRule type="containsText" dxfId="163" priority="166" operator="containsText" text="NO">
      <formula>NOT(ISERROR(SEARCH("NO",CD20)))</formula>
    </cfRule>
  </conditionalFormatting>
  <conditionalFormatting sqref="DC20:DZ20">
    <cfRule type="containsText" dxfId="162" priority="163" operator="containsText" text="NO">
      <formula>NOT(ISERROR(SEARCH("NO",DC20)))</formula>
    </cfRule>
  </conditionalFormatting>
  <conditionalFormatting sqref="DC20:DZ20">
    <cfRule type="containsText" dxfId="161" priority="164" operator="containsText" text="NO">
      <formula>NOT(ISERROR(SEARCH("NO",DC20)))</formula>
    </cfRule>
  </conditionalFormatting>
  <conditionalFormatting sqref="DC21:DZ21">
    <cfRule type="cellIs" dxfId="160" priority="144" operator="greaterThan">
      <formula>0</formula>
    </cfRule>
  </conditionalFormatting>
  <conditionalFormatting sqref="BE21:CB21 AF21:BC21 G21:AD21">
    <cfRule type="containsText" dxfId="159" priority="161" operator="containsText" text="NO">
      <formula>NOT(ISERROR(SEARCH("NO",G21)))</formula>
    </cfRule>
  </conditionalFormatting>
  <conditionalFormatting sqref="G21:AD21">
    <cfRule type="cellIs" dxfId="158" priority="159" operator="greaterThan">
      <formula>500</formula>
    </cfRule>
    <cfRule type="cellIs" dxfId="157" priority="160" operator="greaterThan">
      <formula>400</formula>
    </cfRule>
  </conditionalFormatting>
  <conditionalFormatting sqref="G21:AD21">
    <cfRule type="cellIs" dxfId="156" priority="156" operator="greaterThan">
      <formula>200</formula>
    </cfRule>
    <cfRule type="cellIs" dxfId="155" priority="157" operator="between">
      <formula>100</formula>
      <formula>200</formula>
    </cfRule>
    <cfRule type="cellIs" dxfId="154" priority="158" operator="lessThan">
      <formula>100</formula>
    </cfRule>
  </conditionalFormatting>
  <conditionalFormatting sqref="BE21:CB21 AF21:BC21">
    <cfRule type="containsText" dxfId="153" priority="155" operator="containsText" text="NO">
      <formula>NOT(ISERROR(SEARCH("NO",AF21)))</formula>
    </cfRule>
  </conditionalFormatting>
  <conditionalFormatting sqref="G21:AD21">
    <cfRule type="containsText" dxfId="152" priority="154" operator="containsText" text="NO">
      <formula>NOT(ISERROR(SEARCH("NO",G21)))</formula>
    </cfRule>
  </conditionalFormatting>
  <conditionalFormatting sqref="G21:AD21">
    <cfRule type="cellIs" dxfId="151" priority="152" operator="greaterThan">
      <formula>500</formula>
    </cfRule>
    <cfRule type="cellIs" dxfId="150" priority="153" operator="greaterThan">
      <formula>400</formula>
    </cfRule>
  </conditionalFormatting>
  <conditionalFormatting sqref="G21:AD21">
    <cfRule type="cellIs" dxfId="149" priority="149" operator="greaterThan">
      <formula>200</formula>
    </cfRule>
    <cfRule type="cellIs" dxfId="148" priority="150" operator="between">
      <formula>100</formula>
      <formula>200</formula>
    </cfRule>
    <cfRule type="cellIs" dxfId="147" priority="151" operator="lessThan">
      <formula>100</formula>
    </cfRule>
  </conditionalFormatting>
  <conditionalFormatting sqref="CD21:DA21">
    <cfRule type="containsText" dxfId="146" priority="147" operator="containsText" text="NO">
      <formula>NOT(ISERROR(SEARCH("NO",CD21)))</formula>
    </cfRule>
  </conditionalFormatting>
  <conditionalFormatting sqref="CD21:DA21">
    <cfRule type="containsText" dxfId="145" priority="148" operator="containsText" text="NO">
      <formula>NOT(ISERROR(SEARCH("NO",CD21)))</formula>
    </cfRule>
  </conditionalFormatting>
  <conditionalFormatting sqref="DC21:DZ21">
    <cfRule type="containsText" dxfId="144" priority="145" operator="containsText" text="NO">
      <formula>NOT(ISERROR(SEARCH("NO",DC21)))</formula>
    </cfRule>
  </conditionalFormatting>
  <conditionalFormatting sqref="DC21:DZ21">
    <cfRule type="containsText" dxfId="143" priority="146" operator="containsText" text="NO">
      <formula>NOT(ISERROR(SEARCH("NO",DC21)))</formula>
    </cfRule>
  </conditionalFormatting>
  <conditionalFormatting sqref="DC22:DZ22">
    <cfRule type="cellIs" dxfId="142" priority="109" operator="greaterThan">
      <formula>0</formula>
    </cfRule>
  </conditionalFormatting>
  <conditionalFormatting sqref="BE22:CB22 AF22:BC22 G22:I22">
    <cfRule type="containsText" dxfId="141" priority="143" operator="containsText" text="NO">
      <formula>NOT(ISERROR(SEARCH("NO",G22)))</formula>
    </cfRule>
  </conditionalFormatting>
  <conditionalFormatting sqref="G22:I22">
    <cfRule type="cellIs" dxfId="140" priority="141" operator="greaterThan">
      <formula>500</formula>
    </cfRule>
    <cfRule type="cellIs" dxfId="139" priority="142" operator="greaterThan">
      <formula>400</formula>
    </cfRule>
  </conditionalFormatting>
  <conditionalFormatting sqref="G22:I22">
    <cfRule type="cellIs" dxfId="138" priority="138" operator="greaterThan">
      <formula>200</formula>
    </cfRule>
    <cfRule type="cellIs" dxfId="137" priority="139" operator="between">
      <formula>100</formula>
      <formula>200</formula>
    </cfRule>
    <cfRule type="cellIs" dxfId="136" priority="140" operator="lessThan">
      <formula>100</formula>
    </cfRule>
  </conditionalFormatting>
  <conditionalFormatting sqref="G22:I22">
    <cfRule type="cellIs" dxfId="135" priority="136" operator="greaterThan">
      <formula>500</formula>
    </cfRule>
    <cfRule type="cellIs" dxfId="134" priority="137" operator="greaterThan">
      <formula>400</formula>
    </cfRule>
  </conditionalFormatting>
  <conditionalFormatting sqref="G22:I22">
    <cfRule type="cellIs" dxfId="133" priority="133" operator="greaterThan">
      <formula>200</formula>
    </cfRule>
    <cfRule type="cellIs" dxfId="132" priority="134" operator="between">
      <formula>100</formula>
      <formula>200</formula>
    </cfRule>
    <cfRule type="cellIs" dxfId="131" priority="135" operator="lessThan">
      <formula>100</formula>
    </cfRule>
  </conditionalFormatting>
  <conditionalFormatting sqref="BE22:CB22 AF22:BC22">
    <cfRule type="containsText" dxfId="130" priority="132" operator="containsText" text="NO">
      <formula>NOT(ISERROR(SEARCH("NO",AF22)))</formula>
    </cfRule>
  </conditionalFormatting>
  <conditionalFormatting sqref="G22:I22">
    <cfRule type="containsText" dxfId="129" priority="131" operator="containsText" text="NO">
      <formula>NOT(ISERROR(SEARCH("NO",G22)))</formula>
    </cfRule>
  </conditionalFormatting>
  <conditionalFormatting sqref="G22:I22">
    <cfRule type="cellIs" dxfId="128" priority="129" operator="greaterThan">
      <formula>500</formula>
    </cfRule>
    <cfRule type="cellIs" dxfId="127" priority="130" operator="greaterThan">
      <formula>400</formula>
    </cfRule>
  </conditionalFormatting>
  <conditionalFormatting sqref="G22:I22">
    <cfRule type="cellIs" dxfId="126" priority="126" operator="greaterThan">
      <formula>200</formula>
    </cfRule>
    <cfRule type="cellIs" dxfId="125" priority="127" operator="between">
      <formula>100</formula>
      <formula>200</formula>
    </cfRule>
    <cfRule type="cellIs" dxfId="124" priority="128" operator="lessThan">
      <formula>100</formula>
    </cfRule>
  </conditionalFormatting>
  <conditionalFormatting sqref="J22:AD22">
    <cfRule type="containsText" dxfId="123" priority="119" operator="containsText" text="NO">
      <formula>NOT(ISERROR(SEARCH("NO",J22)))</formula>
    </cfRule>
  </conditionalFormatting>
  <conditionalFormatting sqref="J22:AD22">
    <cfRule type="cellIs" dxfId="122" priority="117" operator="greaterThan">
      <formula>500</formula>
    </cfRule>
    <cfRule type="cellIs" dxfId="121" priority="118" operator="greaterThan">
      <formula>400</formula>
    </cfRule>
  </conditionalFormatting>
  <conditionalFormatting sqref="J22:AD22">
    <cfRule type="cellIs" dxfId="120" priority="114" operator="greaterThan">
      <formula>200</formula>
    </cfRule>
    <cfRule type="cellIs" dxfId="119" priority="115" operator="between">
      <formula>100</formula>
      <formula>200</formula>
    </cfRule>
    <cfRule type="cellIs" dxfId="118" priority="116" operator="lessThan">
      <formula>100</formula>
    </cfRule>
  </conditionalFormatting>
  <conditionalFormatting sqref="J22:AD22">
    <cfRule type="containsText" dxfId="117" priority="125" operator="containsText" text="NO">
      <formula>NOT(ISERROR(SEARCH("NO",J22)))</formula>
    </cfRule>
  </conditionalFormatting>
  <conditionalFormatting sqref="J22:AD22">
    <cfRule type="cellIs" dxfId="116" priority="123" operator="greaterThan">
      <formula>500</formula>
    </cfRule>
    <cfRule type="cellIs" dxfId="115" priority="124" operator="greaterThan">
      <formula>400</formula>
    </cfRule>
  </conditionalFormatting>
  <conditionalFormatting sqref="J22:AD22">
    <cfRule type="cellIs" dxfId="114" priority="120" operator="greaterThan">
      <formula>200</formula>
    </cfRule>
    <cfRule type="cellIs" dxfId="113" priority="121" operator="between">
      <formula>100</formula>
      <formula>200</formula>
    </cfRule>
    <cfRule type="cellIs" dxfId="112" priority="122" operator="lessThan">
      <formula>100</formula>
    </cfRule>
  </conditionalFormatting>
  <conditionalFormatting sqref="CD22:DA22">
    <cfRule type="containsText" dxfId="111" priority="113" operator="containsText" text="NO">
      <formula>NOT(ISERROR(SEARCH("NO",CD22)))</formula>
    </cfRule>
  </conditionalFormatting>
  <conditionalFormatting sqref="CD22:DA22">
    <cfRule type="containsText" dxfId="110" priority="112" operator="containsText" text="NO">
      <formula>NOT(ISERROR(SEARCH("NO",CD22)))</formula>
    </cfRule>
  </conditionalFormatting>
  <conditionalFormatting sqref="DC22:DZ22">
    <cfRule type="containsText" dxfId="109" priority="110" operator="containsText" text="NO">
      <formula>NOT(ISERROR(SEARCH("NO",DC22)))</formula>
    </cfRule>
  </conditionalFormatting>
  <conditionalFormatting sqref="DC22:DZ22">
    <cfRule type="containsText" dxfId="108" priority="111" operator="containsText" text="NO">
      <formula>NOT(ISERROR(SEARCH("NO",DC22)))</formula>
    </cfRule>
  </conditionalFormatting>
  <conditionalFormatting sqref="DC23:DZ23">
    <cfRule type="cellIs" dxfId="107" priority="99" operator="greaterThan">
      <formula>0</formula>
    </cfRule>
  </conditionalFormatting>
  <conditionalFormatting sqref="BE23:CB23 AF23:BC23">
    <cfRule type="containsText" dxfId="106" priority="108" operator="containsText" text="NO">
      <formula>NOT(ISERROR(SEARCH("NO",AF23)))</formula>
    </cfRule>
  </conditionalFormatting>
  <conditionalFormatting sqref="G23:AD23">
    <cfRule type="containsText" dxfId="105" priority="107" operator="containsText" text="NO">
      <formula>NOT(ISERROR(SEARCH("NO",G23)))</formula>
    </cfRule>
  </conditionalFormatting>
  <conditionalFormatting sqref="G23:AD23">
    <cfRule type="cellIs" dxfId="104" priority="105" operator="greaterThan">
      <formula>500</formula>
    </cfRule>
    <cfRule type="cellIs" dxfId="103" priority="106" operator="greaterThan">
      <formula>400</formula>
    </cfRule>
  </conditionalFormatting>
  <conditionalFormatting sqref="G23:AD23">
    <cfRule type="cellIs" dxfId="102" priority="102" operator="greaterThan">
      <formula>200</formula>
    </cfRule>
    <cfRule type="cellIs" dxfId="101" priority="103" operator="between">
      <formula>100</formula>
      <formula>200</formula>
    </cfRule>
    <cfRule type="cellIs" dxfId="100" priority="104" operator="lessThan">
      <formula>100</formula>
    </cfRule>
  </conditionalFormatting>
  <conditionalFormatting sqref="CD23:DA23">
    <cfRule type="containsText" dxfId="99" priority="101" operator="containsText" text="NO">
      <formula>NOT(ISERROR(SEARCH("NO",CD23)))</formula>
    </cfRule>
  </conditionalFormatting>
  <conditionalFormatting sqref="DC23:DZ23">
    <cfRule type="containsText" dxfId="98" priority="100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8" operator="greaterThan">
      <formula>0</formula>
    </cfRule>
  </conditionalFormatting>
  <conditionalFormatting sqref="BE27:CB27">
    <cfRule type="containsText" dxfId="66" priority="68" operator="containsText" text="NO">
      <formula>NOT(ISERROR(SEARCH("NO",BE27)))</formula>
    </cfRule>
  </conditionalFormatting>
  <conditionalFormatting sqref="AF27:BC27">
    <cfRule type="containsText" dxfId="65" priority="67" operator="containsText" text="NO">
      <formula>NOT(ISERROR(SEARCH("NO",AF27)))</formula>
    </cfRule>
  </conditionalFormatting>
  <conditionalFormatting sqref="G27:AD27">
    <cfRule type="containsText" dxfId="64" priority="66" operator="containsText" text="NO">
      <formula>NOT(ISERROR(SEARCH("NO",G27)))</formula>
    </cfRule>
  </conditionalFormatting>
  <conditionalFormatting sqref="G27:AD27">
    <cfRule type="cellIs" dxfId="63" priority="64" operator="greaterThan">
      <formula>500</formula>
    </cfRule>
    <cfRule type="cellIs" dxfId="62" priority="65" operator="greaterThan">
      <formula>400</formula>
    </cfRule>
  </conditionalFormatting>
  <conditionalFormatting sqref="G27:AD27">
    <cfRule type="cellIs" dxfId="61" priority="61" operator="greaterThan">
      <formula>200</formula>
    </cfRule>
    <cfRule type="cellIs" dxfId="60" priority="62" operator="between">
      <formula>100</formula>
      <formula>200</formula>
    </cfRule>
    <cfRule type="cellIs" dxfId="59" priority="63" operator="lessThan">
      <formula>100</formula>
    </cfRule>
  </conditionalFormatting>
  <conditionalFormatting sqref="CD27:DA27">
    <cfRule type="containsText" dxfId="58" priority="60" operator="containsText" text="NO">
      <formula>NOT(ISERROR(SEARCH("NO",CD27)))</formula>
    </cfRule>
  </conditionalFormatting>
  <conditionalFormatting sqref="DC27:DZ27">
    <cfRule type="containsText" dxfId="57" priority="59" operator="containsText" text="NO">
      <formula>NOT(ISERROR(SEARCH("NO",DC27)))</formula>
    </cfRule>
  </conditionalFormatting>
  <conditionalFormatting sqref="DC28:DZ28">
    <cfRule type="cellIs" dxfId="56" priority="48" operator="greaterThan">
      <formula>0</formula>
    </cfRule>
  </conditionalFormatting>
  <conditionalFormatting sqref="DC28:DZ28">
    <cfRule type="containsText" dxfId="55" priority="57" operator="containsText" text="NO">
      <formula>NOT(ISERROR(SEARCH("NO",DC28)))</formula>
    </cfRule>
  </conditionalFormatting>
  <conditionalFormatting sqref="BE28:CB28 AF28:BC28">
    <cfRule type="containsText" dxfId="54" priority="56" operator="containsText" text="NO">
      <formula>NOT(ISERROR(SEARCH("NO",AF28)))</formula>
    </cfRule>
  </conditionalFormatting>
  <conditionalFormatting sqref="G28:AD28">
    <cfRule type="containsText" dxfId="53" priority="55" operator="containsText" text="NO">
      <formula>NOT(ISERROR(SEARCH("NO",G28)))</formula>
    </cfRule>
  </conditionalFormatting>
  <conditionalFormatting sqref="G28:AD28">
    <cfRule type="cellIs" dxfId="52" priority="53" operator="greaterThan">
      <formula>500</formula>
    </cfRule>
    <cfRule type="cellIs" dxfId="51" priority="54" operator="greaterThan">
      <formula>400</formula>
    </cfRule>
  </conditionalFormatting>
  <conditionalFormatting sqref="G28:AD28">
    <cfRule type="cellIs" dxfId="50" priority="50" operator="greaterThan">
      <formula>200</formula>
    </cfRule>
    <cfRule type="cellIs" dxfId="49" priority="51" operator="between">
      <formula>100</formula>
      <formula>200</formula>
    </cfRule>
    <cfRule type="cellIs" dxfId="48" priority="52" operator="lessThan">
      <formula>100</formula>
    </cfRule>
  </conditionalFormatting>
  <conditionalFormatting sqref="CD28:DA28">
    <cfRule type="containsText" dxfId="47" priority="49" operator="containsText" text="NO">
      <formula>NOT(ISERROR(SEARCH("NO",CD28)))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9" operator="greaterThan">
      <formula>0</formula>
    </cfRule>
  </conditionalFormatting>
  <conditionalFormatting sqref="CD30:DA30 DC30:DZ30">
    <cfRule type="containsText" dxfId="35" priority="37" operator="containsText" text="NO">
      <formula>NOT(ISERROR(SEARCH("NO",CD30)))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DC31:DZ31">
    <cfRule type="cellIs" dxfId="27" priority="20" operator="greaterThan">
      <formula>0</formula>
    </cfRule>
  </conditionalFormatting>
  <conditionalFormatting sqref="CD31:DA31 DC31:DZ31">
    <cfRule type="containsText" dxfId="26" priority="28" operator="containsText" text="NO">
      <formula>NOT(ISERROR(SEARCH("NO",CD31)))</formula>
    </cfRule>
  </conditionalFormatting>
  <conditionalFormatting sqref="BE31:CB31 AF31:BC31">
    <cfRule type="containsText" dxfId="25" priority="27" operator="containsText" text="NO">
      <formula>NOT(ISERROR(SEARCH("NO",AF31)))</formula>
    </cfRule>
  </conditionalFormatting>
  <conditionalFormatting sqref="G31:AD31">
    <cfRule type="containsText" dxfId="24" priority="26" operator="containsText" text="NO">
      <formula>NOT(ISERROR(SEARCH("NO",G31)))</formula>
    </cfRule>
  </conditionalFormatting>
  <conditionalFormatting sqref="G31:AD31">
    <cfRule type="cellIs" dxfId="23" priority="24" operator="greaterThan">
      <formula>500</formula>
    </cfRule>
    <cfRule type="cellIs" dxfId="22" priority="25" operator="greaterThan">
      <formula>400</formula>
    </cfRule>
  </conditionalFormatting>
  <conditionalFormatting sqref="G31:AD31">
    <cfRule type="cellIs" dxfId="21" priority="21" operator="greaterThan">
      <formula>200</formula>
    </cfRule>
    <cfRule type="cellIs" dxfId="20" priority="22" operator="between">
      <formula>100</formula>
      <formula>200</formula>
    </cfRule>
    <cfRule type="cellIs" dxfId="19" priority="23" operator="lessThan">
      <formula>100</formula>
    </cfRule>
  </conditionalFormatting>
  <conditionalFormatting sqref="G32:AD32">
    <cfRule type="containsText" dxfId="18" priority="17" operator="containsText" text="NO">
      <formula>NOT(ISERROR(SEARCH("NO",G32)))</formula>
    </cfRule>
  </conditionalFormatting>
  <conditionalFormatting sqref="BE32:CB32 AF32:BC32">
    <cfRule type="containsText" dxfId="17" priority="18" operator="containsText" text="NO">
      <formula>NOT(ISERROR(SEARCH("NO",AF32)))</formula>
    </cfRule>
  </conditionalFormatting>
  <conditionalFormatting sqref="CD32:DA32 DC32:DZ32">
    <cfRule type="containsText" dxfId="16" priority="19" operator="containsText" text="NO">
      <formula>NOT(ISERROR(SEARCH("NO",CD32)))</formula>
    </cfRule>
  </conditionalFormatting>
  <conditionalFormatting sqref="DC32:DZ32">
    <cfRule type="cellIs" dxfId="15" priority="11" operator="greaterThan">
      <formula>0</formula>
    </cfRule>
  </conditionalFormatting>
  <conditionalFormatting sqref="G32:AD32">
    <cfRule type="cellIs" dxfId="14" priority="15" operator="greaterThan">
      <formula>500</formula>
    </cfRule>
    <cfRule type="cellIs" dxfId="13" priority="16" operator="greaterThan">
      <formula>400</formula>
    </cfRule>
  </conditionalFormatting>
  <conditionalFormatting sqref="G32:AD32">
    <cfRule type="cellIs" dxfId="12" priority="12" operator="greaterThan">
      <formula>200</formula>
    </cfRule>
    <cfRule type="cellIs" dxfId="11" priority="13" operator="between">
      <formula>100</formula>
      <formula>200</formula>
    </cfRule>
    <cfRule type="cellIs" dxfId="10" priority="14" operator="lessThan">
      <formula>100</formula>
    </cfRule>
  </conditionalFormatting>
  <conditionalFormatting sqref="CD33:DA33 DC33:DZ33">
    <cfRule type="containsText" dxfId="9" priority="10" operator="containsText" text="NO">
      <formula>NOT(ISERROR(SEARCH("NO",CD33)))</formula>
    </cfRule>
  </conditionalFormatting>
  <conditionalFormatting sqref="BE33:CB33">
    <cfRule type="containsText" dxfId="8" priority="9" operator="containsText" text="NO">
      <formula>NOT(ISERROR(SEARCH("NO",BE33)))</formula>
    </cfRule>
  </conditionalFormatting>
  <conditionalFormatting sqref="G33:AD33">
    <cfRule type="containsText" dxfId="7" priority="8" operator="containsText" text="NO">
      <formula>NOT(ISERROR(SEARCH("NO",G33)))</formula>
    </cfRule>
  </conditionalFormatting>
  <conditionalFormatting sqref="AF33:BC33">
    <cfRule type="containsText" dxfId="6" priority="2" operator="containsText" text="NO">
      <formula>NOT(ISERROR(SEARCH("NO",AF33)))</formula>
    </cfRule>
  </conditionalFormatting>
  <conditionalFormatting sqref="G33:AD33">
    <cfRule type="cellIs" dxfId="5" priority="6" operator="greaterThan">
      <formula>500</formula>
    </cfRule>
    <cfRule type="cellIs" dxfId="4" priority="7" operator="greaterThan">
      <formula>400</formula>
    </cfRule>
  </conditionalFormatting>
  <conditionalFormatting sqref="G33:AD33">
    <cfRule type="cellIs" dxfId="3" priority="3" operator="greaterThan">
      <formula>200</formula>
    </cfRule>
    <cfRule type="cellIs" dxfId="2" priority="4" operator="between">
      <formula>100</formula>
      <formula>200</formula>
    </cfRule>
    <cfRule type="cellIs" dxfId="1" priority="5" operator="lessThan">
      <formula>100</formula>
    </cfRule>
  </conditionalFormatting>
  <conditionalFormatting sqref="DC33:DZ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CSM_Frt06203_CGM_TRIPLEASBNAGR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2025-06-01T09:39:41Z</dcterms:created>
  <dcterms:modified xsi:type="dcterms:W3CDTF">2025-06-01T09:39:41Z</dcterms:modified>
</cp:coreProperties>
</file>