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chile-my.sharepoint.com/personal/gocampo_fen_uchile_cl/Documents/Escritorio/MC/mc2/clases/clase_05/prueba/"/>
    </mc:Choice>
  </mc:AlternateContent>
  <xr:revisionPtr revIDLastSave="4" documentId="13_ncr:1_{BD913FE7-00FB-4A0F-BD9B-96D733EF79CB}" xr6:coauthVersionLast="47" xr6:coauthVersionMax="47" xr10:uidLastSave="{BCA0A553-2226-4649-AA5C-D38934B3EF3D}"/>
  <bookViews>
    <workbookView xWindow="-110" yWindow="-110" windowWidth="19420" windowHeight="10300" xr2:uid="{486CB254-39A0-408C-9671-2B3C3B70DF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X4" i="1"/>
  <c r="X5" i="1"/>
  <c r="Z5" i="1" s="1"/>
  <c r="X15" i="1"/>
  <c r="Z1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Z35" i="1" s="1"/>
  <c r="X36" i="1"/>
  <c r="Z36" i="1" s="1"/>
  <c r="X37" i="1"/>
  <c r="Z37" i="1" s="1"/>
  <c r="X38" i="1"/>
  <c r="Z38" i="1" s="1"/>
  <c r="Z40" i="1" l="1"/>
  <c r="Z39" i="1"/>
</calcChain>
</file>

<file path=xl/sharedStrings.xml><?xml version="1.0" encoding="utf-8"?>
<sst xmlns="http://schemas.openxmlformats.org/spreadsheetml/2006/main" count="74" uniqueCount="72">
  <si>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</si>
  <si>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</si>
  <si>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</si>
  <si>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</si>
  <si>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</si>
  <si>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</si>
  <si>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</si>
  <si>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</si>
  <si>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</si>
  <si>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</si>
  <si>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</si>
  <si>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</si>
  <si>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</si>
  <si>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</si>
  <si>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</si>
  <si>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</si>
  <si>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</si>
  <si>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</si>
  <si>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</si>
  <si>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</si>
  <si>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</si>
  <si>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</si>
  <si>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</si>
  <si>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</si>
  <si>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</si>
  <si>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</si>
  <si>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</si>
  <si>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</si>
  <si>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</si>
  <si>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</si>
  <si>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</si>
  <si>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</si>
  <si>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</si>
  <si>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</si>
  <si>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Parte 0: Desarrollo, debe contestar sólo 2 (6 ptos)</t>
  </si>
  <si>
    <t>a (3 ptos)</t>
  </si>
  <si>
    <t>b (3 ptos)</t>
  </si>
  <si>
    <t>c (3 ptos)</t>
  </si>
  <si>
    <t>d (3 ptos)</t>
  </si>
  <si>
    <t>0.1(1 pto)</t>
  </si>
  <si>
    <t>0.2 (3 pto)</t>
  </si>
  <si>
    <t>0.3 (1 pto)</t>
  </si>
  <si>
    <t>0.4 (1,5 pto)</t>
  </si>
  <si>
    <t>0.1 (1 pto)</t>
  </si>
  <si>
    <t>01.1 (0,5 ptos)</t>
  </si>
  <si>
    <t>01.2 (0,5 ptos)</t>
  </si>
  <si>
    <t>0.2 (1 pto)</t>
  </si>
  <si>
    <t>02.1 (1 pto)</t>
  </si>
  <si>
    <t>03.1 (0.5 pto)</t>
  </si>
  <si>
    <t>03.2 (0.5 pto)</t>
  </si>
  <si>
    <t>03.3(0.5 pto)</t>
  </si>
  <si>
    <t>04 (1 pto)</t>
  </si>
  <si>
    <t>01 (0.5 pto)</t>
  </si>
  <si>
    <t>02 (1 pto)</t>
  </si>
  <si>
    <t>03 (2 pto)</t>
  </si>
  <si>
    <t>Parte 4: Exportar datos</t>
  </si>
  <si>
    <t>(2 pto)</t>
  </si>
  <si>
    <t>Parte 1: R base (6,5 ptos)</t>
  </si>
  <si>
    <t>Parte 2: Abrir, guardar e indexar bases de datos (6, 5 ptos)</t>
  </si>
  <si>
    <t>Parte 3: tidyverse: select, filter, mutate (4,5 ptos)</t>
  </si>
  <si>
    <t>Puntaje total</t>
  </si>
  <si>
    <t>Puntaje obtenido</t>
  </si>
  <si>
    <t>Nota</t>
  </si>
  <si>
    <t>Francesca</t>
  </si>
  <si>
    <t>Gino</t>
  </si>
  <si>
    <t>CONCHA</t>
  </si>
  <si>
    <t>Entregaron pero tuvieron problemas con guardar el script o crear el proyecto</t>
  </si>
  <si>
    <t>No entregaron la prueba</t>
  </si>
  <si>
    <t>No adjunta script</t>
  </si>
  <si>
    <t>Sin Script</t>
  </si>
  <si>
    <t>Promedio de quienes enviaron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</si>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</sst>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0" fontId="2" fillId="0" borderId="9" xfId="0" applyFont="1" applyBorder="1" applyAlignment="1">
      <alignment wrapText="1"/>
    </xf>
    <xf numFmtId="49" fontId="0" fillId="2" borderId="6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1" fillId="0" borderId="1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0" xfId="0" applyNumberFormat="1"/>
    <xf numFmtId="2" fontId="0" fillId="0" borderId="1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2" xfId="0" applyNumberFormat="1" applyBorder="1"/>
    <xf numFmtId="0" fontId="1" fillId="0" borderId="11" xfId="0" applyFont="1" applyBorder="1"/>
    <xf numFmtId="0" fontId="2" fillId="3" borderId="9" xfId="0" applyFont="1" applyFill="1" applyBorder="1" applyAlignment="1">
      <alignment wrapText="1"/>
    </xf>
    <xf numFmtId="2" fontId="0" fillId="3" borderId="8" xfId="0" applyNumberFormat="1" applyFill="1" applyBorder="1"/>
    <xf numFmtId="2" fontId="0" fillId="3" borderId="0" xfId="0" applyNumberFormat="1" applyFill="1"/>
    <xf numFmtId="2" fontId="0" fillId="3" borderId="10" xfId="0" applyNumberFormat="1" applyFill="1" applyBorder="1"/>
    <xf numFmtId="2" fontId="0" fillId="3" borderId="13" xfId="0" applyNumberFormat="1" applyFill="1" applyBorder="1"/>
    <xf numFmtId="0" fontId="0" fillId="3" borderId="13" xfId="0" applyFill="1" applyBorder="1"/>
    <xf numFmtId="0" fontId="0" fillId="3" borderId="11" xfId="0" applyFill="1" applyBorder="1"/>
    <xf numFmtId="0" fontId="2" fillId="4" borderId="9" xfId="0" applyFont="1" applyFill="1" applyBorder="1" applyAlignment="1">
      <alignment wrapText="1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2" fillId="0" borderId="14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FB9-54F5-4B73-98C2-17F8259D7A91}">
  <dimension ref="A1:AA44"/>
  <sheetViews>
    <sheetView tabSelected="1" topLeftCell="R1" zoomScaleNormal="70" workbookViewId="0">
      <pane ySplit="3" topLeftCell="A4" activePane="bottomLeft" state="frozen"/>
      <selection pane="bottomLeft" activeCell="Z5" sqref="Z5"/>
    </sheetView>
  </sheetViews>
  <sheetFormatPr baseColWidth="10" defaultRowHeight="14.5" x14ac:dyDescent="0.35"/>
  <cols>
    <col min="1" max="1" width="40.36328125" customWidth="1"/>
    <col min="10" max="10" width="9.36328125" customWidth="1"/>
    <col min="11" max="11" width="13" bestFit="1" customWidth="1"/>
    <col min="12" max="12" width="12.453125" bestFit="1" customWidth="1"/>
    <col min="13" max="13" width="9" bestFit="1" customWidth="1"/>
    <col min="14" max="14" width="10" bestFit="1" customWidth="1"/>
    <col min="15" max="16" width="11.453125" bestFit="1" customWidth="1"/>
    <col min="17" max="17" width="11.1796875" bestFit="1" customWidth="1"/>
    <col min="18" max="18" width="8.453125" bestFit="1" customWidth="1"/>
    <col min="23" max="23" width="19.1796875" bestFit="1" customWidth="1"/>
    <col min="24" max="24" width="15.1796875" bestFit="1" customWidth="1"/>
    <col min="25" max="25" width="25.08984375" bestFit="1" customWidth="1"/>
  </cols>
  <sheetData>
    <row r="1" spans="1:27" x14ac:dyDescent="0.35">
      <c r="B1" s="36" t="s">
        <v>63</v>
      </c>
      <c r="C1" s="36"/>
      <c r="D1" s="36"/>
      <c r="E1" s="36"/>
      <c r="F1" s="36"/>
      <c r="G1" s="36"/>
      <c r="H1" s="36"/>
      <c r="I1" s="36"/>
      <c r="J1" s="36" t="s">
        <v>64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7" ht="15" customHeight="1" x14ac:dyDescent="0.35">
      <c r="B2" s="33" t="s">
        <v>34</v>
      </c>
      <c r="C2" s="34"/>
      <c r="D2" s="34"/>
      <c r="E2" s="35"/>
      <c r="F2" s="33" t="s">
        <v>57</v>
      </c>
      <c r="G2" s="34"/>
      <c r="H2" s="34"/>
      <c r="I2" s="35"/>
      <c r="J2" s="33" t="s">
        <v>58</v>
      </c>
      <c r="K2" s="34"/>
      <c r="L2" s="34"/>
      <c r="M2" s="34"/>
      <c r="N2" s="34"/>
      <c r="O2" s="34"/>
      <c r="P2" s="34"/>
      <c r="Q2" s="34"/>
      <c r="R2" s="35"/>
      <c r="S2" s="33" t="s">
        <v>59</v>
      </c>
      <c r="T2" s="34"/>
      <c r="U2" s="34"/>
      <c r="V2" s="35"/>
      <c r="W2" s="11" t="s">
        <v>55</v>
      </c>
      <c r="X2" s="20" t="s">
        <v>61</v>
      </c>
      <c r="Y2" s="20" t="s">
        <v>60</v>
      </c>
      <c r="Z2" s="7" t="s">
        <v>62</v>
      </c>
    </row>
    <row r="3" spans="1:27" ht="15" customHeight="1" x14ac:dyDescent="0.35">
      <c r="B3" s="2" t="s">
        <v>35</v>
      </c>
      <c r="C3" s="3" t="s">
        <v>36</v>
      </c>
      <c r="D3" s="3" t="s">
        <v>37</v>
      </c>
      <c r="E3" s="4" t="s">
        <v>38</v>
      </c>
      <c r="F3" s="2" t="s">
        <v>39</v>
      </c>
      <c r="G3" s="3" t="s">
        <v>40</v>
      </c>
      <c r="H3" s="3" t="s">
        <v>41</v>
      </c>
      <c r="I3" s="4" t="s">
        <v>42</v>
      </c>
      <c r="J3" s="2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1" t="s">
        <v>49</v>
      </c>
      <c r="Q3" s="1" t="s">
        <v>50</v>
      </c>
      <c r="R3" s="4" t="s">
        <v>51</v>
      </c>
      <c r="S3" s="2" t="s">
        <v>52</v>
      </c>
      <c r="T3" s="6" t="s">
        <v>53</v>
      </c>
      <c r="U3" s="1" t="s">
        <v>54</v>
      </c>
      <c r="V3" s="1" t="s">
        <v>51</v>
      </c>
      <c r="W3" s="8" t="s">
        <v>56</v>
      </c>
      <c r="X3" s="8"/>
      <c r="Y3" s="8"/>
      <c r="Z3" s="8"/>
    </row>
    <row r="4" spans="1:27" ht="15" customHeight="1" thickBot="1" x14ac:dyDescent="0.4">
      <c r="A4" s="32" t="s">
        <v>0</v>
      </c>
      <c r="B4" s="12">
        <v>3</v>
      </c>
      <c r="C4" s="13">
        <v>2</v>
      </c>
      <c r="D4" s="13"/>
      <c r="E4" s="14"/>
      <c r="F4" s="12">
        <v>1</v>
      </c>
      <c r="G4" s="13">
        <v>3</v>
      </c>
      <c r="H4" s="13">
        <v>1</v>
      </c>
      <c r="I4" s="14">
        <v>0.5</v>
      </c>
      <c r="J4" s="12">
        <v>0</v>
      </c>
      <c r="K4" s="13">
        <v>0.5</v>
      </c>
      <c r="L4" s="13">
        <v>0</v>
      </c>
      <c r="M4" s="13">
        <v>1</v>
      </c>
      <c r="N4" s="13">
        <v>1</v>
      </c>
      <c r="O4" s="13">
        <v>0</v>
      </c>
      <c r="P4" s="13">
        <v>0</v>
      </c>
      <c r="Q4" s="13">
        <v>0</v>
      </c>
      <c r="R4" s="14">
        <v>1</v>
      </c>
      <c r="S4" s="12">
        <v>0.5</v>
      </c>
      <c r="T4" s="13">
        <v>0</v>
      </c>
      <c r="U4" s="13">
        <v>2</v>
      </c>
      <c r="V4" s="14">
        <v>1</v>
      </c>
      <c r="W4" s="15">
        <v>0</v>
      </c>
      <c r="X4" s="7">
        <f>SUM(B4:W4)</f>
        <v>17.5</v>
      </c>
      <c r="Y4" s="7">
        <v>25.5</v>
      </c>
      <c r="Z4" s="7">
        <f>(X4/Y4*6)+1</f>
        <v>5.117647058823529</v>
      </c>
    </row>
    <row r="5" spans="1:27" ht="15" customHeight="1" thickBot="1" x14ac:dyDescent="0.4">
      <c r="A5" s="5" t="s">
        <v>1</v>
      </c>
      <c r="B5" s="12">
        <v>3</v>
      </c>
      <c r="C5" s="13"/>
      <c r="D5" s="13"/>
      <c r="E5" s="14">
        <v>2.5</v>
      </c>
      <c r="F5" s="12">
        <v>1</v>
      </c>
      <c r="G5" s="13">
        <v>3</v>
      </c>
      <c r="H5" s="13">
        <v>1</v>
      </c>
      <c r="I5" s="14">
        <v>1.5</v>
      </c>
      <c r="J5" s="12">
        <v>0</v>
      </c>
      <c r="K5" s="13">
        <v>0.5</v>
      </c>
      <c r="L5" s="13">
        <v>0</v>
      </c>
      <c r="M5" s="13">
        <v>1</v>
      </c>
      <c r="N5" s="13">
        <v>1</v>
      </c>
      <c r="O5" s="13">
        <v>0</v>
      </c>
      <c r="P5" s="13">
        <v>0</v>
      </c>
      <c r="Q5" s="13">
        <v>0</v>
      </c>
      <c r="R5" s="14">
        <v>0</v>
      </c>
      <c r="S5" s="12">
        <v>0</v>
      </c>
      <c r="T5" s="13">
        <v>0</v>
      </c>
      <c r="U5" s="13">
        <v>0</v>
      </c>
      <c r="V5" s="14">
        <v>0</v>
      </c>
      <c r="W5" s="15">
        <v>0</v>
      </c>
      <c r="X5" s="15">
        <f>SUM(B5:W5)</f>
        <v>14.5</v>
      </c>
      <c r="Y5" s="7">
        <v>25.5</v>
      </c>
      <c r="Z5" s="7">
        <f t="shared" ref="Z5:Z38" si="0">(X5/Y5*6)+1</f>
        <v>4.4117647058823533</v>
      </c>
    </row>
    <row r="6" spans="1:27" ht="15" customHeight="1" thickBot="1" x14ac:dyDescent="0.4">
      <c r="A6" s="5" t="s">
        <v>2</v>
      </c>
      <c r="B6" s="12"/>
      <c r="C6" s="13">
        <v>3</v>
      </c>
      <c r="D6" s="13">
        <v>3</v>
      </c>
      <c r="E6" s="14"/>
      <c r="F6" s="12">
        <v>0.5</v>
      </c>
      <c r="G6" s="13">
        <v>3</v>
      </c>
      <c r="H6" s="13">
        <v>1</v>
      </c>
      <c r="I6" s="14">
        <v>1</v>
      </c>
      <c r="J6" s="12">
        <v>0.5</v>
      </c>
      <c r="K6" s="13">
        <v>0.5</v>
      </c>
      <c r="L6" s="13">
        <v>0.5</v>
      </c>
      <c r="M6" s="13">
        <v>1</v>
      </c>
      <c r="N6" s="13">
        <v>1</v>
      </c>
      <c r="O6" s="13">
        <v>0.5</v>
      </c>
      <c r="P6" s="13">
        <v>0.5</v>
      </c>
      <c r="Q6" s="13">
        <v>0</v>
      </c>
      <c r="R6" s="14">
        <v>1</v>
      </c>
      <c r="S6" s="12">
        <v>0.5</v>
      </c>
      <c r="T6" s="13">
        <v>1</v>
      </c>
      <c r="U6" s="13">
        <v>2</v>
      </c>
      <c r="V6" s="14">
        <v>0</v>
      </c>
      <c r="W6" s="15">
        <v>2</v>
      </c>
      <c r="X6" s="10">
        <f t="shared" ref="X6:X38" si="1">SUM(B6:W6)</f>
        <v>22.5</v>
      </c>
      <c r="Y6" s="7">
        <v>25.5</v>
      </c>
      <c r="Z6" s="7">
        <f t="shared" si="0"/>
        <v>6.2941176470588234</v>
      </c>
    </row>
    <row r="7" spans="1:27" ht="15" customHeight="1" thickBot="1" x14ac:dyDescent="0.4">
      <c r="A7" s="21" t="s">
        <v>3</v>
      </c>
      <c r="B7" s="22"/>
      <c r="C7" s="23"/>
      <c r="D7" s="23"/>
      <c r="E7" s="24"/>
      <c r="F7" s="22"/>
      <c r="G7" s="23"/>
      <c r="H7" s="23"/>
      <c r="I7" s="24"/>
      <c r="J7" s="22"/>
      <c r="K7" s="23"/>
      <c r="L7" s="23"/>
      <c r="M7" s="23"/>
      <c r="N7" s="23"/>
      <c r="O7" s="23"/>
      <c r="P7" s="23"/>
      <c r="Q7" s="23"/>
      <c r="R7" s="24"/>
      <c r="S7" s="22"/>
      <c r="T7" s="23"/>
      <c r="U7" s="23"/>
      <c r="V7" s="24"/>
      <c r="W7" s="25"/>
      <c r="X7" s="26">
        <f t="shared" si="1"/>
        <v>0</v>
      </c>
      <c r="Y7" s="27">
        <v>25.5</v>
      </c>
      <c r="Z7" s="27">
        <f t="shared" si="0"/>
        <v>1</v>
      </c>
      <c r="AA7" t="s">
        <v>68</v>
      </c>
    </row>
    <row r="8" spans="1:27" ht="15" customHeight="1" thickBot="1" x14ac:dyDescent="0.4">
      <c r="A8" s="5" t="s">
        <v>4</v>
      </c>
      <c r="B8" s="12"/>
      <c r="C8" s="13">
        <v>1</v>
      </c>
      <c r="D8" s="13"/>
      <c r="E8" s="14"/>
      <c r="F8" s="12">
        <v>1</v>
      </c>
      <c r="G8" s="13">
        <v>3</v>
      </c>
      <c r="H8" s="13">
        <v>1</v>
      </c>
      <c r="I8" s="14">
        <v>1.5</v>
      </c>
      <c r="J8" s="12">
        <v>1</v>
      </c>
      <c r="K8" s="13">
        <v>0.5</v>
      </c>
      <c r="L8" s="13">
        <v>0.5</v>
      </c>
      <c r="M8" s="13">
        <v>1</v>
      </c>
      <c r="N8" s="13">
        <v>0.5</v>
      </c>
      <c r="O8" s="13">
        <v>0.5</v>
      </c>
      <c r="P8" s="13">
        <v>0.5</v>
      </c>
      <c r="Q8" s="13">
        <v>0</v>
      </c>
      <c r="R8" s="14">
        <v>0</v>
      </c>
      <c r="S8" s="12">
        <v>0.5</v>
      </c>
      <c r="T8" s="13">
        <v>0.5</v>
      </c>
      <c r="U8" s="13">
        <v>0</v>
      </c>
      <c r="V8" s="14">
        <v>0</v>
      </c>
      <c r="W8" s="15">
        <v>0</v>
      </c>
      <c r="X8" s="10">
        <f t="shared" si="1"/>
        <v>13</v>
      </c>
      <c r="Y8" s="7">
        <v>25.5</v>
      </c>
      <c r="Z8" s="7">
        <f t="shared" si="0"/>
        <v>4.0588235294117645</v>
      </c>
    </row>
    <row r="9" spans="1:27" ht="15" customHeight="1" thickBot="1" x14ac:dyDescent="0.4">
      <c r="A9" s="28" t="s">
        <v>5</v>
      </c>
      <c r="B9" s="12">
        <v>3</v>
      </c>
      <c r="C9" s="13"/>
      <c r="D9" s="13">
        <v>1</v>
      </c>
      <c r="E9" s="14"/>
      <c r="F9" s="12">
        <v>1</v>
      </c>
      <c r="G9" s="13">
        <v>3</v>
      </c>
      <c r="H9" s="13">
        <v>1</v>
      </c>
      <c r="I9" s="14">
        <v>1.5</v>
      </c>
      <c r="J9" s="12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4">
        <v>0</v>
      </c>
      <c r="S9" s="12">
        <v>0</v>
      </c>
      <c r="T9" s="13">
        <v>0</v>
      </c>
      <c r="U9" s="13">
        <v>0</v>
      </c>
      <c r="V9" s="14">
        <v>0</v>
      </c>
      <c r="W9" s="15">
        <v>0</v>
      </c>
      <c r="X9" s="10">
        <f t="shared" si="1"/>
        <v>10.5</v>
      </c>
      <c r="Y9" s="7">
        <v>25.5</v>
      </c>
      <c r="Z9" s="7">
        <f t="shared" si="0"/>
        <v>3.4705882352941178</v>
      </c>
    </row>
    <row r="10" spans="1:27" ht="15" customHeight="1" thickBot="1" x14ac:dyDescent="0.4">
      <c r="A10" s="21" t="s">
        <v>6</v>
      </c>
      <c r="B10" s="22"/>
      <c r="C10" s="23"/>
      <c r="D10" s="23"/>
      <c r="E10" s="24"/>
      <c r="F10" s="22"/>
      <c r="G10" s="23"/>
      <c r="H10" s="23"/>
      <c r="I10" s="24"/>
      <c r="J10" s="22"/>
      <c r="K10" s="23"/>
      <c r="L10" s="23"/>
      <c r="M10" s="23"/>
      <c r="N10" s="23"/>
      <c r="O10" s="23"/>
      <c r="P10" s="23"/>
      <c r="Q10" s="23"/>
      <c r="R10" s="24"/>
      <c r="S10" s="22"/>
      <c r="T10" s="23"/>
      <c r="U10" s="23"/>
      <c r="V10" s="24"/>
      <c r="W10" s="25"/>
      <c r="X10" s="26">
        <f t="shared" si="1"/>
        <v>0</v>
      </c>
      <c r="Y10" s="27">
        <v>25.5</v>
      </c>
      <c r="Z10" s="27">
        <f t="shared" si="0"/>
        <v>1</v>
      </c>
      <c r="AA10" t="s">
        <v>68</v>
      </c>
    </row>
    <row r="11" spans="1:27" ht="15" customHeight="1" thickBot="1" x14ac:dyDescent="0.4">
      <c r="A11" s="5" t="s">
        <v>7</v>
      </c>
      <c r="B11" s="12">
        <v>2.5</v>
      </c>
      <c r="C11" s="13">
        <v>2.5</v>
      </c>
      <c r="D11" s="13"/>
      <c r="E11" s="14"/>
      <c r="F11" s="12">
        <v>1</v>
      </c>
      <c r="G11" s="13">
        <v>3</v>
      </c>
      <c r="H11" s="13">
        <v>1</v>
      </c>
      <c r="I11" s="14">
        <v>1.5</v>
      </c>
      <c r="J11" s="12">
        <v>1</v>
      </c>
      <c r="K11" s="13">
        <v>0.5</v>
      </c>
      <c r="L11" s="13">
        <v>0.5</v>
      </c>
      <c r="M11" s="13">
        <v>1</v>
      </c>
      <c r="N11" s="13">
        <v>1</v>
      </c>
      <c r="O11" s="13">
        <v>0.5</v>
      </c>
      <c r="P11" s="13">
        <v>0.5</v>
      </c>
      <c r="Q11" s="13">
        <v>0.5</v>
      </c>
      <c r="R11" s="14">
        <v>1</v>
      </c>
      <c r="S11" s="12">
        <v>0.5</v>
      </c>
      <c r="T11" s="13">
        <v>0</v>
      </c>
      <c r="U11" s="13">
        <v>2</v>
      </c>
      <c r="V11" s="14">
        <v>0</v>
      </c>
      <c r="W11" s="15">
        <v>2</v>
      </c>
      <c r="X11" s="10">
        <f t="shared" si="1"/>
        <v>22.5</v>
      </c>
      <c r="Y11" s="7">
        <v>25.5</v>
      </c>
      <c r="Z11" s="7">
        <f t="shared" si="0"/>
        <v>6.2941176470588234</v>
      </c>
    </row>
    <row r="12" spans="1:27" ht="15" customHeight="1" thickBot="1" x14ac:dyDescent="0.4">
      <c r="A12" s="5" t="s">
        <v>8</v>
      </c>
      <c r="B12" s="12">
        <v>1</v>
      </c>
      <c r="C12" s="13">
        <v>0</v>
      </c>
      <c r="D12" s="13"/>
      <c r="E12" s="14"/>
      <c r="F12" s="12">
        <v>1</v>
      </c>
      <c r="G12" s="13">
        <v>3</v>
      </c>
      <c r="H12" s="13">
        <v>1</v>
      </c>
      <c r="I12" s="14">
        <v>1</v>
      </c>
      <c r="J12" s="12">
        <v>1</v>
      </c>
      <c r="K12" s="13">
        <v>0</v>
      </c>
      <c r="L12" s="13">
        <v>0.5</v>
      </c>
      <c r="M12" s="13">
        <v>1</v>
      </c>
      <c r="N12" s="13">
        <v>1</v>
      </c>
      <c r="O12" s="13">
        <v>0.5</v>
      </c>
      <c r="P12" s="13">
        <v>0</v>
      </c>
      <c r="Q12" s="13">
        <v>0</v>
      </c>
      <c r="R12" s="14">
        <v>1</v>
      </c>
      <c r="S12" s="12">
        <v>0.5</v>
      </c>
      <c r="T12" s="13">
        <v>0</v>
      </c>
      <c r="U12" s="13">
        <v>2</v>
      </c>
      <c r="V12" s="14">
        <v>1</v>
      </c>
      <c r="W12" s="15">
        <v>0</v>
      </c>
      <c r="X12" s="10">
        <f t="shared" si="1"/>
        <v>15.5</v>
      </c>
      <c r="Y12" s="7">
        <v>25.5</v>
      </c>
      <c r="Z12" s="7">
        <f t="shared" si="0"/>
        <v>4.6470588235294112</v>
      </c>
    </row>
    <row r="13" spans="1:27" ht="15" customHeight="1" thickBot="1" x14ac:dyDescent="0.4">
      <c r="A13" s="5" t="s">
        <v>9</v>
      </c>
      <c r="B13" s="12">
        <v>3</v>
      </c>
      <c r="C13" s="13"/>
      <c r="D13" s="13">
        <v>3</v>
      </c>
      <c r="E13" s="14"/>
      <c r="F13" s="12">
        <v>1</v>
      </c>
      <c r="G13" s="13">
        <v>3</v>
      </c>
      <c r="H13" s="13">
        <v>1</v>
      </c>
      <c r="I13" s="14">
        <v>1.5</v>
      </c>
      <c r="J13" s="12">
        <v>1</v>
      </c>
      <c r="K13" s="13">
        <v>0.5</v>
      </c>
      <c r="L13" s="13">
        <v>0.5</v>
      </c>
      <c r="M13" s="13">
        <v>1</v>
      </c>
      <c r="N13" s="13">
        <v>1</v>
      </c>
      <c r="O13" s="13">
        <v>0.5</v>
      </c>
      <c r="P13" s="13">
        <v>0</v>
      </c>
      <c r="Q13" s="13">
        <v>0</v>
      </c>
      <c r="R13" s="14">
        <v>1</v>
      </c>
      <c r="S13" s="12">
        <v>0.5</v>
      </c>
      <c r="T13" s="13">
        <v>0</v>
      </c>
      <c r="U13" s="13">
        <v>0</v>
      </c>
      <c r="V13" s="14">
        <v>0</v>
      </c>
      <c r="W13" s="15">
        <v>0</v>
      </c>
      <c r="X13" s="10">
        <f t="shared" si="1"/>
        <v>18.5</v>
      </c>
      <c r="Y13" s="7">
        <v>25.5</v>
      </c>
      <c r="Z13" s="7">
        <f t="shared" si="0"/>
        <v>5.3529411764705879</v>
      </c>
    </row>
    <row r="14" spans="1:27" ht="15" customHeight="1" thickBot="1" x14ac:dyDescent="0.4">
      <c r="A14" s="28" t="s">
        <v>10</v>
      </c>
      <c r="B14" s="12"/>
      <c r="C14" s="13">
        <v>2</v>
      </c>
      <c r="D14" s="13">
        <v>2.5</v>
      </c>
      <c r="E14" s="14"/>
      <c r="F14" s="12">
        <v>1</v>
      </c>
      <c r="G14" s="13">
        <v>3</v>
      </c>
      <c r="H14" s="13">
        <v>1</v>
      </c>
      <c r="I14" s="14">
        <v>1.5</v>
      </c>
      <c r="J14" s="12">
        <v>1</v>
      </c>
      <c r="K14" s="13">
        <v>0.5</v>
      </c>
      <c r="L14" s="13">
        <v>0.5</v>
      </c>
      <c r="M14" s="13">
        <v>1</v>
      </c>
      <c r="N14" s="13">
        <v>0.5</v>
      </c>
      <c r="O14" s="13">
        <v>0</v>
      </c>
      <c r="P14" s="13">
        <v>0</v>
      </c>
      <c r="Q14" s="13">
        <v>0</v>
      </c>
      <c r="R14" s="14">
        <v>0</v>
      </c>
      <c r="S14" s="12">
        <v>0</v>
      </c>
      <c r="T14" s="13">
        <v>0</v>
      </c>
      <c r="U14" s="13">
        <v>0</v>
      </c>
      <c r="V14" s="14">
        <v>0</v>
      </c>
      <c r="W14" s="15">
        <v>0</v>
      </c>
      <c r="X14" s="10">
        <f t="shared" si="1"/>
        <v>14.5</v>
      </c>
      <c r="Y14" s="7">
        <v>25.5</v>
      </c>
      <c r="Z14" s="7">
        <f t="shared" si="0"/>
        <v>4.4117647058823533</v>
      </c>
    </row>
    <row r="15" spans="1:27" ht="15" customHeight="1" thickBot="1" x14ac:dyDescent="0.4">
      <c r="A15" s="5" t="s">
        <v>65</v>
      </c>
      <c r="B15" s="12">
        <v>2</v>
      </c>
      <c r="C15" s="13">
        <v>1</v>
      </c>
      <c r="D15" s="13"/>
      <c r="E15" s="14"/>
      <c r="F15" s="12">
        <v>1</v>
      </c>
      <c r="G15" s="13">
        <v>3</v>
      </c>
      <c r="H15" s="13">
        <v>0</v>
      </c>
      <c r="I15" s="14">
        <v>1</v>
      </c>
      <c r="J15" s="12">
        <v>0</v>
      </c>
      <c r="K15" s="13">
        <v>0.5</v>
      </c>
      <c r="L15" s="13">
        <v>0.5</v>
      </c>
      <c r="M15" s="13">
        <v>1</v>
      </c>
      <c r="N15" s="13">
        <v>1</v>
      </c>
      <c r="O15" s="13">
        <v>0</v>
      </c>
      <c r="P15" s="13">
        <v>0</v>
      </c>
      <c r="Q15" s="13">
        <v>0</v>
      </c>
      <c r="R15" s="14">
        <v>1</v>
      </c>
      <c r="S15" s="12">
        <v>0</v>
      </c>
      <c r="T15" s="13">
        <v>0</v>
      </c>
      <c r="U15" s="13">
        <v>0</v>
      </c>
      <c r="V15" s="14">
        <v>0</v>
      </c>
      <c r="W15" s="15">
        <v>0</v>
      </c>
      <c r="X15" s="10">
        <f t="shared" si="1"/>
        <v>12</v>
      </c>
      <c r="Y15" s="7">
        <v>25.5</v>
      </c>
      <c r="Z15" s="7">
        <f t="shared" si="0"/>
        <v>3.8235294117647056</v>
      </c>
    </row>
    <row r="16" spans="1:27" ht="15" customHeight="1" thickBot="1" x14ac:dyDescent="0.4">
      <c r="A16" s="28" t="s">
        <v>11</v>
      </c>
      <c r="B16" s="12"/>
      <c r="C16" s="13"/>
      <c r="D16" s="13"/>
      <c r="E16" s="14"/>
      <c r="F16" s="12"/>
      <c r="G16" s="13"/>
      <c r="H16" s="13"/>
      <c r="I16" s="14"/>
      <c r="J16" s="12"/>
      <c r="K16" s="13"/>
      <c r="L16" s="13"/>
      <c r="M16" s="13"/>
      <c r="N16" s="13"/>
      <c r="O16" s="13"/>
      <c r="P16" s="13"/>
      <c r="Q16" s="13"/>
      <c r="R16" s="14"/>
      <c r="S16" s="12"/>
      <c r="T16" s="13"/>
      <c r="U16" s="13"/>
      <c r="V16" s="14"/>
      <c r="W16" s="15"/>
      <c r="X16" s="10">
        <f t="shared" si="1"/>
        <v>0</v>
      </c>
      <c r="Y16" s="7">
        <v>25.5</v>
      </c>
      <c r="Z16" s="7">
        <f t="shared" si="0"/>
        <v>1</v>
      </c>
    </row>
    <row r="17" spans="1:27" ht="15" customHeight="1" thickBot="1" x14ac:dyDescent="0.4">
      <c r="A17" s="28" t="s">
        <v>12</v>
      </c>
      <c r="B17" s="12"/>
      <c r="C17" s="13"/>
      <c r="D17" s="13">
        <v>3</v>
      </c>
      <c r="E17" s="14"/>
      <c r="F17" s="12">
        <v>1</v>
      </c>
      <c r="G17" s="13">
        <v>3</v>
      </c>
      <c r="H17" s="13">
        <v>1</v>
      </c>
      <c r="I17" s="14">
        <v>1.5</v>
      </c>
      <c r="J17" s="12">
        <v>1</v>
      </c>
      <c r="K17" s="13">
        <v>0.5</v>
      </c>
      <c r="L17" s="13">
        <v>0.5</v>
      </c>
      <c r="M17" s="13">
        <v>1</v>
      </c>
      <c r="N17" s="13">
        <v>1</v>
      </c>
      <c r="O17" s="13">
        <v>0</v>
      </c>
      <c r="P17" s="13">
        <v>0</v>
      </c>
      <c r="Q17" s="13">
        <v>0</v>
      </c>
      <c r="R17" s="14">
        <v>0</v>
      </c>
      <c r="S17" s="12">
        <v>0.5</v>
      </c>
      <c r="T17" s="13">
        <v>0</v>
      </c>
      <c r="U17" s="13">
        <v>0</v>
      </c>
      <c r="V17" s="14">
        <v>0</v>
      </c>
      <c r="W17" s="15">
        <v>0</v>
      </c>
      <c r="X17" s="10">
        <f t="shared" si="1"/>
        <v>14</v>
      </c>
      <c r="Y17" s="7">
        <v>25.5</v>
      </c>
      <c r="Z17" s="7">
        <f t="shared" si="0"/>
        <v>4.2941176470588243</v>
      </c>
    </row>
    <row r="18" spans="1:27" ht="15" customHeight="1" thickBot="1" x14ac:dyDescent="0.4">
      <c r="A18" s="5" t="s">
        <v>13</v>
      </c>
      <c r="B18" s="12">
        <v>3</v>
      </c>
      <c r="C18" s="13">
        <v>3</v>
      </c>
      <c r="D18" s="13"/>
      <c r="E18" s="14"/>
      <c r="F18" s="12">
        <v>1</v>
      </c>
      <c r="G18" s="13">
        <v>2.5</v>
      </c>
      <c r="H18" s="13">
        <v>1</v>
      </c>
      <c r="I18" s="14">
        <v>1</v>
      </c>
      <c r="J18" s="13">
        <v>1</v>
      </c>
      <c r="K18" s="13">
        <v>0.5</v>
      </c>
      <c r="L18" s="13">
        <v>0.5</v>
      </c>
      <c r="M18" s="13">
        <v>1</v>
      </c>
      <c r="N18" s="13">
        <v>1</v>
      </c>
      <c r="O18" s="13">
        <v>0.5</v>
      </c>
      <c r="P18" s="13">
        <v>0</v>
      </c>
      <c r="Q18" s="13">
        <v>0</v>
      </c>
      <c r="R18" s="13">
        <v>1</v>
      </c>
      <c r="S18" s="13">
        <v>0.5</v>
      </c>
      <c r="T18" s="13">
        <v>0</v>
      </c>
      <c r="U18" s="13">
        <v>0</v>
      </c>
      <c r="V18" s="13">
        <v>0</v>
      </c>
      <c r="W18" s="13">
        <v>0</v>
      </c>
      <c r="X18" s="10">
        <f t="shared" si="1"/>
        <v>17.5</v>
      </c>
      <c r="Y18" s="7">
        <v>25.5</v>
      </c>
      <c r="Z18" s="7">
        <f t="shared" si="0"/>
        <v>5.117647058823529</v>
      </c>
    </row>
    <row r="19" spans="1:27" ht="15" customHeight="1" thickBot="1" x14ac:dyDescent="0.4">
      <c r="A19" s="21" t="s">
        <v>14</v>
      </c>
      <c r="B19" s="22"/>
      <c r="C19" s="23"/>
      <c r="D19" s="23"/>
      <c r="E19" s="24"/>
      <c r="F19" s="22"/>
      <c r="G19" s="23"/>
      <c r="H19" s="23"/>
      <c r="I19" s="24"/>
      <c r="J19" s="22"/>
      <c r="K19" s="23"/>
      <c r="L19" s="23"/>
      <c r="M19" s="23"/>
      <c r="N19" s="23"/>
      <c r="O19" s="23"/>
      <c r="P19" s="23"/>
      <c r="Q19" s="23"/>
      <c r="R19" s="24"/>
      <c r="S19" s="22"/>
      <c r="T19" s="23"/>
      <c r="U19" s="23"/>
      <c r="V19" s="24"/>
      <c r="W19" s="25"/>
      <c r="X19" s="26">
        <f t="shared" si="1"/>
        <v>0</v>
      </c>
      <c r="Y19" s="27">
        <v>25.5</v>
      </c>
      <c r="Z19" s="27">
        <f t="shared" si="0"/>
        <v>1</v>
      </c>
      <c r="AA19" t="s">
        <v>69</v>
      </c>
    </row>
    <row r="20" spans="1:27" ht="15" customHeight="1" thickBot="1" x14ac:dyDescent="0.4">
      <c r="A20" s="5" t="s">
        <v>15</v>
      </c>
      <c r="B20" s="12"/>
      <c r="C20" s="13">
        <v>2</v>
      </c>
      <c r="D20" s="13"/>
      <c r="E20" s="14">
        <v>2</v>
      </c>
      <c r="F20" s="12">
        <v>1</v>
      </c>
      <c r="G20" s="13">
        <v>3</v>
      </c>
      <c r="H20" s="13">
        <v>1</v>
      </c>
      <c r="I20" s="14">
        <v>1.5</v>
      </c>
      <c r="J20" s="12">
        <v>0.5</v>
      </c>
      <c r="K20" s="13">
        <v>0.5</v>
      </c>
      <c r="L20" s="13">
        <v>0.5</v>
      </c>
      <c r="M20" s="13">
        <v>1</v>
      </c>
      <c r="N20" s="13">
        <v>1</v>
      </c>
      <c r="O20" s="13">
        <v>0</v>
      </c>
      <c r="P20" s="13">
        <v>0.5</v>
      </c>
      <c r="Q20" s="13">
        <v>0</v>
      </c>
      <c r="R20" s="14">
        <v>1</v>
      </c>
      <c r="S20" s="12">
        <v>0</v>
      </c>
      <c r="T20" s="13">
        <v>0</v>
      </c>
      <c r="U20" s="13">
        <v>0</v>
      </c>
      <c r="V20" s="14">
        <v>0</v>
      </c>
      <c r="W20" s="15">
        <v>0</v>
      </c>
      <c r="X20" s="10">
        <f t="shared" si="1"/>
        <v>15.5</v>
      </c>
      <c r="Y20" s="7">
        <v>25.5</v>
      </c>
      <c r="Z20" s="7">
        <f t="shared" si="0"/>
        <v>4.6470588235294112</v>
      </c>
    </row>
    <row r="21" spans="1:27" ht="15" customHeight="1" thickBot="1" x14ac:dyDescent="0.4">
      <c r="A21" s="28" t="s">
        <v>16</v>
      </c>
      <c r="B21" s="12"/>
      <c r="C21" s="13"/>
      <c r="D21" s="13"/>
      <c r="E21" s="14"/>
      <c r="F21" s="12"/>
      <c r="G21" s="13"/>
      <c r="H21" s="13"/>
      <c r="I21" s="14"/>
      <c r="J21" s="12"/>
      <c r="K21" s="13"/>
      <c r="L21" s="13"/>
      <c r="M21" s="13"/>
      <c r="N21" s="13"/>
      <c r="O21" s="13"/>
      <c r="P21" s="13"/>
      <c r="Q21" s="13"/>
      <c r="R21" s="14"/>
      <c r="S21" s="12"/>
      <c r="T21" s="13"/>
      <c r="U21" s="13"/>
      <c r="V21" s="14"/>
      <c r="W21" s="15"/>
      <c r="X21" s="10">
        <f t="shared" si="1"/>
        <v>0</v>
      </c>
      <c r="Y21" s="7">
        <v>25.5</v>
      </c>
      <c r="Z21" s="7">
        <f t="shared" si="0"/>
        <v>1</v>
      </c>
    </row>
    <row r="22" spans="1:27" ht="15" customHeight="1" thickBot="1" x14ac:dyDescent="0.4">
      <c r="A22" s="21" t="s">
        <v>17</v>
      </c>
      <c r="B22" s="22"/>
      <c r="C22" s="23"/>
      <c r="D22" s="23"/>
      <c r="E22" s="24"/>
      <c r="F22" s="22"/>
      <c r="G22" s="23"/>
      <c r="H22" s="23"/>
      <c r="I22" s="24"/>
      <c r="J22" s="22"/>
      <c r="K22" s="23"/>
      <c r="L22" s="23"/>
      <c r="M22" s="23"/>
      <c r="N22" s="23"/>
      <c r="O22" s="23"/>
      <c r="P22" s="23"/>
      <c r="Q22" s="23"/>
      <c r="R22" s="24"/>
      <c r="S22" s="22"/>
      <c r="T22" s="23"/>
      <c r="U22" s="23"/>
      <c r="V22" s="24"/>
      <c r="W22" s="25"/>
      <c r="X22" s="26">
        <f t="shared" si="1"/>
        <v>0</v>
      </c>
      <c r="Y22" s="27">
        <v>25.5</v>
      </c>
      <c r="Z22" s="27">
        <f t="shared" si="0"/>
        <v>1</v>
      </c>
    </row>
    <row r="23" spans="1:27" ht="15" customHeight="1" thickBot="1" x14ac:dyDescent="0.4">
      <c r="A23" s="5" t="s">
        <v>18</v>
      </c>
      <c r="B23" s="12">
        <v>3</v>
      </c>
      <c r="C23" s="13"/>
      <c r="D23" s="13"/>
      <c r="E23" s="14">
        <v>2.5</v>
      </c>
      <c r="F23" s="12">
        <v>1</v>
      </c>
      <c r="G23" s="13">
        <v>3</v>
      </c>
      <c r="H23" s="13">
        <v>1</v>
      </c>
      <c r="I23" s="14">
        <v>1.5</v>
      </c>
      <c r="J23" s="12">
        <v>0</v>
      </c>
      <c r="K23" s="13">
        <v>0.5</v>
      </c>
      <c r="L23" s="13">
        <v>0.5</v>
      </c>
      <c r="M23" s="13">
        <v>1</v>
      </c>
      <c r="N23" s="13">
        <v>1</v>
      </c>
      <c r="O23" s="13">
        <v>0.5</v>
      </c>
      <c r="P23" s="13">
        <v>0.5</v>
      </c>
      <c r="Q23" s="13">
        <v>0.5</v>
      </c>
      <c r="R23" s="14">
        <v>1</v>
      </c>
      <c r="S23" s="12">
        <v>0.5</v>
      </c>
      <c r="T23" s="13">
        <v>1</v>
      </c>
      <c r="U23" s="13">
        <v>2</v>
      </c>
      <c r="V23" s="14">
        <v>0.5</v>
      </c>
      <c r="W23" s="15">
        <v>2</v>
      </c>
      <c r="X23" s="10">
        <f t="shared" si="1"/>
        <v>23.5</v>
      </c>
      <c r="Y23" s="7">
        <v>25.5</v>
      </c>
      <c r="Z23" s="7">
        <f t="shared" si="0"/>
        <v>6.5294117647058822</v>
      </c>
    </row>
    <row r="24" spans="1:27" ht="15" customHeight="1" thickBot="1" x14ac:dyDescent="0.4">
      <c r="A24" s="5" t="s">
        <v>19</v>
      </c>
      <c r="B24" s="12"/>
      <c r="C24" s="13"/>
      <c r="D24" s="13"/>
      <c r="E24" s="14">
        <v>1.5</v>
      </c>
      <c r="F24" s="12">
        <v>1</v>
      </c>
      <c r="G24" s="13">
        <v>3</v>
      </c>
      <c r="H24" s="13">
        <v>1</v>
      </c>
      <c r="I24" s="14">
        <v>1.5</v>
      </c>
      <c r="J24" s="12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4">
        <v>0</v>
      </c>
      <c r="S24" s="12">
        <v>0</v>
      </c>
      <c r="T24" s="13">
        <v>0</v>
      </c>
      <c r="U24" s="13">
        <v>0</v>
      </c>
      <c r="V24" s="14">
        <v>0</v>
      </c>
      <c r="W24" s="15">
        <v>0</v>
      </c>
      <c r="X24" s="10">
        <f t="shared" si="1"/>
        <v>8</v>
      </c>
      <c r="Y24" s="7">
        <v>25.5</v>
      </c>
      <c r="Z24" s="7">
        <f t="shared" si="0"/>
        <v>2.8823529411764706</v>
      </c>
    </row>
    <row r="25" spans="1:27" ht="15" customHeight="1" thickBot="1" x14ac:dyDescent="0.4">
      <c r="A25" s="5" t="s">
        <v>20</v>
      </c>
      <c r="B25" s="12"/>
      <c r="C25" s="13"/>
      <c r="D25" s="13"/>
      <c r="E25" s="14"/>
      <c r="F25" s="12">
        <v>1</v>
      </c>
      <c r="G25" s="13">
        <v>3</v>
      </c>
      <c r="H25" s="13">
        <v>1</v>
      </c>
      <c r="I25" s="14">
        <v>1.5</v>
      </c>
      <c r="J25" s="12">
        <v>0</v>
      </c>
      <c r="K25" s="13">
        <v>0.5</v>
      </c>
      <c r="L25" s="13">
        <v>0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4">
        <v>0</v>
      </c>
      <c r="S25" s="12">
        <v>0</v>
      </c>
      <c r="T25" s="13">
        <v>0</v>
      </c>
      <c r="U25" s="13">
        <v>0</v>
      </c>
      <c r="V25" s="14">
        <v>0</v>
      </c>
      <c r="W25" s="15">
        <v>0</v>
      </c>
      <c r="X25" s="10">
        <f>SUM(B25:W25)</f>
        <v>8</v>
      </c>
      <c r="Y25" s="7">
        <v>25.5</v>
      </c>
      <c r="Z25" s="7">
        <f t="shared" si="0"/>
        <v>2.8823529411764706</v>
      </c>
    </row>
    <row r="26" spans="1:27" ht="15" customHeight="1" thickBot="1" x14ac:dyDescent="0.4">
      <c r="A26" s="5" t="s">
        <v>21</v>
      </c>
      <c r="B26" s="12"/>
      <c r="C26" s="13"/>
      <c r="D26" s="13"/>
      <c r="E26" s="14"/>
      <c r="F26" s="12">
        <v>1</v>
      </c>
      <c r="G26" s="13">
        <v>3</v>
      </c>
      <c r="H26" s="13">
        <v>1</v>
      </c>
      <c r="I26" s="14">
        <v>1.5</v>
      </c>
      <c r="J26" s="12">
        <v>1</v>
      </c>
      <c r="K26" s="13">
        <v>0.5</v>
      </c>
      <c r="L26" s="13">
        <v>0.5</v>
      </c>
      <c r="M26" s="13">
        <v>1</v>
      </c>
      <c r="N26" s="13">
        <v>1</v>
      </c>
      <c r="O26" s="13">
        <v>0</v>
      </c>
      <c r="P26" s="13">
        <v>0.5</v>
      </c>
      <c r="Q26" s="13">
        <v>0</v>
      </c>
      <c r="R26" s="14">
        <v>0.5</v>
      </c>
      <c r="S26" s="12">
        <v>0.5</v>
      </c>
      <c r="T26" s="13">
        <v>1</v>
      </c>
      <c r="U26" s="13">
        <v>0</v>
      </c>
      <c r="V26" s="14">
        <v>0</v>
      </c>
      <c r="W26" s="15">
        <v>0</v>
      </c>
      <c r="X26" s="10">
        <f t="shared" si="1"/>
        <v>13</v>
      </c>
      <c r="Y26" s="7">
        <v>25.5</v>
      </c>
      <c r="Z26" s="7">
        <f t="shared" si="0"/>
        <v>4.0588235294117645</v>
      </c>
    </row>
    <row r="27" spans="1:27" ht="15" customHeight="1" thickBot="1" x14ac:dyDescent="0.4">
      <c r="A27" s="5" t="s">
        <v>22</v>
      </c>
      <c r="B27" s="12"/>
      <c r="C27" s="13">
        <v>2.5</v>
      </c>
      <c r="D27" s="13"/>
      <c r="E27" s="14">
        <v>2</v>
      </c>
      <c r="F27" s="12">
        <v>1</v>
      </c>
      <c r="G27" s="13">
        <v>3</v>
      </c>
      <c r="H27" s="13">
        <v>0</v>
      </c>
      <c r="I27" s="14">
        <v>1</v>
      </c>
      <c r="J27" s="12">
        <v>1</v>
      </c>
      <c r="K27" s="13">
        <v>0.5</v>
      </c>
      <c r="L27" s="13">
        <v>0</v>
      </c>
      <c r="M27" s="13">
        <v>1</v>
      </c>
      <c r="N27" s="13">
        <v>1</v>
      </c>
      <c r="O27" s="13">
        <v>0</v>
      </c>
      <c r="P27" s="13">
        <v>0</v>
      </c>
      <c r="Q27" s="13">
        <v>0</v>
      </c>
      <c r="R27" s="14">
        <v>1</v>
      </c>
      <c r="S27" s="12">
        <v>0.5</v>
      </c>
      <c r="T27" s="13">
        <v>1</v>
      </c>
      <c r="U27" s="13">
        <v>2</v>
      </c>
      <c r="V27" s="14">
        <v>1</v>
      </c>
      <c r="W27" s="15">
        <v>0.5</v>
      </c>
      <c r="X27" s="10">
        <f t="shared" si="1"/>
        <v>19</v>
      </c>
      <c r="Y27" s="7">
        <v>25.5</v>
      </c>
      <c r="Z27" s="7">
        <f t="shared" si="0"/>
        <v>5.4705882352941178</v>
      </c>
    </row>
    <row r="28" spans="1:27" ht="15" customHeight="1" thickBot="1" x14ac:dyDescent="0.4">
      <c r="A28" s="5" t="s">
        <v>23</v>
      </c>
      <c r="B28" s="12"/>
      <c r="C28" s="13"/>
      <c r="D28" s="13">
        <v>1.5</v>
      </c>
      <c r="E28" s="14">
        <v>2.5</v>
      </c>
      <c r="F28" s="12">
        <v>1</v>
      </c>
      <c r="G28" s="13">
        <v>3</v>
      </c>
      <c r="H28" s="13">
        <v>1</v>
      </c>
      <c r="I28" s="14">
        <v>1.5</v>
      </c>
      <c r="J28" s="12">
        <v>0</v>
      </c>
      <c r="K28" s="13">
        <v>0.5</v>
      </c>
      <c r="L28" s="13">
        <v>0.5</v>
      </c>
      <c r="M28" s="13">
        <v>1</v>
      </c>
      <c r="N28" s="13">
        <v>1</v>
      </c>
      <c r="O28" s="13">
        <v>0</v>
      </c>
      <c r="P28" s="13">
        <v>0</v>
      </c>
      <c r="Q28" s="13">
        <v>0</v>
      </c>
      <c r="R28" s="14">
        <v>0</v>
      </c>
      <c r="S28" s="12">
        <v>0</v>
      </c>
      <c r="T28" s="13">
        <v>0</v>
      </c>
      <c r="U28" s="13">
        <v>0</v>
      </c>
      <c r="V28" s="14">
        <v>0</v>
      </c>
      <c r="W28" s="15">
        <v>0</v>
      </c>
      <c r="X28" s="10">
        <f t="shared" si="1"/>
        <v>13.5</v>
      </c>
      <c r="Y28" s="7">
        <v>25.5</v>
      </c>
      <c r="Z28" s="7">
        <f t="shared" si="0"/>
        <v>4.1764705882352944</v>
      </c>
    </row>
    <row r="29" spans="1:27" ht="15" customHeight="1" thickBot="1" x14ac:dyDescent="0.4">
      <c r="A29" s="5" t="s">
        <v>24</v>
      </c>
      <c r="B29" s="12"/>
      <c r="C29" s="13"/>
      <c r="D29" s="13"/>
      <c r="E29" s="14"/>
      <c r="F29" s="12">
        <v>1</v>
      </c>
      <c r="G29" s="13">
        <v>3</v>
      </c>
      <c r="H29" s="13">
        <v>1</v>
      </c>
      <c r="I29" s="14">
        <v>1.5</v>
      </c>
      <c r="J29" s="12">
        <v>0.5</v>
      </c>
      <c r="K29" s="13">
        <v>0.5</v>
      </c>
      <c r="L29" s="13">
        <v>0.5</v>
      </c>
      <c r="M29" s="13">
        <v>1</v>
      </c>
      <c r="N29" s="13">
        <v>1</v>
      </c>
      <c r="O29" s="13">
        <v>0.5</v>
      </c>
      <c r="P29" s="13">
        <v>0</v>
      </c>
      <c r="Q29" s="13">
        <v>0</v>
      </c>
      <c r="R29" s="14">
        <v>0</v>
      </c>
      <c r="S29" s="12">
        <v>0</v>
      </c>
      <c r="T29" s="13">
        <v>0</v>
      </c>
      <c r="U29" s="13">
        <v>0</v>
      </c>
      <c r="V29" s="14">
        <v>0</v>
      </c>
      <c r="W29" s="15">
        <v>0</v>
      </c>
      <c r="X29" s="10">
        <f t="shared" si="1"/>
        <v>10.5</v>
      </c>
      <c r="Y29" s="7">
        <v>25.5</v>
      </c>
      <c r="Z29" s="7">
        <f t="shared" si="0"/>
        <v>3.4705882352941178</v>
      </c>
    </row>
    <row r="30" spans="1:27" ht="15" customHeight="1" thickBot="1" x14ac:dyDescent="0.4">
      <c r="A30" s="5" t="s">
        <v>25</v>
      </c>
      <c r="B30" s="12">
        <v>3</v>
      </c>
      <c r="D30">
        <v>3</v>
      </c>
      <c r="F30" s="12">
        <v>1</v>
      </c>
      <c r="G30" s="13">
        <v>3</v>
      </c>
      <c r="H30" s="13">
        <v>0</v>
      </c>
      <c r="I30" s="14">
        <v>1.5</v>
      </c>
      <c r="J30" s="12">
        <v>1</v>
      </c>
      <c r="K30" s="13">
        <v>0.5</v>
      </c>
      <c r="L30" s="13">
        <v>0.5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4">
        <v>0</v>
      </c>
      <c r="S30" s="12">
        <v>0</v>
      </c>
      <c r="T30" s="13">
        <v>0</v>
      </c>
      <c r="U30" s="13">
        <v>0</v>
      </c>
      <c r="V30" s="14">
        <v>0</v>
      </c>
      <c r="W30" s="15">
        <v>0</v>
      </c>
      <c r="X30" s="10">
        <f t="shared" si="1"/>
        <v>14.5</v>
      </c>
      <c r="Y30" s="7">
        <v>25.5</v>
      </c>
      <c r="Z30" s="7">
        <f t="shared" si="0"/>
        <v>4.4117647058823533</v>
      </c>
    </row>
    <row r="31" spans="1:27" ht="15" customHeight="1" thickBot="1" x14ac:dyDescent="0.4">
      <c r="A31" s="5" t="s">
        <v>26</v>
      </c>
      <c r="B31" s="12">
        <v>3</v>
      </c>
      <c r="C31" s="13">
        <v>1.5</v>
      </c>
      <c r="D31" s="13"/>
      <c r="E31" s="14"/>
      <c r="F31" s="12">
        <v>1</v>
      </c>
      <c r="G31" s="13">
        <v>1</v>
      </c>
      <c r="H31" s="13">
        <v>1</v>
      </c>
      <c r="I31" s="14">
        <v>0.5</v>
      </c>
      <c r="J31" s="12">
        <v>0.5</v>
      </c>
      <c r="K31" s="13">
        <v>0.5</v>
      </c>
      <c r="L31" s="13">
        <v>0.5</v>
      </c>
      <c r="M31" s="13">
        <v>1</v>
      </c>
      <c r="N31" s="13">
        <v>1</v>
      </c>
      <c r="O31" s="13">
        <v>0</v>
      </c>
      <c r="P31" s="13">
        <v>0</v>
      </c>
      <c r="Q31" s="13">
        <v>0</v>
      </c>
      <c r="R31" s="14">
        <v>0</v>
      </c>
      <c r="S31" s="12">
        <v>0</v>
      </c>
      <c r="T31" s="13">
        <v>0</v>
      </c>
      <c r="U31" s="13">
        <v>0</v>
      </c>
      <c r="V31" s="14">
        <v>0</v>
      </c>
      <c r="W31" s="15">
        <v>0</v>
      </c>
      <c r="X31" s="10">
        <f t="shared" si="1"/>
        <v>11.5</v>
      </c>
      <c r="Y31" s="7">
        <v>25.5</v>
      </c>
      <c r="Z31" s="7">
        <f t="shared" si="0"/>
        <v>3.7058823529411766</v>
      </c>
    </row>
    <row r="32" spans="1:27" ht="15" customHeight="1" thickBot="1" x14ac:dyDescent="0.4">
      <c r="A32" s="5" t="s">
        <v>27</v>
      </c>
      <c r="B32" s="12">
        <v>3</v>
      </c>
      <c r="C32" s="13">
        <v>2</v>
      </c>
      <c r="D32" s="13"/>
      <c r="E32" s="14"/>
      <c r="F32" s="12">
        <v>1</v>
      </c>
      <c r="G32" s="13">
        <v>3</v>
      </c>
      <c r="H32" s="13">
        <v>1</v>
      </c>
      <c r="I32" s="14">
        <v>1.5</v>
      </c>
      <c r="J32" s="12">
        <v>0.5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4">
        <v>0</v>
      </c>
      <c r="S32" s="12">
        <v>0</v>
      </c>
      <c r="T32" s="13">
        <v>0</v>
      </c>
      <c r="U32" s="13">
        <v>0</v>
      </c>
      <c r="V32" s="14">
        <v>0</v>
      </c>
      <c r="W32" s="15">
        <v>0</v>
      </c>
      <c r="X32" s="10">
        <f t="shared" si="1"/>
        <v>12</v>
      </c>
      <c r="Y32" s="7">
        <v>25.5</v>
      </c>
      <c r="Z32" s="7">
        <f t="shared" si="0"/>
        <v>3.8235294117647056</v>
      </c>
    </row>
    <row r="33" spans="1:26" ht="15" customHeight="1" thickBot="1" x14ac:dyDescent="0.4">
      <c r="A33" s="28" t="s">
        <v>28</v>
      </c>
      <c r="B33" s="12"/>
      <c r="C33" s="13"/>
      <c r="D33" s="13"/>
      <c r="E33" s="14"/>
      <c r="F33" s="12"/>
      <c r="G33" s="13"/>
      <c r="H33" s="13"/>
      <c r="I33" s="14"/>
      <c r="J33" s="12"/>
      <c r="K33" s="13"/>
      <c r="L33" s="13"/>
      <c r="M33" s="13"/>
      <c r="N33" s="13"/>
      <c r="O33" s="13"/>
      <c r="P33" s="13"/>
      <c r="Q33" s="13"/>
      <c r="R33" s="14"/>
      <c r="S33" s="12"/>
      <c r="T33" s="13"/>
      <c r="U33" s="13"/>
      <c r="V33" s="14"/>
      <c r="W33" s="15"/>
      <c r="X33" s="10">
        <f t="shared" si="1"/>
        <v>0</v>
      </c>
      <c r="Y33" s="7">
        <v>25.5</v>
      </c>
      <c r="Z33" s="7">
        <f t="shared" si="0"/>
        <v>1</v>
      </c>
    </row>
    <row r="34" spans="1:26" ht="15" customHeight="1" thickBot="1" x14ac:dyDescent="0.4">
      <c r="A34" s="28" t="s">
        <v>29</v>
      </c>
      <c r="B34" s="12"/>
      <c r="C34" s="13"/>
      <c r="D34" s="13"/>
      <c r="E34" s="14"/>
      <c r="F34" s="12"/>
      <c r="G34" s="13"/>
      <c r="H34" s="13"/>
      <c r="I34" s="14"/>
      <c r="J34" s="12"/>
      <c r="K34" s="13"/>
      <c r="L34" s="13"/>
      <c r="M34" s="13"/>
      <c r="N34" s="13"/>
      <c r="O34" s="13"/>
      <c r="P34" s="13"/>
      <c r="Q34" s="13"/>
      <c r="R34" s="14"/>
      <c r="S34" s="12"/>
      <c r="T34" s="13"/>
      <c r="U34" s="13"/>
      <c r="V34" s="14"/>
      <c r="W34" s="15"/>
      <c r="X34" s="10">
        <f t="shared" si="1"/>
        <v>0</v>
      </c>
      <c r="Y34" s="7">
        <v>25.5</v>
      </c>
      <c r="Z34" s="7">
        <f t="shared" si="0"/>
        <v>1</v>
      </c>
    </row>
    <row r="35" spans="1:26" ht="15" customHeight="1" thickBot="1" x14ac:dyDescent="0.4">
      <c r="A35" s="5" t="s">
        <v>30</v>
      </c>
      <c r="B35" s="12"/>
      <c r="C35" s="13">
        <v>3</v>
      </c>
      <c r="D35" s="13"/>
      <c r="E35" s="14">
        <v>3</v>
      </c>
      <c r="F35" s="12">
        <v>1</v>
      </c>
      <c r="G35" s="13">
        <v>3</v>
      </c>
      <c r="H35" s="13">
        <v>1</v>
      </c>
      <c r="I35" s="14">
        <v>1.5</v>
      </c>
      <c r="J35" s="12">
        <v>1</v>
      </c>
      <c r="K35" s="13">
        <v>0.5</v>
      </c>
      <c r="L35" s="13">
        <v>0.5</v>
      </c>
      <c r="M35" s="13">
        <v>1</v>
      </c>
      <c r="N35" s="13">
        <v>1</v>
      </c>
      <c r="O35" s="13">
        <v>0</v>
      </c>
      <c r="P35" s="13">
        <v>0</v>
      </c>
      <c r="Q35" s="13">
        <v>0</v>
      </c>
      <c r="R35" s="14">
        <v>0</v>
      </c>
      <c r="S35" s="12">
        <v>0</v>
      </c>
      <c r="T35" s="13">
        <v>0</v>
      </c>
      <c r="U35" s="13">
        <v>0</v>
      </c>
      <c r="V35" s="14">
        <v>0</v>
      </c>
      <c r="W35" s="15">
        <v>0</v>
      </c>
      <c r="X35" s="10">
        <f t="shared" si="1"/>
        <v>16.5</v>
      </c>
      <c r="Y35" s="7">
        <v>25.5</v>
      </c>
      <c r="Z35" s="7">
        <f t="shared" si="0"/>
        <v>4.882352941176471</v>
      </c>
    </row>
    <row r="36" spans="1:26" ht="15" customHeight="1" thickBot="1" x14ac:dyDescent="0.4">
      <c r="A36" s="5" t="s">
        <v>31</v>
      </c>
      <c r="B36" s="12"/>
      <c r="C36" s="13">
        <v>3</v>
      </c>
      <c r="D36" s="13"/>
      <c r="E36" s="14">
        <v>2.5</v>
      </c>
      <c r="F36" s="12">
        <v>1</v>
      </c>
      <c r="G36" s="13">
        <v>3</v>
      </c>
      <c r="H36" s="13">
        <v>1</v>
      </c>
      <c r="I36" s="14">
        <v>1.5</v>
      </c>
      <c r="J36" s="12">
        <v>0.5</v>
      </c>
      <c r="K36" s="13">
        <v>0.5</v>
      </c>
      <c r="L36" s="13">
        <v>0.5</v>
      </c>
      <c r="M36" s="13">
        <v>1</v>
      </c>
      <c r="N36" s="13">
        <v>1</v>
      </c>
      <c r="O36" s="13">
        <v>0.5</v>
      </c>
      <c r="P36" s="13">
        <v>0</v>
      </c>
      <c r="Q36" s="13">
        <v>0</v>
      </c>
      <c r="R36" s="14">
        <v>1</v>
      </c>
      <c r="S36" s="12">
        <v>0.5</v>
      </c>
      <c r="T36" s="13">
        <v>0.5</v>
      </c>
      <c r="U36" s="13">
        <v>0</v>
      </c>
      <c r="V36" s="14">
        <v>0</v>
      </c>
      <c r="W36" s="15">
        <v>0</v>
      </c>
      <c r="X36" s="10">
        <f t="shared" si="1"/>
        <v>18</v>
      </c>
      <c r="Y36" s="7">
        <v>25.5</v>
      </c>
      <c r="Z36" s="7">
        <f t="shared" si="0"/>
        <v>5.2352941176470589</v>
      </c>
    </row>
    <row r="37" spans="1:26" ht="15" thickBot="1" x14ac:dyDescent="0.4">
      <c r="A37" s="5" t="s">
        <v>32</v>
      </c>
      <c r="B37" s="12">
        <v>3</v>
      </c>
      <c r="C37" s="13"/>
      <c r="D37" s="13">
        <v>3</v>
      </c>
      <c r="E37" s="14"/>
      <c r="F37" s="12">
        <v>1</v>
      </c>
      <c r="G37" s="13">
        <v>3</v>
      </c>
      <c r="H37" s="13">
        <v>1</v>
      </c>
      <c r="I37" s="14">
        <v>1.5</v>
      </c>
      <c r="J37" s="12">
        <v>0.5</v>
      </c>
      <c r="K37" s="13">
        <v>0.5</v>
      </c>
      <c r="L37" s="13">
        <v>0.5</v>
      </c>
      <c r="M37" s="13">
        <v>1</v>
      </c>
      <c r="N37" s="13">
        <v>1</v>
      </c>
      <c r="O37" s="13">
        <v>0.5</v>
      </c>
      <c r="P37" s="13">
        <v>0</v>
      </c>
      <c r="Q37" s="13">
        <v>0</v>
      </c>
      <c r="R37" s="14">
        <v>0</v>
      </c>
      <c r="S37" s="12">
        <v>0</v>
      </c>
      <c r="T37" s="13">
        <v>0</v>
      </c>
      <c r="U37" s="13">
        <v>0</v>
      </c>
      <c r="V37" s="14">
        <v>0</v>
      </c>
      <c r="W37" s="15">
        <v>0</v>
      </c>
      <c r="X37" s="10">
        <f t="shared" si="1"/>
        <v>16.5</v>
      </c>
      <c r="Y37" s="7">
        <v>25.5</v>
      </c>
      <c r="Z37" s="7">
        <f t="shared" si="0"/>
        <v>4.882352941176471</v>
      </c>
    </row>
    <row r="38" spans="1:26" ht="15" thickBot="1" x14ac:dyDescent="0.4">
      <c r="A38" s="5" t="s">
        <v>33</v>
      </c>
      <c r="B38" s="16"/>
      <c r="C38" s="17"/>
      <c r="D38" s="17">
        <v>3</v>
      </c>
      <c r="E38" s="18">
        <v>3</v>
      </c>
      <c r="F38" s="16">
        <v>1</v>
      </c>
      <c r="G38" s="17">
        <v>3</v>
      </c>
      <c r="H38" s="17">
        <v>1</v>
      </c>
      <c r="I38" s="18">
        <v>1</v>
      </c>
      <c r="J38" s="16">
        <v>1</v>
      </c>
      <c r="K38" s="17">
        <v>0.5</v>
      </c>
      <c r="L38" s="17">
        <v>0</v>
      </c>
      <c r="M38" s="17">
        <v>1</v>
      </c>
      <c r="N38" s="17">
        <v>1</v>
      </c>
      <c r="O38" s="17">
        <v>0.5</v>
      </c>
      <c r="P38" s="17">
        <v>0.3</v>
      </c>
      <c r="Q38" s="17">
        <v>0.5</v>
      </c>
      <c r="R38" s="18">
        <v>1</v>
      </c>
      <c r="S38" s="16">
        <v>0.5</v>
      </c>
      <c r="T38" s="17">
        <v>0.5</v>
      </c>
      <c r="U38" s="17">
        <v>1.5</v>
      </c>
      <c r="V38" s="18">
        <v>1</v>
      </c>
      <c r="W38" s="19">
        <v>2</v>
      </c>
      <c r="X38" s="8">
        <f t="shared" si="1"/>
        <v>23.3</v>
      </c>
      <c r="Y38" s="9">
        <v>25.5</v>
      </c>
      <c r="Z38" s="9">
        <f t="shared" si="0"/>
        <v>6.4823529411764707</v>
      </c>
    </row>
    <row r="39" spans="1:26" x14ac:dyDescent="0.35">
      <c r="Y39" t="s">
        <v>70</v>
      </c>
      <c r="Z39" s="10">
        <f>AVERAGE(Z5,Z6,Z8,Z11,Z12,Z13,Z15,Z18,Z23:Z29,Z31:Z32,Z35:Z37)</f>
        <v>4.5999999999999996</v>
      </c>
    </row>
    <row r="40" spans="1:26" x14ac:dyDescent="0.35">
      <c r="Y40" t="s">
        <v>71</v>
      </c>
      <c r="Z40" s="10">
        <f>AVERAGE(Z4:Z38)</f>
        <v>3.795294117647058</v>
      </c>
    </row>
    <row r="41" spans="1:26" x14ac:dyDescent="0.35">
      <c r="B41" s="31"/>
      <c r="C41" t="s">
        <v>66</v>
      </c>
    </row>
    <row r="42" spans="1:26" x14ac:dyDescent="0.35">
      <c r="B42" s="30"/>
      <c r="C42" t="s">
        <v>67</v>
      </c>
    </row>
    <row r="44" spans="1:26" x14ac:dyDescent="0.35">
      <c r="B44" s="29"/>
    </row>
  </sheetData>
  <mergeCells count="6">
    <mergeCell ref="B2:E2"/>
    <mergeCell ref="F2:I2"/>
    <mergeCell ref="J2:R2"/>
    <mergeCell ref="S2:V2"/>
    <mergeCell ref="B1:I1"/>
    <mergeCell ref="J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Gino Andres Ocampo Urrutia</cp:lastModifiedBy>
  <dcterms:created xsi:type="dcterms:W3CDTF">2024-04-24T21:36:00Z</dcterms:created>
  <dcterms:modified xsi:type="dcterms:W3CDTF">2024-06-21T16:51:35Z</dcterms:modified>
</cp:coreProperties>
</file>