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TWCF/TWCF Doc/Data/"/>
    </mc:Choice>
  </mc:AlternateContent>
  <xr:revisionPtr revIDLastSave="32" documentId="13_ncr:1_{18BCB53C-3B8D-4078-9C85-B7770979CC89}" xr6:coauthVersionLast="47" xr6:coauthVersionMax="47" xr10:uidLastSave="{00A11265-FBA8-4CC8-B0E2-FD3949FE92F7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3ODtqosM7kchutkOuqM2Y1pl323y7HV9L5k3N461hHg="/>
    </ext>
  </extLst>
</workbook>
</file>

<file path=xl/calcChain.xml><?xml version="1.0" encoding="utf-8"?>
<calcChain xmlns="http://schemas.openxmlformats.org/spreadsheetml/2006/main">
  <c r="O12" i="1" l="1"/>
  <c r="O42" i="1"/>
  <c r="C41" i="1"/>
  <c r="B41" i="1"/>
  <c r="D40" i="1"/>
  <c r="C40" i="1"/>
  <c r="B40" i="1"/>
  <c r="O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<sst xmlns="http://schemas.openxmlformats.org/spreadsheetml/2006/main" count="140" uniqueCount="26">
  <si>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</si>
  <si>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</si>
  <si>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</si>
  <si>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</si>
  <si>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</si>
  <si>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</si>
  <si>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</si>
  <si>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</si>
  <si>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</si>
  <si>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</si>
  <si>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</si>
  <si>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</si>
  <si>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Diesel Consumption (L)</t>
  </si>
  <si>
    <t>Operation Time (Hrs)</t>
  </si>
  <si>
    <t>Public Grid Time (Hrs)</t>
  </si>
  <si>
    <t xml:space="preserve">LBP to $ Rate </t>
  </si>
  <si>
    <t>Lira Rates on March 21, 2023 around Lebanon (lira-rate.com)</t>
  </si>
  <si>
    <t>_</t>
  </si>
  <si>
    <t>HDD</t>
  </si>
  <si>
    <t>CDD</t>
  </si>
  <si>
    <t>Users Consumption (kWh)</t>
  </si>
  <si>
    <t>Selling Price (LBP/kW)</t>
  </si>
  <si>
    <t>Governmental Pricing (LBP/kW)</t>
  </si>
  <si>
    <t>Selling Price ($/kW)</t>
  </si>
  <si>
    <t>Governmental Pricing ($/kW)</t>
  </si>
  <si>
    <t>Solar Installations Capacity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</si>
</sst>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FE2F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164" fontId="4" fillId="3" borderId="3" xfId="0" applyNumberFormat="1" applyFont="1" applyFill="1" applyBorder="1"/>
    <xf numFmtId="164" fontId="4" fillId="4" borderId="3" xfId="0" applyNumberFormat="1" applyFont="1" applyFill="1" applyBorder="1"/>
    <xf numFmtId="0" fontId="7" fillId="0" borderId="0" xfId="0" applyFont="1"/>
    <xf numFmtId="164" fontId="4" fillId="0" borderId="0" xfId="0" applyNumberFormat="1" applyFont="1"/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8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5" borderId="0" xfId="0" applyFont="1" applyFill="1"/>
    <xf numFmtId="3" fontId="4" fillId="6" borderId="0" xfId="0" applyNumberFormat="1" applyFont="1" applyFill="1"/>
    <xf numFmtId="0" fontId="7" fillId="5" borderId="0" xfId="0" applyFont="1" applyFill="1"/>
    <xf numFmtId="1" fontId="7" fillId="5" borderId="0" xfId="0" applyNumberFormat="1" applyFont="1" applyFill="1"/>
    <xf numFmtId="1" fontId="0" fillId="5" borderId="0" xfId="0" applyNumberFormat="1" applyFill="1"/>
    <xf numFmtId="3" fontId="8" fillId="6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ra-rate.com/dollar/lebanon-dollar-price-on-2023-03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3"/>
  <sheetViews>
    <sheetView tabSelected="1" workbookViewId="0">
      <selection activeCell="I2" sqref="I2"/>
    </sheetView>
  </sheetViews>
  <sheetFormatPr defaultColWidth="14.42578125" defaultRowHeight="15" customHeight="1" x14ac:dyDescent="0.25"/>
  <cols>
    <col min="1" max="1" width="29.28515625" customWidth="1"/>
    <col min="2" max="13" width="9.42578125" customWidth="1"/>
    <col min="14" max="26" width="8.7109375" customWidth="1"/>
  </cols>
  <sheetData>
    <row r="1" spans="1:26" ht="14.25" customHeight="1" x14ac:dyDescent="0.3">
      <c r="B1" s="15">
        <v>2021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6" ht="24.75" customHeight="1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3" t="s">
        <v>12</v>
      </c>
      <c r="B3" s="4">
        <v>72710</v>
      </c>
      <c r="C3" s="4">
        <v>44228</v>
      </c>
      <c r="D3" s="4">
        <v>44256</v>
      </c>
      <c r="E3" s="4">
        <v>44287</v>
      </c>
      <c r="F3" s="4">
        <v>44317</v>
      </c>
      <c r="G3" s="4">
        <v>44348</v>
      </c>
      <c r="H3" s="4">
        <v>44378</v>
      </c>
      <c r="I3" s="4">
        <v>44409</v>
      </c>
      <c r="J3" s="4">
        <v>44440</v>
      </c>
      <c r="K3" s="4">
        <v>44470</v>
      </c>
      <c r="L3" s="4">
        <v>44501</v>
      </c>
      <c r="M3" s="4">
        <v>44531</v>
      </c>
    </row>
    <row r="4" spans="1:26" ht="14.25" customHeight="1" x14ac:dyDescent="0.25">
      <c r="A4" s="3" t="s">
        <v>13</v>
      </c>
      <c r="B4" s="5">
        <v>361</v>
      </c>
      <c r="C4" s="5">
        <v>420</v>
      </c>
      <c r="D4" s="5">
        <v>480</v>
      </c>
      <c r="E4" s="5">
        <v>503</v>
      </c>
      <c r="F4" s="5">
        <v>520</v>
      </c>
      <c r="G4" s="5">
        <v>620</v>
      </c>
      <c r="H4" s="5">
        <v>556</v>
      </c>
      <c r="I4" s="5">
        <v>320</v>
      </c>
      <c r="J4" s="5">
        <v>283</v>
      </c>
      <c r="K4" s="5">
        <v>381</v>
      </c>
      <c r="L4" s="5">
        <v>375</v>
      </c>
      <c r="M4" s="5">
        <v>374</v>
      </c>
    </row>
    <row r="5" spans="1:26" ht="14.25" customHeight="1" x14ac:dyDescent="0.25">
      <c r="A5" s="17" t="s">
        <v>14</v>
      </c>
      <c r="B5" s="18">
        <v>180</v>
      </c>
      <c r="C5" s="18">
        <v>70</v>
      </c>
      <c r="D5" s="18">
        <v>80</v>
      </c>
      <c r="E5" s="18">
        <v>40</v>
      </c>
      <c r="F5" s="18">
        <v>45</v>
      </c>
      <c r="G5" s="18">
        <v>20</v>
      </c>
      <c r="H5" s="18">
        <v>45</v>
      </c>
      <c r="I5" s="18">
        <v>170</v>
      </c>
      <c r="J5" s="18">
        <v>210</v>
      </c>
      <c r="K5" s="18">
        <v>200</v>
      </c>
      <c r="L5" s="18">
        <v>200</v>
      </c>
      <c r="M5" s="18">
        <v>190</v>
      </c>
    </row>
    <row r="6" spans="1:26" ht="14.25" customHeight="1" x14ac:dyDescent="0.25">
      <c r="A6" s="3" t="s">
        <v>20</v>
      </c>
      <c r="B6" s="4">
        <v>145991</v>
      </c>
      <c r="C6" s="4">
        <v>171772</v>
      </c>
      <c r="D6" s="4">
        <v>194372</v>
      </c>
      <c r="E6" s="4">
        <v>199751</v>
      </c>
      <c r="F6" s="4">
        <v>233711</v>
      </c>
      <c r="G6" s="4">
        <v>302700</v>
      </c>
      <c r="H6" s="4">
        <v>370000</v>
      </c>
      <c r="I6" s="4">
        <v>269580</v>
      </c>
      <c r="J6" s="4">
        <v>182901</v>
      </c>
      <c r="K6" s="4">
        <v>172000</v>
      </c>
      <c r="L6" s="4">
        <v>145731</v>
      </c>
      <c r="M6" s="4">
        <v>150015</v>
      </c>
    </row>
    <row r="7" spans="1:26" ht="14.25" customHeight="1" x14ac:dyDescent="0.25">
      <c r="A7" s="3" t="s">
        <v>21</v>
      </c>
      <c r="B7" s="5">
        <v>548</v>
      </c>
      <c r="C7" s="5">
        <v>568</v>
      </c>
      <c r="D7" s="5">
        <v>741</v>
      </c>
      <c r="E7" s="5">
        <v>813</v>
      </c>
      <c r="F7" s="5">
        <v>899</v>
      </c>
      <c r="G7" s="5">
        <v>1232</v>
      </c>
      <c r="H7" s="5">
        <v>2241</v>
      </c>
      <c r="I7" s="5">
        <v>2595</v>
      </c>
      <c r="J7" s="5">
        <v>3890</v>
      </c>
      <c r="K7" s="5">
        <v>3476</v>
      </c>
      <c r="L7" s="5">
        <v>5751</v>
      </c>
      <c r="M7" s="5">
        <v>5761</v>
      </c>
    </row>
    <row r="8" spans="1:26" ht="14.25" customHeight="1" x14ac:dyDescent="0.25">
      <c r="A8" s="3" t="s">
        <v>22</v>
      </c>
      <c r="B8" s="5">
        <v>687</v>
      </c>
      <c r="C8" s="5">
        <v>730</v>
      </c>
      <c r="D8" s="5">
        <v>882</v>
      </c>
      <c r="E8" s="5">
        <v>980</v>
      </c>
      <c r="F8" s="5">
        <v>1097</v>
      </c>
      <c r="G8" s="5">
        <v>1327</v>
      </c>
      <c r="H8" s="5">
        <v>1975</v>
      </c>
      <c r="I8" s="5">
        <v>2367</v>
      </c>
      <c r="J8" s="5">
        <v>2342</v>
      </c>
      <c r="K8" s="5">
        <v>4250</v>
      </c>
      <c r="L8" s="5">
        <v>6000</v>
      </c>
      <c r="M8" s="5">
        <v>5800</v>
      </c>
    </row>
    <row r="9" spans="1:26" ht="14.25" customHeight="1" x14ac:dyDescent="0.25">
      <c r="A9" s="3" t="s">
        <v>15</v>
      </c>
      <c r="B9" s="5">
        <v>8900</v>
      </c>
      <c r="C9" s="5">
        <v>9700</v>
      </c>
      <c r="D9" s="5">
        <v>15000</v>
      </c>
      <c r="E9" s="5">
        <v>13000</v>
      </c>
      <c r="F9" s="5">
        <v>13150</v>
      </c>
      <c r="G9" s="5">
        <v>18000</v>
      </c>
      <c r="H9" s="5">
        <v>23300</v>
      </c>
      <c r="I9" s="5">
        <v>21200</v>
      </c>
      <c r="J9" s="5">
        <v>19300</v>
      </c>
      <c r="K9" s="5">
        <v>21300</v>
      </c>
      <c r="L9" s="5">
        <v>25400</v>
      </c>
      <c r="M9" s="5">
        <v>29000</v>
      </c>
      <c r="O9" s="6" t="s">
        <v>16</v>
      </c>
    </row>
    <row r="10" spans="1:26" ht="14.25" customHeight="1" x14ac:dyDescent="0.25">
      <c r="A10" s="3" t="s">
        <v>23</v>
      </c>
      <c r="B10" s="7">
        <f t="shared" ref="B10:M10" si="0">(B7/B9)</f>
        <v>6.1573033707865168E-2</v>
      </c>
      <c r="C10" s="7">
        <f t="shared" si="0"/>
        <v>5.8556701030927832E-2</v>
      </c>
      <c r="D10" s="7">
        <f t="shared" si="0"/>
        <v>4.9399999999999999E-2</v>
      </c>
      <c r="E10" s="7">
        <f t="shared" si="0"/>
        <v>6.2538461538461543E-2</v>
      </c>
      <c r="F10" s="7">
        <f t="shared" si="0"/>
        <v>6.8365019011406847E-2</v>
      </c>
      <c r="G10" s="7">
        <f t="shared" si="0"/>
        <v>6.8444444444444447E-2</v>
      </c>
      <c r="H10" s="7">
        <f t="shared" si="0"/>
        <v>9.6180257510729616E-2</v>
      </c>
      <c r="I10" s="7">
        <f t="shared" si="0"/>
        <v>0.12240566037735849</v>
      </c>
      <c r="J10" s="7">
        <f t="shared" si="0"/>
        <v>0.20155440414507772</v>
      </c>
      <c r="K10" s="7">
        <f t="shared" si="0"/>
        <v>0.1631924882629108</v>
      </c>
      <c r="L10" s="7">
        <f t="shared" si="0"/>
        <v>0.22641732283464566</v>
      </c>
      <c r="M10" s="7">
        <f t="shared" si="0"/>
        <v>0.1986551724137931</v>
      </c>
    </row>
    <row r="11" spans="1:26" ht="14.25" customHeight="1" x14ac:dyDescent="0.25">
      <c r="A11" s="3" t="s">
        <v>24</v>
      </c>
      <c r="B11" s="8">
        <f t="shared" ref="B11:M11" si="1">(B8/B9)</f>
        <v>7.7191011235955051E-2</v>
      </c>
      <c r="C11" s="8">
        <f t="shared" si="1"/>
        <v>7.5257731958762883E-2</v>
      </c>
      <c r="D11" s="8">
        <f t="shared" si="1"/>
        <v>5.8799999999999998E-2</v>
      </c>
      <c r="E11" s="8">
        <f t="shared" si="1"/>
        <v>7.5384615384615383E-2</v>
      </c>
      <c r="F11" s="8">
        <f t="shared" si="1"/>
        <v>8.3422053231939158E-2</v>
      </c>
      <c r="G11" s="8">
        <f t="shared" si="1"/>
        <v>7.3722222222222217E-2</v>
      </c>
      <c r="H11" s="8">
        <f t="shared" si="1"/>
        <v>8.4763948497854083E-2</v>
      </c>
      <c r="I11" s="8">
        <f t="shared" si="1"/>
        <v>0.11165094339622642</v>
      </c>
      <c r="J11" s="8">
        <f t="shared" si="1"/>
        <v>0.12134715025906735</v>
      </c>
      <c r="K11" s="8">
        <f t="shared" si="1"/>
        <v>0.19953051643192488</v>
      </c>
      <c r="L11" s="8">
        <f t="shared" si="1"/>
        <v>0.23622047244094488</v>
      </c>
      <c r="M11" s="8">
        <f t="shared" si="1"/>
        <v>0.2</v>
      </c>
    </row>
    <row r="12" spans="1:26" ht="14.25" customHeight="1" x14ac:dyDescent="0.25">
      <c r="A12" s="17" t="s">
        <v>25</v>
      </c>
      <c r="B12" s="19">
        <v>20</v>
      </c>
      <c r="C12" s="19">
        <v>12</v>
      </c>
      <c r="D12" s="19">
        <v>20</v>
      </c>
      <c r="E12" s="19">
        <v>20</v>
      </c>
      <c r="F12" s="19">
        <v>40</v>
      </c>
      <c r="G12" s="19">
        <v>80</v>
      </c>
      <c r="H12" s="19">
        <v>80</v>
      </c>
      <c r="I12" s="19">
        <v>140</v>
      </c>
      <c r="J12" s="19">
        <v>120</v>
      </c>
      <c r="K12" s="19">
        <v>100</v>
      </c>
      <c r="L12" s="19">
        <v>80</v>
      </c>
      <c r="M12" s="19">
        <v>60</v>
      </c>
      <c r="O12" s="9">
        <f>SUM(B12:M12)</f>
        <v>772</v>
      </c>
    </row>
    <row r="13" spans="1:26" ht="14.25" customHeight="1" x14ac:dyDescent="0.25">
      <c r="A13" s="17" t="s">
        <v>18</v>
      </c>
      <c r="B13" s="20">
        <v>137.492625</v>
      </c>
      <c r="C13" s="20">
        <v>134.13520833333331</v>
      </c>
      <c r="D13" s="20">
        <v>130.93897282608697</v>
      </c>
      <c r="E13" s="20">
        <v>52.222958333333338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9.4714166666666557</v>
      </c>
      <c r="M13" s="20">
        <v>113.51833333333335</v>
      </c>
      <c r="O13" s="9"/>
    </row>
    <row r="14" spans="1:26" ht="14.25" customHeight="1" x14ac:dyDescent="0.25">
      <c r="A14" s="17" t="s">
        <v>19</v>
      </c>
      <c r="B14" s="20">
        <v>0</v>
      </c>
      <c r="C14" s="20">
        <v>0</v>
      </c>
      <c r="D14" s="20">
        <v>0</v>
      </c>
      <c r="E14" s="20">
        <v>15.460791666666665</v>
      </c>
      <c r="F14" s="20">
        <v>46.117541666666654</v>
      </c>
      <c r="G14" s="20">
        <v>71.715333333333376</v>
      </c>
      <c r="H14" s="20">
        <v>179.01020833333334</v>
      </c>
      <c r="I14" s="20">
        <v>206.86316666666664</v>
      </c>
      <c r="J14" s="20">
        <v>115.31933333333336</v>
      </c>
      <c r="K14" s="20">
        <v>42.216476666666665</v>
      </c>
      <c r="L14" s="20">
        <v>3.6881249999999994</v>
      </c>
      <c r="M14" s="20">
        <v>0</v>
      </c>
      <c r="O14" s="9"/>
    </row>
    <row r="15" spans="1:26" ht="14.25" customHeight="1" x14ac:dyDescent="0.25"/>
    <row r="16" spans="1:26" ht="14.25" customHeight="1" x14ac:dyDescent="0.3">
      <c r="B16" s="15">
        <v>2022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5" ht="14.25" customHeight="1" x14ac:dyDescent="0.25">
      <c r="A17" s="1"/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</row>
    <row r="18" spans="1:15" ht="14.25" customHeight="1" x14ac:dyDescent="0.25">
      <c r="A18" s="3" t="s">
        <v>12</v>
      </c>
      <c r="B18" s="4">
        <v>44562</v>
      </c>
      <c r="C18" s="4">
        <v>44593</v>
      </c>
      <c r="D18" s="4">
        <v>44621</v>
      </c>
      <c r="E18" s="4">
        <v>44652</v>
      </c>
      <c r="F18" s="4">
        <v>44682</v>
      </c>
      <c r="G18" s="4">
        <v>44713</v>
      </c>
      <c r="H18" s="4">
        <v>44743</v>
      </c>
      <c r="I18" s="4">
        <v>44774</v>
      </c>
      <c r="J18" s="4">
        <v>44805</v>
      </c>
      <c r="K18" s="4">
        <v>44835</v>
      </c>
      <c r="L18" s="4">
        <v>44866</v>
      </c>
      <c r="M18" s="4">
        <v>44896</v>
      </c>
    </row>
    <row r="19" spans="1:15" ht="14.25" customHeight="1" x14ac:dyDescent="0.25">
      <c r="A19" s="3" t="s">
        <v>13</v>
      </c>
      <c r="B19" s="5">
        <v>408</v>
      </c>
      <c r="C19" s="5">
        <v>423</v>
      </c>
      <c r="D19" s="5">
        <v>330</v>
      </c>
      <c r="E19" s="5">
        <v>342</v>
      </c>
      <c r="F19" s="5">
        <v>325</v>
      </c>
      <c r="G19" s="5">
        <v>320</v>
      </c>
      <c r="H19" s="5">
        <v>335</v>
      </c>
      <c r="I19" s="5">
        <v>420</v>
      </c>
      <c r="J19" s="5">
        <v>420</v>
      </c>
      <c r="K19" s="5">
        <v>355</v>
      </c>
      <c r="L19" s="5">
        <v>370</v>
      </c>
      <c r="M19" s="5">
        <v>350</v>
      </c>
    </row>
    <row r="20" spans="1:15" ht="14.25" customHeight="1" x14ac:dyDescent="0.25">
      <c r="A20" s="17" t="s">
        <v>14</v>
      </c>
      <c r="B20" s="18">
        <v>160</v>
      </c>
      <c r="C20" s="18">
        <v>75</v>
      </c>
      <c r="D20" s="18">
        <v>210</v>
      </c>
      <c r="E20" s="18">
        <v>200</v>
      </c>
      <c r="F20" s="18">
        <v>220</v>
      </c>
      <c r="G20" s="18">
        <v>220</v>
      </c>
      <c r="H20" s="18">
        <v>210</v>
      </c>
      <c r="I20" s="18">
        <v>80</v>
      </c>
      <c r="J20" s="18">
        <v>80</v>
      </c>
      <c r="K20" s="18">
        <v>185</v>
      </c>
      <c r="L20" s="18">
        <v>170</v>
      </c>
      <c r="M20" s="18">
        <v>190</v>
      </c>
    </row>
    <row r="21" spans="1:15" ht="14.25" customHeight="1" x14ac:dyDescent="0.25">
      <c r="A21" s="3" t="s">
        <v>20</v>
      </c>
      <c r="B21" s="4">
        <v>165718</v>
      </c>
      <c r="C21" s="4">
        <v>170000</v>
      </c>
      <c r="D21" s="4">
        <v>123441</v>
      </c>
      <c r="E21" s="4">
        <v>116012</v>
      </c>
      <c r="F21" s="4">
        <v>105771</v>
      </c>
      <c r="G21" s="4">
        <v>122741</v>
      </c>
      <c r="H21" s="4">
        <v>140000</v>
      </c>
      <c r="I21" s="4">
        <v>191641</v>
      </c>
      <c r="J21" s="4">
        <v>153000</v>
      </c>
      <c r="K21" s="4">
        <v>103720</v>
      </c>
      <c r="L21" s="4">
        <v>100171</v>
      </c>
      <c r="M21" s="4">
        <v>94000</v>
      </c>
    </row>
    <row r="22" spans="1:15" ht="14.25" customHeight="1" x14ac:dyDescent="0.25">
      <c r="A22" s="3" t="s">
        <v>21</v>
      </c>
      <c r="B22" s="4">
        <v>7657</v>
      </c>
      <c r="C22" s="5">
        <v>6545</v>
      </c>
      <c r="D22" s="5">
        <v>10113</v>
      </c>
      <c r="E22" s="5">
        <v>10063</v>
      </c>
      <c r="F22" s="5">
        <v>12926</v>
      </c>
      <c r="G22" s="5">
        <v>14312</v>
      </c>
      <c r="H22" s="5">
        <v>13957</v>
      </c>
      <c r="I22" s="5">
        <v>13634</v>
      </c>
      <c r="J22" s="5">
        <v>17454</v>
      </c>
      <c r="K22" s="5">
        <v>17225</v>
      </c>
      <c r="L22" s="5">
        <v>17598</v>
      </c>
      <c r="M22" s="5">
        <v>18136</v>
      </c>
    </row>
    <row r="23" spans="1:15" ht="14.25" customHeight="1" x14ac:dyDescent="0.25">
      <c r="A23" s="3" t="s">
        <v>22</v>
      </c>
      <c r="B23" s="5">
        <v>8000</v>
      </c>
      <c r="C23" s="5">
        <v>6800</v>
      </c>
      <c r="D23" s="5">
        <v>9850</v>
      </c>
      <c r="E23" s="5">
        <v>10000</v>
      </c>
      <c r="F23" s="5">
        <v>12900</v>
      </c>
      <c r="G23" s="5">
        <v>14911</v>
      </c>
      <c r="H23" s="5">
        <v>13545</v>
      </c>
      <c r="I23" s="5">
        <v>13796</v>
      </c>
      <c r="J23" s="5">
        <v>16350</v>
      </c>
      <c r="K23" s="5">
        <v>17381</v>
      </c>
      <c r="L23" s="5">
        <v>17585</v>
      </c>
      <c r="M23" s="5">
        <v>17004</v>
      </c>
    </row>
    <row r="24" spans="1:15" ht="14.25" customHeight="1" x14ac:dyDescent="0.25">
      <c r="A24" s="3" t="s">
        <v>15</v>
      </c>
      <c r="B24" s="4">
        <v>33700</v>
      </c>
      <c r="C24" s="5">
        <v>21700</v>
      </c>
      <c r="D24" s="5">
        <v>25400</v>
      </c>
      <c r="E24" s="5">
        <v>28200</v>
      </c>
      <c r="F24" s="5">
        <v>37750</v>
      </c>
      <c r="G24" s="5">
        <v>32200</v>
      </c>
      <c r="H24" s="5">
        <v>30350</v>
      </c>
      <c r="I24" s="5">
        <v>34250</v>
      </c>
      <c r="J24" s="5">
        <v>39150</v>
      </c>
      <c r="K24" s="5">
        <v>40600</v>
      </c>
      <c r="L24" s="5">
        <v>40850</v>
      </c>
      <c r="M24" s="5">
        <v>47750</v>
      </c>
    </row>
    <row r="25" spans="1:15" ht="14.25" customHeight="1" x14ac:dyDescent="0.25">
      <c r="A25" s="3" t="s">
        <v>23</v>
      </c>
      <c r="B25" s="7">
        <f t="shared" ref="B25:M25" si="2">(B22/B24)</f>
        <v>0.22721068249258161</v>
      </c>
      <c r="C25" s="7">
        <f t="shared" si="2"/>
        <v>0.30161290322580647</v>
      </c>
      <c r="D25" s="7">
        <f t="shared" si="2"/>
        <v>0.39814960629921259</v>
      </c>
      <c r="E25" s="7">
        <f t="shared" si="2"/>
        <v>0.35684397163120568</v>
      </c>
      <c r="F25" s="7">
        <f t="shared" si="2"/>
        <v>0.34241059602649004</v>
      </c>
      <c r="G25" s="7">
        <f t="shared" si="2"/>
        <v>0.44447204968944098</v>
      </c>
      <c r="H25" s="7">
        <f t="shared" si="2"/>
        <v>0.45986820428336078</v>
      </c>
      <c r="I25" s="7">
        <f t="shared" si="2"/>
        <v>0.39807299270072993</v>
      </c>
      <c r="J25" s="7">
        <f t="shared" si="2"/>
        <v>0.44582375478927205</v>
      </c>
      <c r="K25" s="7">
        <f t="shared" si="2"/>
        <v>0.42426108374384236</v>
      </c>
      <c r="L25" s="7">
        <f t="shared" si="2"/>
        <v>0.43079559363525094</v>
      </c>
      <c r="M25" s="7">
        <f t="shared" si="2"/>
        <v>0.37981151832460736</v>
      </c>
    </row>
    <row r="26" spans="1:15" ht="14.25" customHeight="1" x14ac:dyDescent="0.25">
      <c r="A26" s="3" t="s">
        <v>24</v>
      </c>
      <c r="B26" s="8">
        <f t="shared" ref="B26:M26" si="3">(B23/B24)</f>
        <v>0.23738872403560832</v>
      </c>
      <c r="C26" s="8">
        <f t="shared" si="3"/>
        <v>0.31336405529953915</v>
      </c>
      <c r="D26" s="8">
        <f t="shared" si="3"/>
        <v>0.38779527559055116</v>
      </c>
      <c r="E26" s="8">
        <f t="shared" si="3"/>
        <v>0.3546099290780142</v>
      </c>
      <c r="F26" s="8">
        <f t="shared" si="3"/>
        <v>0.34172185430463575</v>
      </c>
      <c r="G26" s="8">
        <f t="shared" si="3"/>
        <v>0.46307453416149069</v>
      </c>
      <c r="H26" s="8">
        <f t="shared" si="3"/>
        <v>0.44629324546952226</v>
      </c>
      <c r="I26" s="8">
        <f t="shared" si="3"/>
        <v>0.40280291970802917</v>
      </c>
      <c r="J26" s="8">
        <f t="shared" si="3"/>
        <v>0.41762452107279696</v>
      </c>
      <c r="K26" s="8">
        <f t="shared" si="3"/>
        <v>0.42810344827586205</v>
      </c>
      <c r="L26" s="8">
        <f t="shared" si="3"/>
        <v>0.43047735618115057</v>
      </c>
      <c r="M26" s="8">
        <f t="shared" si="3"/>
        <v>0.35610471204188482</v>
      </c>
    </row>
    <row r="27" spans="1:15" ht="14.25" customHeight="1" x14ac:dyDescent="0.25">
      <c r="A27" s="17" t="s">
        <v>25</v>
      </c>
      <c r="B27" s="19">
        <v>20</v>
      </c>
      <c r="C27" s="19">
        <v>28</v>
      </c>
      <c r="D27" s="19">
        <v>20</v>
      </c>
      <c r="E27" s="19">
        <v>20</v>
      </c>
      <c r="F27" s="19">
        <v>40</v>
      </c>
      <c r="G27" s="19">
        <v>60</v>
      </c>
      <c r="H27" s="19">
        <v>80</v>
      </c>
      <c r="I27" s="19">
        <v>140</v>
      </c>
      <c r="J27" s="19">
        <v>120</v>
      </c>
      <c r="K27" s="19">
        <v>100</v>
      </c>
      <c r="L27" s="19">
        <v>60</v>
      </c>
      <c r="M27" s="19">
        <v>40</v>
      </c>
      <c r="O27" s="9">
        <f>SUM(B27:M27)</f>
        <v>728</v>
      </c>
    </row>
    <row r="28" spans="1:15" ht="14.25" customHeight="1" x14ac:dyDescent="0.25">
      <c r="A28" s="17" t="s">
        <v>18</v>
      </c>
      <c r="B28" s="20">
        <v>221.08816666666667</v>
      </c>
      <c r="C28" s="20">
        <v>166.66770833333337</v>
      </c>
      <c r="D28" s="20">
        <v>214.91918478260871</v>
      </c>
      <c r="E28" s="20">
        <v>22.734583333333333</v>
      </c>
      <c r="F28" s="20">
        <v>4.3256666666666632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11.245791666666674</v>
      </c>
      <c r="M28" s="20">
        <v>93.207625000000007</v>
      </c>
      <c r="O28" s="9"/>
    </row>
    <row r="29" spans="1:15" ht="14.25" customHeight="1" x14ac:dyDescent="0.25">
      <c r="A29" s="17" t="s">
        <v>19</v>
      </c>
      <c r="B29" s="20">
        <v>0</v>
      </c>
      <c r="C29" s="20">
        <v>0</v>
      </c>
      <c r="D29" s="20">
        <v>0</v>
      </c>
      <c r="E29" s="20">
        <v>2.6371666666666691</v>
      </c>
      <c r="F29" s="20">
        <v>34.371833333333328</v>
      </c>
      <c r="G29" s="20">
        <v>97.385374999999954</v>
      </c>
      <c r="H29" s="20">
        <v>156.69620833333332</v>
      </c>
      <c r="I29" s="20">
        <v>178.31633333333332</v>
      </c>
      <c r="J29" s="20">
        <v>138.65145833333335</v>
      </c>
      <c r="K29" s="20">
        <v>58.289129999999993</v>
      </c>
      <c r="L29" s="20">
        <v>0</v>
      </c>
      <c r="M29" s="20">
        <v>0</v>
      </c>
      <c r="O29" s="9"/>
    </row>
    <row r="30" spans="1:15" ht="14.25" customHeight="1" x14ac:dyDescent="0.25"/>
    <row r="31" spans="1:15" ht="14.25" customHeight="1" x14ac:dyDescent="0.3">
      <c r="B31" s="15">
        <v>2023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5" ht="14.25" customHeight="1" x14ac:dyDescent="0.25">
      <c r="A32" s="1"/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  <c r="L32" s="2" t="s">
        <v>10</v>
      </c>
      <c r="M32" s="2" t="s">
        <v>11</v>
      </c>
    </row>
    <row r="33" spans="1:15" ht="14.25" customHeight="1" x14ac:dyDescent="0.25">
      <c r="A33" s="3" t="s">
        <v>12</v>
      </c>
      <c r="B33" s="4">
        <v>44927</v>
      </c>
      <c r="C33" s="4">
        <v>44958</v>
      </c>
      <c r="D33" s="4">
        <v>44986</v>
      </c>
      <c r="E33" s="4">
        <v>45017</v>
      </c>
      <c r="F33" s="4">
        <v>45047</v>
      </c>
      <c r="G33" s="4">
        <v>45078</v>
      </c>
      <c r="H33" s="4">
        <v>45108</v>
      </c>
      <c r="I33" s="4">
        <v>45139</v>
      </c>
      <c r="J33" s="4">
        <v>45170</v>
      </c>
      <c r="K33" s="4">
        <v>45200</v>
      </c>
      <c r="L33" s="4">
        <v>45231</v>
      </c>
      <c r="M33" s="4">
        <v>45261</v>
      </c>
    </row>
    <row r="34" spans="1:15" ht="14.25" customHeight="1" x14ac:dyDescent="0.25">
      <c r="A34" s="3" t="s">
        <v>13</v>
      </c>
      <c r="B34" s="5">
        <v>420</v>
      </c>
      <c r="C34" s="5">
        <v>320</v>
      </c>
      <c r="D34" s="5">
        <v>341</v>
      </c>
      <c r="E34" s="5">
        <v>404</v>
      </c>
      <c r="F34" s="5">
        <v>420</v>
      </c>
      <c r="G34" s="5">
        <v>440</v>
      </c>
      <c r="H34" s="5">
        <v>410</v>
      </c>
      <c r="I34" s="5">
        <v>448</v>
      </c>
      <c r="J34" s="5">
        <v>440</v>
      </c>
      <c r="K34" s="5">
        <v>388</v>
      </c>
      <c r="L34" s="5">
        <v>445</v>
      </c>
      <c r="M34" s="5">
        <v>485</v>
      </c>
    </row>
    <row r="35" spans="1:15" ht="14.25" customHeight="1" x14ac:dyDescent="0.25">
      <c r="A35" s="17" t="s">
        <v>14</v>
      </c>
      <c r="B35" s="18">
        <v>140</v>
      </c>
      <c r="C35" s="18">
        <v>200</v>
      </c>
      <c r="D35" s="18">
        <v>200</v>
      </c>
      <c r="E35" s="18">
        <v>160</v>
      </c>
      <c r="F35" s="18">
        <v>140</v>
      </c>
      <c r="G35" s="18">
        <v>120</v>
      </c>
      <c r="H35" s="18">
        <v>150</v>
      </c>
      <c r="I35" s="18">
        <v>110</v>
      </c>
      <c r="J35" s="18">
        <v>120</v>
      </c>
      <c r="K35" s="18">
        <v>190</v>
      </c>
      <c r="L35" s="18">
        <v>110</v>
      </c>
      <c r="M35" s="18">
        <v>80</v>
      </c>
    </row>
    <row r="36" spans="1:15" ht="14.25" customHeight="1" x14ac:dyDescent="0.25">
      <c r="A36" s="3" t="s">
        <v>20</v>
      </c>
      <c r="B36" s="4">
        <v>110314</v>
      </c>
      <c r="C36" s="4">
        <v>89320</v>
      </c>
      <c r="D36" s="4">
        <v>62100</v>
      </c>
      <c r="E36" s="4">
        <v>67000</v>
      </c>
      <c r="F36" s="4">
        <v>74000</v>
      </c>
      <c r="G36" s="4">
        <v>101450</v>
      </c>
      <c r="H36" s="4">
        <v>125430</v>
      </c>
      <c r="I36" s="4">
        <v>167961</v>
      </c>
      <c r="J36" s="4">
        <v>126000</v>
      </c>
      <c r="K36" s="4">
        <v>87000</v>
      </c>
      <c r="L36" s="4">
        <v>85320</v>
      </c>
      <c r="M36" s="4">
        <v>85570</v>
      </c>
    </row>
    <row r="37" spans="1:15" ht="14.25" customHeight="1" x14ac:dyDescent="0.25">
      <c r="A37" s="3" t="s">
        <v>21</v>
      </c>
      <c r="B37" s="4">
        <v>20298</v>
      </c>
      <c r="C37" s="5">
        <v>27735</v>
      </c>
      <c r="D37" s="5">
        <v>37964</v>
      </c>
      <c r="E37" s="5" t="s">
        <v>17</v>
      </c>
      <c r="F37" s="5" t="s">
        <v>17</v>
      </c>
      <c r="G37" s="5" t="s">
        <v>17</v>
      </c>
      <c r="H37" s="5" t="s">
        <v>17</v>
      </c>
      <c r="I37" s="5" t="s">
        <v>17</v>
      </c>
      <c r="J37" s="5" t="s">
        <v>17</v>
      </c>
      <c r="K37" s="5" t="s">
        <v>17</v>
      </c>
      <c r="L37" s="5" t="s">
        <v>17</v>
      </c>
      <c r="M37" s="5" t="s">
        <v>17</v>
      </c>
    </row>
    <row r="38" spans="1:15" ht="14.25" customHeight="1" x14ac:dyDescent="0.25">
      <c r="A38" s="3" t="s">
        <v>22</v>
      </c>
      <c r="B38" s="5">
        <v>21605</v>
      </c>
      <c r="C38" s="5">
        <v>30445</v>
      </c>
      <c r="D38" s="5" t="s">
        <v>17</v>
      </c>
      <c r="E38" s="5" t="s">
        <v>17</v>
      </c>
      <c r="F38" s="5" t="s">
        <v>17</v>
      </c>
      <c r="G38" s="5" t="s">
        <v>17</v>
      </c>
      <c r="H38" s="5" t="s">
        <v>17</v>
      </c>
      <c r="I38" s="5" t="s">
        <v>17</v>
      </c>
      <c r="J38" s="5" t="s">
        <v>17</v>
      </c>
      <c r="K38" s="5" t="s">
        <v>17</v>
      </c>
      <c r="L38" s="5" t="s">
        <v>17</v>
      </c>
      <c r="M38" s="5" t="s">
        <v>17</v>
      </c>
    </row>
    <row r="39" spans="1:15" ht="14.25" customHeight="1" x14ac:dyDescent="0.25">
      <c r="A39" s="3" t="s">
        <v>15</v>
      </c>
      <c r="B39" s="4">
        <v>62500</v>
      </c>
      <c r="C39" s="5">
        <v>85500</v>
      </c>
      <c r="D39" s="5">
        <v>141000</v>
      </c>
      <c r="E39" s="5" t="s">
        <v>17</v>
      </c>
      <c r="F39" s="5" t="s">
        <v>17</v>
      </c>
      <c r="G39" s="5" t="s">
        <v>17</v>
      </c>
      <c r="H39" s="5" t="s">
        <v>17</v>
      </c>
      <c r="I39" s="5" t="s">
        <v>17</v>
      </c>
      <c r="J39" s="5" t="s">
        <v>17</v>
      </c>
      <c r="K39" s="5" t="s">
        <v>17</v>
      </c>
      <c r="L39" s="5" t="s">
        <v>17</v>
      </c>
      <c r="M39" s="5" t="s">
        <v>17</v>
      </c>
    </row>
    <row r="40" spans="1:15" ht="14.25" customHeight="1" x14ac:dyDescent="0.25">
      <c r="A40" s="3" t="s">
        <v>23</v>
      </c>
      <c r="B40" s="7">
        <f t="shared" ref="B40:D40" si="4">(B37/B39)</f>
        <v>0.324768</v>
      </c>
      <c r="C40" s="7">
        <f t="shared" si="4"/>
        <v>0.32438596491228072</v>
      </c>
      <c r="D40" s="7">
        <f t="shared" si="4"/>
        <v>0.26924822695035461</v>
      </c>
      <c r="E40" s="10">
        <v>0.41</v>
      </c>
      <c r="F40" s="10">
        <v>0.36299999999999999</v>
      </c>
      <c r="G40" s="10">
        <v>0.36099999999999999</v>
      </c>
      <c r="H40" s="10">
        <v>0.37</v>
      </c>
      <c r="I40" s="10">
        <v>0.40600000000000003</v>
      </c>
      <c r="J40" s="10">
        <v>0.46200000000000002</v>
      </c>
      <c r="K40" s="10">
        <v>0.436</v>
      </c>
      <c r="L40" s="10">
        <v>0.42599999999999999</v>
      </c>
      <c r="M40" s="10">
        <v>0.42</v>
      </c>
    </row>
    <row r="41" spans="1:15" ht="14.25" customHeight="1" x14ac:dyDescent="0.25">
      <c r="A41" s="3" t="s">
        <v>24</v>
      </c>
      <c r="B41" s="8">
        <f t="shared" ref="B41:C41" si="5">(B38/B39)</f>
        <v>0.34567999999999999</v>
      </c>
      <c r="C41" s="8">
        <f t="shared" si="5"/>
        <v>0.35608187134502922</v>
      </c>
      <c r="D41" s="10">
        <v>0.38</v>
      </c>
      <c r="E41" s="10">
        <v>0.4</v>
      </c>
      <c r="F41" s="10">
        <v>0.37</v>
      </c>
      <c r="G41" s="10">
        <v>0.38</v>
      </c>
      <c r="H41" s="10">
        <v>0.4</v>
      </c>
      <c r="I41" s="10">
        <v>0.43</v>
      </c>
      <c r="J41" s="10">
        <v>0.45</v>
      </c>
      <c r="K41" s="10">
        <v>0.46</v>
      </c>
      <c r="L41" s="10">
        <v>0.43</v>
      </c>
      <c r="M41" s="10">
        <v>0.41</v>
      </c>
    </row>
    <row r="42" spans="1:15" ht="14.25" customHeight="1" x14ac:dyDescent="0.25">
      <c r="A42" s="17" t="s">
        <v>25</v>
      </c>
      <c r="B42" s="19">
        <v>20</v>
      </c>
      <c r="C42" s="19">
        <v>12</v>
      </c>
      <c r="D42" s="19">
        <v>20</v>
      </c>
      <c r="E42" s="19">
        <v>20</v>
      </c>
      <c r="F42" s="19">
        <v>40</v>
      </c>
      <c r="G42" s="19">
        <v>60</v>
      </c>
      <c r="H42" s="19">
        <v>80</v>
      </c>
      <c r="I42" s="19">
        <v>60</v>
      </c>
      <c r="J42" s="19">
        <v>60</v>
      </c>
      <c r="K42" s="19">
        <v>60</v>
      </c>
      <c r="L42" s="19">
        <v>40</v>
      </c>
      <c r="M42" s="19">
        <v>20</v>
      </c>
      <c r="O42" s="9">
        <f>SUM(B42:M42)</f>
        <v>492</v>
      </c>
    </row>
    <row r="43" spans="1:15" ht="14.25" customHeight="1" x14ac:dyDescent="0.25">
      <c r="A43" s="17" t="s">
        <v>18</v>
      </c>
      <c r="B43" s="20">
        <v>144.72691666666668</v>
      </c>
      <c r="C43" s="20">
        <v>188.9359583333333</v>
      </c>
      <c r="D43" s="20">
        <v>93.603655797101467</v>
      </c>
      <c r="E43" s="20">
        <v>45.520083333333325</v>
      </c>
      <c r="F43" s="20">
        <v>2.5950000000000024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17.081333333333326</v>
      </c>
      <c r="M43" s="20">
        <v>69.204500000000024</v>
      </c>
    </row>
    <row r="44" spans="1:15" ht="14.25" customHeight="1" x14ac:dyDescent="0.25">
      <c r="A44" s="17" t="s">
        <v>19</v>
      </c>
      <c r="B44" s="20">
        <v>0</v>
      </c>
      <c r="C44" s="20">
        <v>0</v>
      </c>
      <c r="D44" s="20">
        <v>0</v>
      </c>
      <c r="E44" s="20">
        <v>3.2018749999999976</v>
      </c>
      <c r="F44" s="20">
        <v>26.922583333333343</v>
      </c>
      <c r="G44" s="20">
        <v>81.365958333333339</v>
      </c>
      <c r="H44" s="20">
        <v>194.40941666666671</v>
      </c>
      <c r="I44" s="20">
        <v>196.33816666666667</v>
      </c>
      <c r="J44" s="20">
        <v>155.60779166666669</v>
      </c>
      <c r="K44" s="20">
        <v>87.685786666666644</v>
      </c>
      <c r="L44" s="20">
        <v>16.564249999999994</v>
      </c>
      <c r="M44" s="20">
        <v>0</v>
      </c>
    </row>
    <row r="45" spans="1:15" ht="14.25" customHeight="1" x14ac:dyDescent="0.25"/>
    <row r="46" spans="1:15" ht="14.25" customHeight="1" x14ac:dyDescent="0.3">
      <c r="B46" s="15">
        <v>2024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5" ht="14.25" customHeight="1" x14ac:dyDescent="0.25">
      <c r="A47" s="1"/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9</v>
      </c>
      <c r="L47" s="2" t="s">
        <v>10</v>
      </c>
      <c r="M47" s="2" t="s">
        <v>11</v>
      </c>
    </row>
    <row r="48" spans="1:15" ht="14.25" customHeight="1" x14ac:dyDescent="0.25">
      <c r="A48" s="3" t="s">
        <v>12</v>
      </c>
      <c r="B48" s="4">
        <v>45292</v>
      </c>
      <c r="C48" s="4">
        <v>45323</v>
      </c>
      <c r="D48" s="4">
        <v>45352</v>
      </c>
      <c r="E48" s="4">
        <v>45383</v>
      </c>
      <c r="F48" s="4">
        <v>45413</v>
      </c>
      <c r="G48" s="11">
        <v>53703</v>
      </c>
      <c r="H48" s="11">
        <v>72710</v>
      </c>
      <c r="I48" s="11">
        <v>72710</v>
      </c>
      <c r="J48" s="4"/>
      <c r="K48" s="4"/>
      <c r="L48" s="4"/>
      <c r="M48" s="4"/>
    </row>
    <row r="49" spans="1:13" ht="14.25" customHeight="1" x14ac:dyDescent="0.25">
      <c r="A49" s="3" t="s">
        <v>13</v>
      </c>
      <c r="B49" s="5">
        <v>525</v>
      </c>
      <c r="C49" s="5">
        <v>475</v>
      </c>
      <c r="D49" s="5">
        <v>540</v>
      </c>
      <c r="E49" s="5">
        <v>620</v>
      </c>
      <c r="F49" s="5">
        <v>620</v>
      </c>
      <c r="G49" s="12">
        <v>620</v>
      </c>
      <c r="H49" s="12">
        <v>600</v>
      </c>
      <c r="I49" s="12">
        <v>636</v>
      </c>
    </row>
    <row r="50" spans="1:13" ht="14.25" customHeight="1" x14ac:dyDescent="0.25">
      <c r="A50" s="17" t="s">
        <v>14</v>
      </c>
      <c r="B50" s="18">
        <v>40</v>
      </c>
      <c r="C50" s="18">
        <v>90</v>
      </c>
      <c r="D50" s="18">
        <v>30</v>
      </c>
      <c r="E50" s="18">
        <v>40</v>
      </c>
      <c r="F50" s="18">
        <v>40</v>
      </c>
      <c r="G50" s="22">
        <v>40</v>
      </c>
      <c r="H50" s="22">
        <v>50</v>
      </c>
      <c r="I50" s="22">
        <v>60</v>
      </c>
      <c r="J50" s="4"/>
      <c r="K50" s="4"/>
      <c r="L50" s="4"/>
      <c r="M50" s="4"/>
    </row>
    <row r="51" spans="1:13" ht="14.25" customHeight="1" x14ac:dyDescent="0.25">
      <c r="A51" s="3" t="s">
        <v>20</v>
      </c>
      <c r="B51" s="4">
        <v>109423</v>
      </c>
      <c r="C51" s="4">
        <v>88311</v>
      </c>
      <c r="D51" s="4">
        <v>91791</v>
      </c>
      <c r="E51" s="4">
        <v>100767</v>
      </c>
      <c r="F51" s="4">
        <v>107720</v>
      </c>
      <c r="G51" s="11">
        <v>107720</v>
      </c>
      <c r="H51" s="11">
        <v>157516</v>
      </c>
      <c r="I51" s="11">
        <v>206402</v>
      </c>
      <c r="J51" s="4"/>
      <c r="K51" s="4"/>
      <c r="L51" s="4"/>
      <c r="M51" s="4"/>
    </row>
    <row r="52" spans="1:13" ht="14.25" customHeight="1" x14ac:dyDescent="0.25">
      <c r="A52" s="3" t="s">
        <v>21</v>
      </c>
      <c r="B52" s="4" t="s">
        <v>17</v>
      </c>
      <c r="C52" s="5" t="s">
        <v>17</v>
      </c>
      <c r="D52" s="5" t="s">
        <v>17</v>
      </c>
      <c r="E52" s="5" t="s">
        <v>17</v>
      </c>
      <c r="F52" s="5" t="s">
        <v>17</v>
      </c>
      <c r="G52" s="13" t="s">
        <v>17</v>
      </c>
      <c r="H52" s="13" t="s">
        <v>17</v>
      </c>
      <c r="I52" s="13" t="s">
        <v>17</v>
      </c>
    </row>
    <row r="53" spans="1:13" ht="14.25" customHeight="1" x14ac:dyDescent="0.25">
      <c r="A53" s="3" t="s">
        <v>22</v>
      </c>
      <c r="B53" s="5" t="s">
        <v>17</v>
      </c>
      <c r="C53" s="5" t="s">
        <v>17</v>
      </c>
      <c r="D53" s="5" t="s">
        <v>17</v>
      </c>
      <c r="E53" s="5" t="s">
        <v>17</v>
      </c>
      <c r="F53" s="5" t="s">
        <v>17</v>
      </c>
      <c r="G53" s="13" t="s">
        <v>17</v>
      </c>
      <c r="H53" s="13" t="s">
        <v>17</v>
      </c>
      <c r="I53" s="13" t="s">
        <v>17</v>
      </c>
    </row>
    <row r="54" spans="1:13" ht="14.25" customHeight="1" x14ac:dyDescent="0.25">
      <c r="A54" s="3" t="s">
        <v>23</v>
      </c>
      <c r="B54" s="10">
        <v>0.38200000000000001</v>
      </c>
      <c r="C54" s="10">
        <v>0.4264</v>
      </c>
      <c r="D54" s="10">
        <v>0.4</v>
      </c>
      <c r="E54" s="10">
        <v>0.36599999999999999</v>
      </c>
      <c r="F54" s="10">
        <v>0.38200000000000001</v>
      </c>
      <c r="G54" s="14">
        <v>0.38</v>
      </c>
      <c r="H54" s="14">
        <v>0.36</v>
      </c>
      <c r="I54" s="14">
        <v>0.39</v>
      </c>
      <c r="J54" s="10"/>
      <c r="K54" s="10"/>
      <c r="L54" s="10"/>
      <c r="M54" s="10"/>
    </row>
    <row r="55" spans="1:13" ht="14.25" customHeight="1" x14ac:dyDescent="0.25">
      <c r="A55" s="3" t="s">
        <v>24</v>
      </c>
      <c r="B55" s="10">
        <v>0.4</v>
      </c>
      <c r="C55" s="10">
        <v>0.42</v>
      </c>
      <c r="D55" s="10">
        <v>0.38</v>
      </c>
      <c r="E55" s="10">
        <v>0.42499999999999999</v>
      </c>
      <c r="F55" s="10">
        <v>0.4</v>
      </c>
      <c r="G55" s="14">
        <v>0.4</v>
      </c>
      <c r="H55" s="14">
        <v>0.39</v>
      </c>
      <c r="I55" s="14">
        <v>0.41</v>
      </c>
      <c r="J55" s="10"/>
      <c r="K55" s="10"/>
      <c r="L55" s="10"/>
      <c r="M55" s="10"/>
    </row>
    <row r="56" spans="1:13" ht="14.25" customHeight="1" x14ac:dyDescent="0.25">
      <c r="A56" s="17" t="s">
        <v>25</v>
      </c>
      <c r="B56" s="19">
        <v>12</v>
      </c>
      <c r="C56" s="19">
        <v>8</v>
      </c>
      <c r="D56" s="19">
        <v>12</v>
      </c>
      <c r="E56" s="19">
        <v>8</v>
      </c>
      <c r="F56" s="19">
        <v>8</v>
      </c>
      <c r="G56" s="19">
        <v>12</v>
      </c>
      <c r="H56" s="19">
        <v>12</v>
      </c>
      <c r="I56" s="19">
        <v>10</v>
      </c>
      <c r="J56" s="9"/>
      <c r="K56" s="9"/>
      <c r="L56" s="9"/>
      <c r="M56" s="9"/>
    </row>
    <row r="57" spans="1:13" ht="14.25" customHeight="1" x14ac:dyDescent="0.25">
      <c r="A57" s="17" t="s">
        <v>18</v>
      </c>
      <c r="B57" s="21">
        <v>132.13333333511201</v>
      </c>
      <c r="C57" s="21">
        <v>90.166666824999993</v>
      </c>
      <c r="D57" s="21">
        <v>126.3</v>
      </c>
      <c r="E57" s="21">
        <v>26.399999999999995</v>
      </c>
      <c r="F57" s="21">
        <v>2.4452353937999973</v>
      </c>
      <c r="G57" s="21">
        <v>0</v>
      </c>
      <c r="H57" s="21">
        <v>0</v>
      </c>
      <c r="I57" s="21">
        <v>0</v>
      </c>
    </row>
    <row r="58" spans="1:13" ht="14.25" customHeight="1" x14ac:dyDescent="0.25">
      <c r="A58" s="17" t="s">
        <v>19</v>
      </c>
      <c r="B58" s="21">
        <v>0</v>
      </c>
      <c r="C58" s="21">
        <v>0.19047618200000116</v>
      </c>
      <c r="D58" s="21">
        <v>0.60000000000000142</v>
      </c>
      <c r="E58" s="21">
        <v>26.560000000000002</v>
      </c>
      <c r="F58" s="21">
        <v>35.036136869400011</v>
      </c>
      <c r="G58" s="21">
        <v>150.42857223000001</v>
      </c>
      <c r="H58" s="21">
        <v>192.99999999977604</v>
      </c>
      <c r="I58" s="21">
        <v>177.72</v>
      </c>
    </row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</sheetData>
  <mergeCells count="4">
    <mergeCell ref="B1:M1"/>
    <mergeCell ref="B16:M16"/>
    <mergeCell ref="B31:M31"/>
    <mergeCell ref="B46:M46"/>
  </mergeCells>
  <hyperlinks>
    <hyperlink ref="O9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layal attieh</dc:creator>
  <cp:lastModifiedBy>Majd Olleik</cp:lastModifiedBy>
  <dcterms:created xsi:type="dcterms:W3CDTF">2024-06-22T13:30:46Z</dcterms:created>
  <dcterms:modified xsi:type="dcterms:W3CDTF">2024-11-12T11:33:05Z</dcterms:modified>
</cp:coreProperties>
</file>