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recycling-energy-system-models\model\v1.0\result\reduce scrap constraint impact\"/>
    </mc:Choice>
  </mc:AlternateContent>
  <xr:revisionPtr revIDLastSave="0" documentId="13_ncr:1_{4FE472F9-794C-40C0-8C1A-7AA62B247381}" xr6:coauthVersionLast="47" xr6:coauthVersionMax="47" xr10:uidLastSave="{00000000-0000-0000-0000-000000000000}"/>
  <bookViews>
    <workbookView xWindow="-60" yWindow="-60" windowWidth="21720" windowHeight="12900" xr2:uid="{3B348472-E289-42E2-B263-621897D615A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F24" i="1"/>
  <c r="G24" i="1" s="1"/>
  <c r="F22" i="1"/>
  <c r="G22" i="1" s="1"/>
  <c r="C15" i="1"/>
  <c r="C16" i="1" s="1"/>
  <c r="C17" i="1" s="1"/>
  <c r="C11" i="1"/>
  <c r="C12" i="1" s="1"/>
  <c r="C13" i="1" s="1"/>
  <c r="C7" i="1"/>
  <c r="C8" i="1" s="1"/>
  <c r="C9" i="1" s="1"/>
  <c r="F20" i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F8" i="1"/>
  <c r="G8" i="1" s="1"/>
  <c r="F6" i="1"/>
  <c r="G6" i="1" s="1"/>
  <c r="F4" i="1"/>
  <c r="G4" i="1" s="1"/>
  <c r="F2" i="1"/>
  <c r="G2" i="1" s="1"/>
</calcChain>
</file>

<file path=xl/sharedStrings.xml><?xml version="1.0" encoding="utf-8"?>
<sst xmlns="http://schemas.openxmlformats.org/spreadsheetml/2006/main" count="55" uniqueCount="11">
  <si>
    <t>Scenario</t>
  </si>
  <si>
    <t>Scrap costs</t>
  </si>
  <si>
    <t>Optimistic</t>
  </si>
  <si>
    <t>Pesimistic</t>
  </si>
  <si>
    <t>Off</t>
  </si>
  <si>
    <t>On</t>
  </si>
  <si>
    <t>Circular constraint (2035)</t>
  </si>
  <si>
    <t>Total costs [MEUR]</t>
  </si>
  <si>
    <t>Abs. delta in costs [MEUR]</t>
  </si>
  <si>
    <t>Rel. delta in costs [%]</t>
  </si>
  <si>
    <t>Share of recycled-based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</si>
</sst>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165" fontId="0" fillId="0" borderId="0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2" fillId="0" borderId="0" xfId="2" applyNumberFormat="1" applyFont="1"/>
    <xf numFmtId="165" fontId="2" fillId="0" borderId="1" xfId="2" applyNumberFormat="1" applyFont="1" applyBorder="1"/>
    <xf numFmtId="164" fontId="2" fillId="0" borderId="0" xfId="1" applyNumberFormat="1" applyFont="1"/>
    <xf numFmtId="164" fontId="2" fillId="0" borderId="1" xfId="1" applyNumberFormat="1" applyFont="1" applyBorder="1"/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F80E-2E1A-4487-80BD-4EE19D616EC1}">
  <dimension ref="A1:G26"/>
  <sheetViews>
    <sheetView tabSelected="1" zoomScale="235" zoomScaleNormal="235" workbookViewId="0">
      <selection activeCell="H12" sqref="H12"/>
    </sheetView>
  </sheetViews>
  <sheetFormatPr baseColWidth="10" defaultRowHeight="11.25" x14ac:dyDescent="0.2"/>
  <cols>
    <col min="1" max="1" width="9.83203125" bestFit="1" customWidth="1"/>
    <col min="2" max="2" width="24" bestFit="1" customWidth="1"/>
    <col min="3" max="3" width="10.83203125" bestFit="1" customWidth="1"/>
    <col min="4" max="4" width="22.1640625" bestFit="1" customWidth="1"/>
    <col min="5" max="5" width="16.5" bestFit="1" customWidth="1"/>
    <col min="6" max="6" width="21.83203125" bestFit="1" customWidth="1"/>
    <col min="7" max="7" width="18" bestFit="1" customWidth="1"/>
  </cols>
  <sheetData>
    <row r="1" spans="1:7" ht="12" thickBot="1" x14ac:dyDescent="0.25">
      <c r="A1" s="3" t="s">
        <v>0</v>
      </c>
      <c r="B1" s="3" t="s">
        <v>6</v>
      </c>
      <c r="C1" s="3" t="s">
        <v>1</v>
      </c>
      <c r="D1" s="3" t="s">
        <v>10</v>
      </c>
      <c r="E1" s="3" t="s">
        <v>7</v>
      </c>
      <c r="F1" s="3" t="s">
        <v>8</v>
      </c>
      <c r="G1" s="3" t="s">
        <v>9</v>
      </c>
    </row>
    <row r="2" spans="1:7" ht="12" thickTop="1" x14ac:dyDescent="0.2">
      <c r="A2" s="1" t="s">
        <v>2</v>
      </c>
      <c r="B2" s="1" t="s">
        <v>4</v>
      </c>
      <c r="C2" s="1">
        <v>1000</v>
      </c>
      <c r="D2" s="14">
        <v>0</v>
      </c>
      <c r="E2" s="12">
        <v>625086</v>
      </c>
      <c r="F2" s="10">
        <f>E3-E2</f>
        <v>83073</v>
      </c>
      <c r="G2" s="8">
        <f>F2/E2</f>
        <v>0.13289851316458856</v>
      </c>
    </row>
    <row r="3" spans="1:7" x14ac:dyDescent="0.2">
      <c r="A3" s="1" t="s">
        <v>2</v>
      </c>
      <c r="B3" s="1" t="s">
        <v>5</v>
      </c>
      <c r="C3" s="1">
        <v>1000</v>
      </c>
      <c r="D3" s="14">
        <v>0.23199999999999998</v>
      </c>
      <c r="E3" s="12">
        <v>708159</v>
      </c>
      <c r="F3" s="11"/>
      <c r="G3" s="9"/>
    </row>
    <row r="4" spans="1:7" x14ac:dyDescent="0.2">
      <c r="A4" s="1" t="s">
        <v>3</v>
      </c>
      <c r="B4" s="1" t="s">
        <v>4</v>
      </c>
      <c r="C4" s="1">
        <v>1000</v>
      </c>
      <c r="D4" s="14">
        <v>7.8E-2</v>
      </c>
      <c r="E4" s="12">
        <v>689578</v>
      </c>
      <c r="F4" s="4">
        <f>E5-E4</f>
        <v>75062</v>
      </c>
      <c r="G4" s="6">
        <f>F4/E4</f>
        <v>0.1088520805478133</v>
      </c>
    </row>
    <row r="5" spans="1:7" ht="12" thickBot="1" x14ac:dyDescent="0.25">
      <c r="A5" s="2" t="s">
        <v>3</v>
      </c>
      <c r="B5" s="2" t="s">
        <v>5</v>
      </c>
      <c r="C5" s="2">
        <v>1000</v>
      </c>
      <c r="D5" s="15">
        <v>0.29699999999999999</v>
      </c>
      <c r="E5" s="13">
        <v>764640</v>
      </c>
      <c r="F5" s="5"/>
      <c r="G5" s="7"/>
    </row>
    <row r="6" spans="1:7" ht="12" thickTop="1" x14ac:dyDescent="0.2">
      <c r="A6" s="1" t="s">
        <v>2</v>
      </c>
      <c r="B6" s="1" t="s">
        <v>4</v>
      </c>
      <c r="C6" s="1">
        <v>800</v>
      </c>
      <c r="D6" s="14">
        <v>0</v>
      </c>
      <c r="E6" s="12">
        <v>625086</v>
      </c>
      <c r="F6" s="10">
        <f>E7-E6</f>
        <v>71440</v>
      </c>
      <c r="G6" s="8">
        <f>F6/E6</f>
        <v>0.11428827393350675</v>
      </c>
    </row>
    <row r="7" spans="1:7" x14ac:dyDescent="0.2">
      <c r="A7" s="1" t="s">
        <v>2</v>
      </c>
      <c r="B7" s="1" t="s">
        <v>5</v>
      </c>
      <c r="C7" s="1">
        <f>C6</f>
        <v>800</v>
      </c>
      <c r="D7" s="14">
        <v>0.23199999999999998</v>
      </c>
      <c r="E7" s="12">
        <v>696526</v>
      </c>
      <c r="F7" s="11"/>
      <c r="G7" s="9"/>
    </row>
    <row r="8" spans="1:7" x14ac:dyDescent="0.2">
      <c r="A8" s="1" t="s">
        <v>3</v>
      </c>
      <c r="B8" s="1" t="s">
        <v>4</v>
      </c>
      <c r="C8" s="1">
        <f>C7</f>
        <v>800</v>
      </c>
      <c r="D8" s="14">
        <v>7.8E-2</v>
      </c>
      <c r="E8" s="12">
        <v>685690</v>
      </c>
      <c r="F8" s="4">
        <f>E9-E8</f>
        <v>64089</v>
      </c>
      <c r="G8" s="6">
        <f>F8/E8</f>
        <v>9.3466435269582468E-2</v>
      </c>
    </row>
    <row r="9" spans="1:7" ht="12" thickBot="1" x14ac:dyDescent="0.25">
      <c r="A9" s="2" t="s">
        <v>3</v>
      </c>
      <c r="B9" s="2" t="s">
        <v>5</v>
      </c>
      <c r="C9" s="2">
        <f>C8</f>
        <v>800</v>
      </c>
      <c r="D9" s="15">
        <v>0.29699999999999999</v>
      </c>
      <c r="E9" s="13">
        <v>749779</v>
      </c>
      <c r="F9" s="5"/>
      <c r="G9" s="7"/>
    </row>
    <row r="10" spans="1:7" ht="12" thickTop="1" x14ac:dyDescent="0.2">
      <c r="A10" s="1" t="s">
        <v>2</v>
      </c>
      <c r="B10" s="1" t="s">
        <v>4</v>
      </c>
      <c r="C10" s="1">
        <v>600</v>
      </c>
      <c r="D10" s="14">
        <v>0</v>
      </c>
      <c r="E10" s="12">
        <v>625086</v>
      </c>
      <c r="F10" s="10">
        <f>E11-E10</f>
        <v>59806</v>
      </c>
      <c r="G10" s="8">
        <f>F10/E10</f>
        <v>9.5676434922554662E-2</v>
      </c>
    </row>
    <row r="11" spans="1:7" x14ac:dyDescent="0.2">
      <c r="A11" s="1" t="s">
        <v>2</v>
      </c>
      <c r="B11" s="1" t="s">
        <v>5</v>
      </c>
      <c r="C11" s="1">
        <f>C10</f>
        <v>600</v>
      </c>
      <c r="D11" s="14">
        <v>0.23199999999999998</v>
      </c>
      <c r="E11" s="12">
        <v>684892</v>
      </c>
      <c r="F11" s="11"/>
      <c r="G11" s="9"/>
    </row>
    <row r="12" spans="1:7" x14ac:dyDescent="0.2">
      <c r="A12" s="1" t="s">
        <v>3</v>
      </c>
      <c r="B12" s="1" t="s">
        <v>4</v>
      </c>
      <c r="C12" s="1">
        <f>C11</f>
        <v>600</v>
      </c>
      <c r="D12" s="14">
        <v>8.6999999999999994E-2</v>
      </c>
      <c r="E12" s="12">
        <v>681481</v>
      </c>
      <c r="F12" s="4">
        <f>E13-E12</f>
        <v>53437</v>
      </c>
      <c r="G12" s="6">
        <f>F12/E12</f>
        <v>7.8413044530955378E-2</v>
      </c>
    </row>
    <row r="13" spans="1:7" ht="12" thickBot="1" x14ac:dyDescent="0.25">
      <c r="A13" s="2" t="s">
        <v>3</v>
      </c>
      <c r="B13" s="2" t="s">
        <v>5</v>
      </c>
      <c r="C13" s="2">
        <f>C12</f>
        <v>600</v>
      </c>
      <c r="D13" s="15">
        <v>0.29699999999999999</v>
      </c>
      <c r="E13" s="13">
        <v>734918</v>
      </c>
      <c r="F13" s="5"/>
      <c r="G13" s="7"/>
    </row>
    <row r="14" spans="1:7" ht="12" thickTop="1" x14ac:dyDescent="0.2">
      <c r="A14" s="1" t="s">
        <v>2</v>
      </c>
      <c r="B14" s="1" t="s">
        <v>4</v>
      </c>
      <c r="C14" s="1">
        <v>400</v>
      </c>
      <c r="D14" s="14">
        <v>1.3999999999999999E-2</v>
      </c>
      <c r="E14" s="12">
        <v>624696</v>
      </c>
      <c r="F14" s="10">
        <f>E15-E14</f>
        <v>48172</v>
      </c>
      <c r="G14" s="8">
        <f>F14/E14</f>
        <v>7.7112707620986848E-2</v>
      </c>
    </row>
    <row r="15" spans="1:7" x14ac:dyDescent="0.2">
      <c r="A15" s="1" t="s">
        <v>2</v>
      </c>
      <c r="B15" s="1" t="s">
        <v>5</v>
      </c>
      <c r="C15" s="1">
        <f>C14</f>
        <v>400</v>
      </c>
      <c r="D15" s="14">
        <v>0.24600000000000002</v>
      </c>
      <c r="E15" s="12">
        <v>672868</v>
      </c>
      <c r="F15" s="11"/>
      <c r="G15" s="9"/>
    </row>
    <row r="16" spans="1:7" x14ac:dyDescent="0.2">
      <c r="A16" s="1" t="s">
        <v>3</v>
      </c>
      <c r="B16" s="1" t="s">
        <v>4</v>
      </c>
      <c r="C16" s="1">
        <f>C15</f>
        <v>400</v>
      </c>
      <c r="D16" s="14">
        <v>8.6999999999999994E-2</v>
      </c>
      <c r="E16" s="12">
        <v>677096</v>
      </c>
      <c r="F16" s="4">
        <f>E17-E16</f>
        <v>42961</v>
      </c>
      <c r="G16" s="6">
        <f>F16/E16</f>
        <v>6.3448905325094229E-2</v>
      </c>
    </row>
    <row r="17" spans="1:7" ht="12" thickBot="1" x14ac:dyDescent="0.25">
      <c r="A17" s="2" t="s">
        <v>3</v>
      </c>
      <c r="B17" s="2" t="s">
        <v>5</v>
      </c>
      <c r="C17" s="2">
        <f>C16</f>
        <v>400</v>
      </c>
      <c r="D17" s="15">
        <v>0.29699999999999999</v>
      </c>
      <c r="E17" s="13">
        <v>720057</v>
      </c>
      <c r="F17" s="5"/>
      <c r="G17" s="7"/>
    </row>
    <row r="18" spans="1:7" ht="12" thickTop="1" x14ac:dyDescent="0.2">
      <c r="A18" s="1" t="s">
        <v>2</v>
      </c>
      <c r="B18" s="1" t="s">
        <v>4</v>
      </c>
      <c r="C18" s="1">
        <v>200</v>
      </c>
      <c r="D18" s="14">
        <v>3.9E-2</v>
      </c>
      <c r="E18" s="12">
        <v>623423</v>
      </c>
      <c r="F18" s="10">
        <f>E19-E18</f>
        <v>36538</v>
      </c>
      <c r="G18" s="8">
        <f>F18/E18</f>
        <v>5.8608681424971491E-2</v>
      </c>
    </row>
    <row r="19" spans="1:7" x14ac:dyDescent="0.2">
      <c r="A19" s="1" t="s">
        <v>2</v>
      </c>
      <c r="B19" s="1" t="s">
        <v>5</v>
      </c>
      <c r="C19" s="1">
        <f>C18</f>
        <v>200</v>
      </c>
      <c r="D19" s="14">
        <v>0.27100000000000002</v>
      </c>
      <c r="E19" s="12">
        <v>659961</v>
      </c>
      <c r="F19" s="11"/>
      <c r="G19" s="9"/>
    </row>
    <row r="20" spans="1:7" x14ac:dyDescent="0.2">
      <c r="A20" s="1" t="s">
        <v>3</v>
      </c>
      <c r="B20" s="1" t="s">
        <v>4</v>
      </c>
      <c r="C20" s="1">
        <f>C19</f>
        <v>200</v>
      </c>
      <c r="D20" s="14">
        <v>9.6999999999999989E-2</v>
      </c>
      <c r="E20" s="12">
        <v>672243</v>
      </c>
      <c r="F20" s="4">
        <f>E21-E20</f>
        <v>32953</v>
      </c>
      <c r="G20" s="6">
        <f>F20/E20</f>
        <v>4.9019476588079015E-2</v>
      </c>
    </row>
    <row r="21" spans="1:7" ht="12" thickBot="1" x14ac:dyDescent="0.25">
      <c r="A21" s="2" t="s">
        <v>3</v>
      </c>
      <c r="B21" s="2" t="s">
        <v>5</v>
      </c>
      <c r="C21" s="2">
        <f>C20</f>
        <v>200</v>
      </c>
      <c r="D21" s="15">
        <v>0.29699999999999999</v>
      </c>
      <c r="E21" s="13">
        <v>705196</v>
      </c>
      <c r="F21" s="5"/>
      <c r="G21" s="7"/>
    </row>
    <row r="22" spans="1:7" ht="12" thickTop="1" x14ac:dyDescent="0.2">
      <c r="A22" s="1" t="s">
        <v>2</v>
      </c>
      <c r="B22" s="1" t="s">
        <v>4</v>
      </c>
      <c r="C22" s="1">
        <v>0</v>
      </c>
      <c r="D22" s="14">
        <v>6.0999999999999999E-2</v>
      </c>
      <c r="E22" s="12">
        <v>620892</v>
      </c>
      <c r="F22" s="10">
        <f>E23-E22</f>
        <v>24905</v>
      </c>
      <c r="G22" s="8">
        <f>F22/E22</f>
        <v>4.0111645825683051E-2</v>
      </c>
    </row>
    <row r="23" spans="1:7" x14ac:dyDescent="0.2">
      <c r="A23" s="1" t="s">
        <v>2</v>
      </c>
      <c r="B23" s="1" t="s">
        <v>5</v>
      </c>
      <c r="C23" s="1">
        <v>0</v>
      </c>
      <c r="D23" s="14">
        <v>0.29299999999999998</v>
      </c>
      <c r="E23" s="12">
        <v>645797</v>
      </c>
      <c r="F23" s="11"/>
      <c r="G23" s="9"/>
    </row>
    <row r="24" spans="1:7" x14ac:dyDescent="0.2">
      <c r="A24" s="1" t="s">
        <v>3</v>
      </c>
      <c r="B24" s="1" t="s">
        <v>4</v>
      </c>
      <c r="C24" s="1">
        <v>0</v>
      </c>
      <c r="D24" s="14">
        <v>0.107</v>
      </c>
      <c r="E24" s="12">
        <v>667222</v>
      </c>
      <c r="F24" s="4">
        <f>E25-E24</f>
        <v>23113</v>
      </c>
      <c r="G24" s="6">
        <f>F24/E24</f>
        <v>3.4640644343262063E-2</v>
      </c>
    </row>
    <row r="25" spans="1:7" ht="12" thickBot="1" x14ac:dyDescent="0.25">
      <c r="A25" s="2" t="s">
        <v>3</v>
      </c>
      <c r="B25" s="2" t="s">
        <v>5</v>
      </c>
      <c r="C25" s="2">
        <v>0</v>
      </c>
      <c r="D25" s="15">
        <v>0.29699999999999999</v>
      </c>
      <c r="E25" s="13">
        <v>690335</v>
      </c>
      <c r="F25" s="5"/>
      <c r="G25" s="7"/>
    </row>
    <row r="26" spans="1:7" ht="12" thickTop="1" x14ac:dyDescent="0.2"/>
  </sheetData>
  <mergeCells count="24">
    <mergeCell ref="F2:F3"/>
    <mergeCell ref="G2:G3"/>
    <mergeCell ref="F4:F5"/>
    <mergeCell ref="G4:G5"/>
    <mergeCell ref="G8:G9"/>
    <mergeCell ref="F8:F9"/>
    <mergeCell ref="F10:F11"/>
    <mergeCell ref="F12:F13"/>
    <mergeCell ref="G10:G11"/>
    <mergeCell ref="G12:G13"/>
    <mergeCell ref="F6:F7"/>
    <mergeCell ref="G6:G7"/>
    <mergeCell ref="F14:F15"/>
    <mergeCell ref="F16:F17"/>
    <mergeCell ref="G16:G17"/>
    <mergeCell ref="G14:G15"/>
    <mergeCell ref="F18:F19"/>
    <mergeCell ref="F24:F25"/>
    <mergeCell ref="G24:G25"/>
    <mergeCell ref="F20:F21"/>
    <mergeCell ref="G18:G19"/>
    <mergeCell ref="G20:G21"/>
    <mergeCell ref="F22:F23"/>
    <mergeCell ref="G22:G2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Zwickl (TUW-EEG)</dc:creator>
  <cp:lastModifiedBy>Sebastian Zwickl (TUW-EEG)</cp:lastModifiedBy>
  <dcterms:created xsi:type="dcterms:W3CDTF">2024-07-22T07:38:37Z</dcterms:created>
  <dcterms:modified xsi:type="dcterms:W3CDTF">2024-08-01T19:32:18Z</dcterms:modified>
</cp:coreProperties>
</file>