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5D39B5C8-43E5-1044-9551-41F8426362DC}" xr6:coauthVersionLast="47" xr6:coauthVersionMax="47" xr10:uidLastSave="{00000000-0000-0000-0000-000000000000}"/>
  <bookViews>
    <workbookView xWindow="0" yWindow="760" windowWidth="30240" windowHeight="17400" tabRatio="844" activeTab="8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Parametros" sheetId="13" r:id="rId8"/>
    <sheet name="add_p_SAP_Primas_Ced" sheetId="99" r:id="rId9"/>
    <sheet name="SAP_Sinis_Ced" sheetId="98" r:id="rId10"/>
    <sheet name="Cuadre_Contable_Siniestros" sheetId="20" r:id="rId11"/>
    <sheet name="Cuadre_Contable_Primas" sheetId="21" r:id="rId12"/>
    <sheet name="add_p_Gastos_Expedicion" sheetId="18" r:id="rId13"/>
    <sheet name="Amparos_Negocio_083" sheetId="4" state="hidden" r:id="rId14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3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H15" i="9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<sst xmlns="http://schemas.openxmlformats.org/spreadsheetml/2006/main" count="7697" uniqueCount="1278">
  <si>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</si>
  <si>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</si>
  <si>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</si>
  <si>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</si>
  <si>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</si>
  <si>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</si>
  <si>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</si>
  <si>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</si>
  <si>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</si>
  <si>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</si>
  <si>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</si>
  <si>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</si>
  <si>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</si>
  <si>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</si>
  <si>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</si>
  <si>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</si>
  <si>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</si>
  <si>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</si>
  <si>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</si>
  <si>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</si>
  <si>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</si>
  <si>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</si>
  <si>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</si>
  <si>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</si>
  <si>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</si>
  <si>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</si>
  <si>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</si>
  <si>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</si>
  <si>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</si>
  <si>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</si>
  <si>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</si>
  <si>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</si>
  <si>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</si>
  <si>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</si>
  <si>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</si>
  <si>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</si>
  <si>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</si>
  <si>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</si>
  <si>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</si>
  <si>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</si>
  <si>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</si>
  <si>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</si>
  <si>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</si>
  <si>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</si>
  <si>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</si>
  <si>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</si>
  <si>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</si>
  <si>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</si>
  <si>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</si>
  <si>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</si>
  <si>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</si>
  <si>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</si>
  <si>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</si>
  <si>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</si>
  <si>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</si>
  <si>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</si>
  <si>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</si>
  <si>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</si>
  <si>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</si>
  <si>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</si>
  <si>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</si>
  <si>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</si>
  <si>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</si>
  <si>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</si>
  <si>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</si>
  <si>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</si>
  <si>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</si>
  <si>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</si>
  <si>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</si>
  <si>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</si>
  <si>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</si>
  <si>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</si>
  <si>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</si>
  <si>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</si>
  <si>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</si>
  <si>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</si>
  <si>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</si>
  <si>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</si>
  <si>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</si>
  <si>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</si>
  <si>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</si>
  <si>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</si>
  <si>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</si>
  <si>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</si>
  <si>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</si>
  <si>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</si>
  <si>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</si>
  <si>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</si>
  <si>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</si>
  <si>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</si>
  <si>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</si>
  <si>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</si>
  <si>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</si>
  <si>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</si>
  <si>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</si>
  <si>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</si>
  <si>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</si>
  <si>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</si>
  <si>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</si>
  <si>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</si>
  <si>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</si>
  <si>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</si>
  <si>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</si>
  <si>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</si>
  <si>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</si>
  <si>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</si>
  <si>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</si>
  <si>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</si>
  <si>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</si>
  <si>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</si>
  <si>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</si>
  <si>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</si>
  <si>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</si>
  <si>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</si>
  <si>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</si>
  <si>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</si>
  <si>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</si>
  <si>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</si>
  <si>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</si>
  <si>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</si>
  <si>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</si>
  <si>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</si>
  <si>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</si>
  <si>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</si>
  <si>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</si>
  <si>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</si>
  <si>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</si>
  <si>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</si>
  <si>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</si>
  <si>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</si>
  <si>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</si>
  <si>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</si>
  <si>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</si>
  <si>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</si>
  <si>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</si>
  <si>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</si>
  <si>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</si>
  <si>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</si>
  <si>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</si>
  <si>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</si>
  <si>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</si>
  <si>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</si>
  <si>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</si>
  <si>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</si>
  <si>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</si>
  <si>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</si>
  <si>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</si>
  <si>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</si>
  <si>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</si>
  <si>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</si>
  <si>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</si>
  <si>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</si>
  <si>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</si>
  <si>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</si>
  <si>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</si>
  <si>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</si>
  <si>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</si>
  <si>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</si>
  <si>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</si>
  <si>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</si>
  <si>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</si>
  <si>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</si>
  <si>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</si>
  <si>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</si>
  <si>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</si>
  <si>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</si>
  <si>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</si>
  <si>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</si>
  <si>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</si>
  <si>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</si>
  <si>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</si>
  <si>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</si>
  <si>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</si>
  <si>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</si>
  <si>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</si>
  <si>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</si>
  <si>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</si>
  <si>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</si>
  <si>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</si>
  <si>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</si>
  <si>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</si>
  <si>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</si>
  <si>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</si>
  <si>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</si>
  <si>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</si>
  <si>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</si>
  <si>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</si>
  <si>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</si>
  <si>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</si>
  <si>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</si>
  <si>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</si>
  <si>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</si>
  <si>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</si>
  <si>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</si>
  <si>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</si>
  <si>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</si>
  <si>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</si>
  <si>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</si>
  <si>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</si>
  <si>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</si>
  <si>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</si>
  <si>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</si>
  <si>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</si>
  <si>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</si>
  <si>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</si>
  <si>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</si>
  <si>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</si>
  <si>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</si>
  <si>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</si>
  <si>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</si>
  <si>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</si>
  <si>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</si>
  <si>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</si>
  <si>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</si>
  <si>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</si>
  <si>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</si>
  <si>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</si>
  <si>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</si>
  <si>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</si>
  <si>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</si>
  <si>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</si>
  <si>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</si>
  <si>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</si>
  <si>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</si>
  <si>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</si>
  <si>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</si>
  <si>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</si>
  <si>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</si>
  <si>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</si>
  <si>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</si>
  <si>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</si>
  <si>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</si>
  <si>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</si>
  <si>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</si>
  <si>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</si>
  <si>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</si>
  <si>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</si>
  <si>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</si>
  <si>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</si>
  <si>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</si>
  <si>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</si>
  <si>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</si>
  <si>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</si>
  <si>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</si>
  <si>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</si>
  <si>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</si>
  <si>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</si>
  <si>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</si>
  <si>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</si>
  <si>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</si>
  <si>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</si>
  <si>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</si>
  <si>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</si>
  <si>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</si>
  <si>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</si>
  <si>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</si>
  <si>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</si>
  <si>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</si>
  <si>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</si>
  <si>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</si>
  <si>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</si>
  <si>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</si>
  <si>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</si>
  <si>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</si>
  <si>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</si>
  <si>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</si>
  <si>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</si>
  <si>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</si>
  <si>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</si>
  <si>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</si>
  <si>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</si>
  <si>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</si>
  <si>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</si>
  <si>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</si>
  <si>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</si>
  <si>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</si>
  <si>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</si>
  <si>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</si>
  <si>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</si>
  <si>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</si>
  <si>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</si>
  <si>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</si>
  <si>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</si>
  <si>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</si>
  <si>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</si>
  <si>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</si>
  <si>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</si>
  <si>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</si>
  <si>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</si>
  <si>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</si>
  <si>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</si>
  <si>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</si>
  <si>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</si>
  <si>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</si>
  <si>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</si>
  <si>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</si>
  <si>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</si>
  <si>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</si>
  <si>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</si>
  <si>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</si>
  <si>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</si>
  <si>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</si>
  <si>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</si>
  <si>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</si>
  <si>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</si>
  <si>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</si>
  <si>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</si>
  <si>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</si>
  <si>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</si>
  <si>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</si>
  <si>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</si>
  <si>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</si>
  <si>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</si>
  <si>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</si>
  <si>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</si>
  <si>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</si>
  <si>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</si>
  <si>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</si>
  <si>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</si>
  <si>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</si>
  <si>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</si>
  <si>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</si>
  <si>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</si>
  <si>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</si>
  <si>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</si>
  <si>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</si>
  <si>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</si>
  <si>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</si>
  <si>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</si>
  <si>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</si>
  <si>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</si>
  <si>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</si>
  <si>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</si>
  <si>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</si>
  <si>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</si>
  <si>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</si>
  <si>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</si>
  <si>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</si>
  <si>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</si>
  <si>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</si>
  <si>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</si>
  <si>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</si>
  <si>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</si>
  <si>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</si>
  <si>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</si>
  <si>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</si>
  <si>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</si>
  <si>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</si>
  <si>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</si>
  <si>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</si>
  <si>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</si>
  <si>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</si>
  <si>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</si>
  <si>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</si>
  <si>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</si>
  <si>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</si>
  <si>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</si>
  <si>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</si>
  <si>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</si>
  <si>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</si>
  <si>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</si>
  <si>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</si>
  <si>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</si>
  <si>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</si>
  <si>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</si>
  <si>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</si>
  <si>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</si>
  <si>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</si>
  <si>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</si>
  <si>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</si>
  <si>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</si>
  <si>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</si>
  <si>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</si>
  <si>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</si>
  <si>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</si>
  <si>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</si>
  <si>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</si>
  <si>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</si>
  <si>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</si>
  <si>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</si>
  <si>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</si>
  <si>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</si>
  <si>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</si>
  <si>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</si>
  <si>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</si>
  <si>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</si>
  <si>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</si>
  <si>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</si>
  <si>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</si>
  <si>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</si>
  <si>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</si>
  <si>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</si>
  <si>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</si>
  <si>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</si>
  <si>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</si>
  <si>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</si>
  <si>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</si>
  <si>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</si>
  <si>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</si>
  <si>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</si>
  <si>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</si>
  <si>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</si>
  <si>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</si>
  <si>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</si>
  <si>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</si>
  <si>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</si>
  <si>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</si>
  <si>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</si>
  <si>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</si>
  <si>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</si>
  <si>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</si>
  <si>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</si>
  <si>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</si>
  <si>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</si>
  <si>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</si>
  <si>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</si>
  <si>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</si>
  <si>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</si>
  <si>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</si>
  <si>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</si>
  <si>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</si>
  <si>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</si>
  <si>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</si>
  <si>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</si>
  <si>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</si>
  <si>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</si>
  <si>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</si>
  <si>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</si>
  <si>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</si>
  <si>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</si>
  <si>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</si>
  <si>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</si>
  <si>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</si>
  <si>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</si>
  <si>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</si>
  <si>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</si>
  <si>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</si>
  <si>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</si>
  <si>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</si>
  <si>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</si>
  <si>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</si>
  <si>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</si>
  <si>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</si>
  <si>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</si>
  <si>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</si>
  <si>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</si>
  <si>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</si>
  <si>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</si>
  <si>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</si>
  <si>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</si>
  <si>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</si>
  <si>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</si>
  <si>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</si>
  <si>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</si>
  <si>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</si>
  <si>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</si>
  <si>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</si>
  <si>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</si>
  <si>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</si>
  <si>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</si>
  <si>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</si>
  <si>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</si>
  <si>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</si>
  <si>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</si>
  <si>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</si>
  <si>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</si>
  <si>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</si>
  <si>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</si>
  <si>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</si>
  <si>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</si>
  <si>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</si>
  <si>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</si>
  <si>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</si>
  <si>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</si>
  <si>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</si>
  <si>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</si>
  <si>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</si>
  <si>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</si>
  <si>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</si>
  <si>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</si>
  <si>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</si>
  <si>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</si>
  <si>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</si>
  <si>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</si>
  <si>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</si>
  <si>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</si>
  <si>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</si>
  <si>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</si>
  <si>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</si>
  <si>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</si>
  <si>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</si>
  <si>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</si>
  <si>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</si>
  <si>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</si>
  <si>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</si>
  <si>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</si>
  <si>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</si>
  <si>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</si>
  <si>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</si>
  <si>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</si>
  <si>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</si>
  <si>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</si>
  <si>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</si>
  <si>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</si>
  <si>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</si>
  <si>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</si>
  <si>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</si>
  <si>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</si>
  <si>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</si>
  <si>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</si>
  <si>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</si>
  <si>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</si>
  <si>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</si>
  <si>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</si>
  <si>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</si>
  <si>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</si>
  <si>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</si>
  <si>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</si>
  <si>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</si>
  <si>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</si>
  <si>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</si>
  <si>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</si>
  <si>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</si>
  <si>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</si>
  <si>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</si>
  <si>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</si>
  <si>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</si>
  <si>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</si>
  <si>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</si>
  <si>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</si>
  <si>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</si>
  <si>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</si>
  <si>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</si>
  <si>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</si>
  <si>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</si>
  <si>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</si>
  <si>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</si>
  <si>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</si>
  <si>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</si>
  <si>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</si>
  <si>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</si>
  <si>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</si>
  <si>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</si>
  <si>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</si>
  <si>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</si>
  <si>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</si>
  <si>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</si>
  <si>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</si>
  <si>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</si>
  <si>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</si>
  <si>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</si>
  <si>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</si>
  <si>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</si>
  <si>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</si>
  <si>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</si>
  <si>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</si>
  <si>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</si>
  <si>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</si>
  <si>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</si>
  <si>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</si>
  <si>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</si>
  <si>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</si>
  <si>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</si>
  <si>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</si>
  <si>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</si>
  <si>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</si>
  <si>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</si>
  <si>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</si>
  <si>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</si>
  <si>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</si>
  <si>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</si>
  <si>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</si>
  <si>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</si>
  <si>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</si>
  <si>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</si>
  <si>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</si>
  <si>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</si>
  <si>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</si>
  <si>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</si>
  <si>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</si>
  <si>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</si>
  <si>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</si>
  <si>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</si>
  <si>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</si>
  <si>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</si>
  <si>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</si>
  <si>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</si>
  <si>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</si>
  <si>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</si>
  <si>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</si>
  <si>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</si>
  <si>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</si>
  <si>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</si>
  <si>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</si>
  <si>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</si>
  <si>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</si>
  <si>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</si>
  <si>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</si>
  <si>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</si>
  <si>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</si>
  <si>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</si>
  <si>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</si>
  <si>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</si>
  <si>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</si>
  <si>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</si>
  <si>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</si>
  <si>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</si>
  <si>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</si>
  <si>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</si>
  <si>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</si>
  <si>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</si>
  <si>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</si>
  <si>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</si>
  <si>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</si>
  <si>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</si>
  <si>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</si>
  <si>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</si>
  <si>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</si>
  <si>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</si>
  <si>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</si>
  <si>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</si>
  <si>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</si>
  <si>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</si>
  <si>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</si>
  <si>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</si>
  <si>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</si>
  <si>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</si>
  <si>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</si>
  <si>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</si>
  <si>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</si>
  <si>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</si>
  <si>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</si>
  <si>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</si>
  <si>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</si>
  <si>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</si>
  <si>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</si>
  <si>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</si>
  <si>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</si>
  <si>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</si>
  <si>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</si>
  <si>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</si>
  <si>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</si>
  <si>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</si>
  <si>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</si>
  <si>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</si>
  <si>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</si>
  <si>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</si>
  <si>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</si>
  <si>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</si>
  <si>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</si>
  <si>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</si>
  <si>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</si>
  <si>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</si>
  <si>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</si>
  <si>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</si>
  <si>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</si>
  <si>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</si>
  <si>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</si>
  <si>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</si>
  <si>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</si>
  <si>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</si>
  <si>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</si>
  <si>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</si>
  <si>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</si>
  <si>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</si>
  <si>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</si>
  <si>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</si>
  <si>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</si>
  <si>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</si>
  <si>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</si>
  <si>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</si>
  <si>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</si>
  <si>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</si>
  <si>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</si>
  <si>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</si>
  <si>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</si>
  <si>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</si>
  <si>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</si>
  <si>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</si>
  <si>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</si>
  <si>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</si>
  <si>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</si>
  <si>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</si>
  <si>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</si>
  <si>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</si>
  <si>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</si>
  <si>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</si>
  <si>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</si>
  <si>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</si>
  <si>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</si>
  <si>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</si>
  <si>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</si>
  <si>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</si>
  <si>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</si>
  <si>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</si>
  <si>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</si>
  <si>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</si>
  <si>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</si>
  <si>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</si>
  <si>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</si>
  <si>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</si>
  <si>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</si>
  <si>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</si>
  <si>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</si>
  <si>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</si>
  <si>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</si>
  <si>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</si>
  <si>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</si>
  <si>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</si>
  <si>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</si>
  <si>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</si>
  <si>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</si>
  <si>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</si>
  <si>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</si>
  <si>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</si>
  <si>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</si>
  <si>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</si>
  <si>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</si>
  <si>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</si>
  <si>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</si>
  <si>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</si>
  <si>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</si>
  <si>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</si>
  <si>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</si>
  <si>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</si>
  <si>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</si>
  <si>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</si>
  <si>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</si>
  <si>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</si>
  <si>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</si>
  <si>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</si>
  <si>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</si>
  <si>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</si>
  <si>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</si>
  <si>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</si>
  <si>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</si>
  <si>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</si>
  <si>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</si>
  <si>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</si>
  <si>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</si>
  <si>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</si>
  <si>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</si>
  <si>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</si>
  <si>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</si>
  <si>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</si>
  <si>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</si>
  <si>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</si>
  <si>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</si>
  <si>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</si>
  <si>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</si>
  <si>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</si>
  <si>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</si>
  <si>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</si>
  <si>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</si>
  <si>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</si>
  <si>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</si>
  <si>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</si>
  <si>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</si>
  <si>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</si>
  <si>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</si>
  <si>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</si>
  <si>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</si>
  <si>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</si>
  <si>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</si>
  <si>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</si>
  <si>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</si>
  <si>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</si>
  <si>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</si>
  <si>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</si>
  <si>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</si>
  <si>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</si>
  <si>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</si>
  <si>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</si>
  <si>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</si>
  <si>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</si>
  <si>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</si>
  <si>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</si>
  <si>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</si>
  <si>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</si>
  <si>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</si>
  <si>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</si>
  <si>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</si>
  <si>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</si>
  <si>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</si>
  <si>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</si>
  <si>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</si>
  <si>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</si>
  <si>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</si>
  <si>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</si>
  <si>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</si>
  <si>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</si>
  <si>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</si>
  <si>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</si>
  <si>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</si>
  <si>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</si>
  <si>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</si>
  <si>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</si>
  <si>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</si>
  <si>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</si>
  <si>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</si>
  <si>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</si>
  <si>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</si>
  <si>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</si>
  <si>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</si>
  <si>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</si>
  <si>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</si>
  <si>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</si>
  <si>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</si>
  <si>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</si>
  <si>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</si>
  <si>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</si>
  <si>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</si>
  <si>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</si>
  <si>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</si>
  <si>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</si>
  <si>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</si>
  <si>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</si>
  <si>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</si>
  <si>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</si>
  <si>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</si>
  <si>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</si>
  <si>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</si>
  <si>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</si>
  <si>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</si>
  <si>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</si>
  <si>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</si>
  <si>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</si>
  <si>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</si>
  <si>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</si>
  <si>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</si>
  <si>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</si>
  <si>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</si>
  <si>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</si>
  <si>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</si>
  <si>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</si>
  <si>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</si>
  <si>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</si>
  <si>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</si>
  <si>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</si>
  <si>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</si>
  <si>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</si>
  <si>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</si>
  <si>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</si>
  <si>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</si>
  <si>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</si>
  <si>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</si>
  <si>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</si>
  <si>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</si>
  <si>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</si>
  <si>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</si>
  <si>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</si>
  <si>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</si>
  <si>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</si>
  <si>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</si>
  <si>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</si>
  <si>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</si>
  <si>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</si>
  <si>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</si>
  <si>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</si>
  <si>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</si>
  <si>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</si>
  <si>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</si>
  <si>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</si>
  <si>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</si>
  <si>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</si>
  <si>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</si>
  <si>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</si>
  <si>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</si>
  <si>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</si>
  <si>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</si>
  <si>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</si>
  <si>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</si>
  <si>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</si>
  <si>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</si>
  <si>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</si>
  <si>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</si>
  <si>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</si>
  <si>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</si>
  <si>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</si>
  <si>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</si>
  <si>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</si>
  <si>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</si>
  <si>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</si>
  <si>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</si>
  <si>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</si>
  <si>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</si>
  <si>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</si>
  <si>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</si>
  <si>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</si>
  <si>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</si>
  <si>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</si>
  <si>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</si>
  <si>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</si>
  <si>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</si>
  <si>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</si>
  <si>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</si>
  <si>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</si>
  <si>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</si>
  <si>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</si>
  <si>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</si>
  <si>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</si>
  <si>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</si>
  <si>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</si>
  <si>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</si>
  <si>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</si>
  <si>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</si>
  <si>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</si>
  <si>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</si>
  <si>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</si>
  <si>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</si>
  <si>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</si>
  <si>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</si>
  <si>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</si>
  <si>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</si>
  <si>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</si>
  <si>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</si>
  <si>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</si>
  <si>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</si>
  <si>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</si>
  <si>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</si>
  <si>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</si>
  <si>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</si>
  <si>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</si>
  <si>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</si>
  <si>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</si>
  <si>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</si>
  <si>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</si>
  <si>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</si>
  <si>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</si>
  <si>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</si>
  <si>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</si>
  <si>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</si>
  <si>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</si>
  <si>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</si>
  <si>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</si>
  <si>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</si>
  <si>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</si>
  <si>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</si>
  <si>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</si>
  <si>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</si>
  <si>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</si>
  <si>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</si>
  <si>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</si>
  <si>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</si>
  <si>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</si>
  <si>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</si>
  <si>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</si>
  <si>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</si>
  <si>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</si>
  <si>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</si>
  <si>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</si>
  <si>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</si>
  <si>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</si>
  <si>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</si>
  <si>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</si>
  <si>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</si>
  <si>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</si>
  <si>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</si>
  <si>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</si>
  <si>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</si>
  <si>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</si>
  <si>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</si>
  <si>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</si>
  <si>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</si>
  <si>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</si>
  <si>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</si>
  <si>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</si>
  <si>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</si>
  <si>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</si>
  <si>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</si>
  <si>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</si>
  <si>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</si>
  <si>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</si>
  <si>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</si>
  <si>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</si>
  <si>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</si>
  <si>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</si>
  <si>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</si>
  <si>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</si>
  <si>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</si>
  <si>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</si>
  <si>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</si>
  <si>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</si>
  <si>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</si>
  <si>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</si>
  <si>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</si>
  <si>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</si>
  <si>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</si>
  <si>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</si>
  <si>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</si>
  <si>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</si>
  <si>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</si>
  <si>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</si>
  <si>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</si>
  <si>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</si>
  <si>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</si>
  <si>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</si>
  <si>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</si>
  <si>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</si>
  <si>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</si>
  <si>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</si>
  <si>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</si>
  <si>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</si>
  <si>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</si>
  <si>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</si>
  <si>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</si>
  <si>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</si>
  <si>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</si>
  <si>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</si>
  <si>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</si>
  <si>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</si>
  <si>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</si>
  <si>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</si>
  <si>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</si>
  <si>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</si>
  <si>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</si>
  <si>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</si>
  <si>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</si>
  <si>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</si>
  <si>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</si>
  <si>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</si>
  <si>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</si>
  <si>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</si>
  <si>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</si>
  <si>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</si>
  <si>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</si>
  <si>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</si>
  <si>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</si>
  <si>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</si>
  <si>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</si>
  <si>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</si>
  <si>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</si>
  <si>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</si>
  <si>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</si>
  <si>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</si>
  <si>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</si>
  <si>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</si>
  <si>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</si>
  <si>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</si>
  <si>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</si>
  <si>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</si>
  <si>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</si>
  <si>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</si>
  <si>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</si>
  <si>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</si>
  <si>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</si>
  <si>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</si>
  <si>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</si>
  <si>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</si>
  <si>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</si>
  <si>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</si>
  <si>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</si>
  <si>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</si>
  <si>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</si>
  <si>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</si>
  <si>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</si>
  <si>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</si>
  <si>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</si>
  <si>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</si>
  <si>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</si>
  <si>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</si>
  <si>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</si>
  <si>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</si>
  <si>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</si>
  <si>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</si>
  <si>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</si>
  <si>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</si>
  <si>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</si>
  <si>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</si>
  <si>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</si>
  <si>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</si>
  <si>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</si>
  <si>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</si>
  <si>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</si>
  <si>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</si>
  <si>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</si>
  <si>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</si>
  <si>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</si>
  <si>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</si>
  <si>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</si>
  <si>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</si>
  <si>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</si>
  <si>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</si>
  <si>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</si>
  <si>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</si>
  <si>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</si>
  <si>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</si>
  <si>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</si>
  <si>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</si>
  <si>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</si>
  <si>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</si>
  <si>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</si>
  <si>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</si>
  <si>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</si>
  <si>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</si>
  <si>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</si>
  <si>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</si>
  <si>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</si>
  <si>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</si>
  <si>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</si>
  <si>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</si>
  <si>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</si>
  <si>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</si>
  <si>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</si>
  <si>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</si>
  <si>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</si>
  <si>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</si>
  <si>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</si>
  <si>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</si>
  <si>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</si>
  <si>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</si>
  <si>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</si>
  <si>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</si>
  <si>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</si>
  <si>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</si>
  <si>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</si>
  <si>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</si>
  <si>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</si>
  <si>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</si>
  <si>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</si>
  <si>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</si>
  <si>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</si>
  <si>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</si>
  <si>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</si>
  <si>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</si>
  <si>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</si>
  <si>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</si>
  <si>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</si>
  <si>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</si>
  <si>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</si>
  <si>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</si>
  <si>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</si>
  <si>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</si>
  <si>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</si>
  <si>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</si>
  <si>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</si>
  <si>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</si>
  <si>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</si>
  <si>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</si>
  <si>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</si>
  <si>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</si>
  <si>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</si>
  <si>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</si>
  <si>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</si>
  <si>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</si>
  <si>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</si>
  <si>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</si>
  <si>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</si>
  <si>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</si>
  <si>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</si>
  <si>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</si>
  <si>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</si>
  <si>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</si>
  <si>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</si>
  <si>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</si>
  <si>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</si>
  <si>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</si>
  <si>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</si>
  <si>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</si>
  <si>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</si>
  <si>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</si>
  <si>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</si>
  <si>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</si>
  <si>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</si>
  <si>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</si>
  <si>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</si>
  <si>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</si>
  <si>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</si>
  <si>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</si>
  <si>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</si>
  <si>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</si>
  <si>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</si>
  <si>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</si>
  <si>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</si>
  <si>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</si>
  <si>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</si>
  <si>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</si>
  <si>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</si>
  <si>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</si>
  <si>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</si>
  <si>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</si>
  <si>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</si>
  <si>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</si>
  <si>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</si>
  <si>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</si>
  <si>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</si>
  <si>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</si>
  <si>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</si>
  <si>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</si>
  <si>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</si>
  <si>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</si>
  <si>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</si>
  <si>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</si>
  <si>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</si>
  <si>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</si>
  <si>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</si>
  <si>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</si>
  <si>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</si>
  <si>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</si>
  <si>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</si>
  <si>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</si>
  <si>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</si>
  <si>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</si>
  <si>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</si>
  <si>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</si>
  <si>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</si>
  <si>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</si>
  <si>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</si>
  <si>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</si>
  <si>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</si>
  <si>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</si>
  <si>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</si>
  <si>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</si>
  <si>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</si>
  <si>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</si>
  <si>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</si>
  <si>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</si>
  <si>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</si>
  <si>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</si>
  <si>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</si>
  <si>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</si>
  <si>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</si>
  <si>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</si>
  <si>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</si>
  <si>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</si>
  <si>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</si>
  <si>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</si>
  <si>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</si>
  <si>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</si>
  <si>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</si>
  <si>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</si>
  <si>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</si>
  <si>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</si>
  <si>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</si>
  <si>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</si>
  <si>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</si>
  <si>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</si>
  <si>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</si>
  <si>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</si>
  <si>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</si>
  <si>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</si>
  <si>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</si>
  <si>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</si>
  <si>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</si>
  <si>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</si>
  <si>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</si>
  <si>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</si>
  <si>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codigo_op</t>
  </si>
  <si>
    <t>codigo_ramo_op</t>
  </si>
  <si>
    <t>mes_mov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</si>
  <si>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</si>
  <si>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</si>
  <si>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</si>
  <si>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</si>
  <si>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</si>
  <si>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</si>
  <si>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</si>
  <si>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</si>
  <si>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</si>
  <si>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</si>
  <si>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</si>
  <si>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</si>
  <si>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Negocio</t>
  </si>
  <si>
    <t>Autonomia</t>
  </si>
  <si>
    <t>Tipo analisis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</si>
  <si>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</si>
  <si>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</si>
  <si>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</si>
  <si>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</si>
  <si>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</si>
  <si>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</si>
  <si>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</si>
  <si>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</si>
  <si>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</si>
  <si>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</si>
  <si>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</si>
  <si>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</si>
  <si>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Triangulos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</si>
</sst>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1145</v>
      </c>
      <c r="B1" s="15" t="s">
        <v>153</v>
      </c>
      <c r="C1" s="15" t="s">
        <v>1146</v>
      </c>
      <c r="D1" s="15" t="s">
        <v>95</v>
      </c>
      <c r="E1" s="15" t="s">
        <v>1155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1208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1216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1224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1220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1204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1213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1222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1207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1225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1228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1217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1227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1211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1214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1215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1226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1218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1205</v>
      </c>
      <c r="F36" s="18" t="s">
        <v>1073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1212</v>
      </c>
      <c r="F37" s="18" t="s">
        <v>1203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1206</v>
      </c>
      <c r="F38" s="18" t="s">
        <v>1076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1219</v>
      </c>
      <c r="F39" s="18" t="s">
        <v>1077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1221</v>
      </c>
      <c r="F40" s="18" t="s">
        <v>1074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1210</v>
      </c>
      <c r="F41" s="18" t="s">
        <v>1075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1223</v>
      </c>
      <c r="F42" s="18" t="s">
        <v>1089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1209</v>
      </c>
      <c r="F43" s="18" t="s">
        <v>1078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4FD9-C51F-CB4C-BA2D-7133714F4A7E}">
  <dimension ref="A1:E500"/>
  <sheetViews>
    <sheetView workbookViewId="0"/>
  </sheetViews>
  <sheetFormatPr baseColWidth="10" defaultRowHeight="16" x14ac:dyDescent="0.2"/>
  <sheetData>
    <row r="1" spans="1:5" x14ac:dyDescent="0.2">
      <c r="A1" s="50" t="s">
        <v>1247</v>
      </c>
      <c r="B1" s="50" t="s">
        <v>1248</v>
      </c>
      <c r="C1" t="s">
        <v>1249</v>
      </c>
      <c r="D1" t="s">
        <v>1250</v>
      </c>
      <c r="E1" t="s">
        <v>1251</v>
      </c>
    </row>
    <row r="2" spans="1:5" x14ac:dyDescent="0.2">
      <c r="A2" s="50"/>
      <c r="B2" s="50"/>
    </row>
    <row r="3" spans="1:5" x14ac:dyDescent="0.2">
      <c r="A3" s="50"/>
      <c r="B3" s="50"/>
    </row>
    <row r="4" spans="1:5" x14ac:dyDescent="0.2">
      <c r="A4" s="50"/>
      <c r="B4" s="50"/>
    </row>
    <row r="5" spans="1:5" x14ac:dyDescent="0.2">
      <c r="A5" s="50"/>
      <c r="B5" s="50"/>
    </row>
    <row r="6" spans="1:5" x14ac:dyDescent="0.2">
      <c r="A6" s="50"/>
      <c r="B6" s="50"/>
    </row>
    <row r="7" spans="1:5" x14ac:dyDescent="0.2">
      <c r="A7" s="50"/>
      <c r="B7" s="50"/>
    </row>
    <row r="8" spans="1:5" x14ac:dyDescent="0.2">
      <c r="A8" s="50"/>
      <c r="B8" s="50"/>
    </row>
    <row r="9" spans="1:5" x14ac:dyDescent="0.2">
      <c r="A9" s="50"/>
      <c r="B9" s="50"/>
    </row>
    <row r="10" spans="1:5" x14ac:dyDescent="0.2">
      <c r="A10" s="50"/>
      <c r="B10" s="50"/>
    </row>
    <row r="11" spans="1:5" x14ac:dyDescent="0.2">
      <c r="A11" s="50"/>
      <c r="B11" s="50"/>
    </row>
    <row r="12" spans="1:5" x14ac:dyDescent="0.2">
      <c r="A12" s="50"/>
      <c r="B12" s="50"/>
    </row>
    <row r="13" spans="1:5" x14ac:dyDescent="0.2">
      <c r="A13" s="50"/>
      <c r="B13" s="50"/>
    </row>
    <row r="14" spans="1:5" x14ac:dyDescent="0.2">
      <c r="A14" s="50"/>
      <c r="B14" s="50"/>
    </row>
    <row r="15" spans="1:5" x14ac:dyDescent="0.2">
      <c r="A15" s="50"/>
      <c r="B15" s="50"/>
    </row>
    <row r="16" spans="1:5" x14ac:dyDescent="0.2">
      <c r="A16" s="50"/>
      <c r="B16" s="50"/>
    </row>
    <row r="17" spans="1:2" x14ac:dyDescent="0.2">
      <c r="A17" s="50"/>
      <c r="B17" s="50"/>
    </row>
    <row r="18" spans="1:2" x14ac:dyDescent="0.2">
      <c r="A18" s="50"/>
      <c r="B18" s="50"/>
    </row>
    <row r="19" spans="1:2" x14ac:dyDescent="0.2">
      <c r="A19" s="50"/>
      <c r="B19" s="50"/>
    </row>
    <row r="20" spans="1:2" x14ac:dyDescent="0.2">
      <c r="A20" s="50"/>
      <c r="B20" s="50"/>
    </row>
    <row r="21" spans="1:2" x14ac:dyDescent="0.2">
      <c r="A21" s="50"/>
      <c r="B21" s="50"/>
    </row>
    <row r="22" spans="1:2" x14ac:dyDescent="0.2">
      <c r="A22" s="50"/>
      <c r="B22" s="50"/>
    </row>
    <row r="23" spans="1:2" x14ac:dyDescent="0.2">
      <c r="A23" s="50"/>
      <c r="B23" s="50"/>
    </row>
    <row r="24" spans="1:2" x14ac:dyDescent="0.2">
      <c r="A24" s="50"/>
      <c r="B24" s="50"/>
    </row>
    <row r="25" spans="1:2" x14ac:dyDescent="0.2">
      <c r="A25" s="50"/>
      <c r="B25" s="50"/>
    </row>
    <row r="26" spans="1:2" x14ac:dyDescent="0.2">
      <c r="A26" s="50"/>
      <c r="B26" s="50"/>
    </row>
    <row r="27" spans="1:2" x14ac:dyDescent="0.2">
      <c r="A27" s="50"/>
      <c r="B27" s="50"/>
    </row>
    <row r="28" spans="1:2" x14ac:dyDescent="0.2">
      <c r="A28" s="50"/>
      <c r="B28" s="50"/>
    </row>
    <row r="29" spans="1:2" x14ac:dyDescent="0.2">
      <c r="A29" s="50"/>
      <c r="B29" s="50"/>
    </row>
    <row r="30" spans="1:2" x14ac:dyDescent="0.2">
      <c r="A30" s="50"/>
      <c r="B30" s="50"/>
    </row>
    <row r="31" spans="1:2" x14ac:dyDescent="0.2">
      <c r="A31" s="50"/>
      <c r="B31" s="50"/>
    </row>
    <row r="32" spans="1:2" x14ac:dyDescent="0.2">
      <c r="A32" s="50"/>
      <c r="B32" s="50"/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40" t="s">
        <v>1276</v>
      </c>
      <c r="B1" s="40" t="s">
        <v>1247</v>
      </c>
      <c r="C1" s="40" t="s">
        <v>1248</v>
      </c>
      <c r="D1" s="40" t="s">
        <v>1265</v>
      </c>
      <c r="E1" s="40" t="s">
        <v>128</v>
      </c>
      <c r="F1" s="40" t="s">
        <v>94</v>
      </c>
    </row>
    <row r="2" spans="1:10" x14ac:dyDescent="0.2">
      <c r="A2" t="str">
        <f>+B2&amp;"_"&amp;C2&amp;"_"&amp;E2&amp;"_"&amp;F2</f>
        <v>01_025_Resto_RESTO</v>
      </c>
      <c r="B2" s="13" t="s">
        <v>1092</v>
      </c>
      <c r="C2" s="13" t="s">
        <v>1266</v>
      </c>
      <c r="D2" t="s">
        <v>1267</v>
      </c>
      <c r="E2" t="s">
        <v>175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1093</v>
      </c>
      <c r="D3" t="s">
        <v>3</v>
      </c>
      <c r="E3" t="s">
        <v>175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1268</v>
      </c>
      <c r="E4" s="13" t="s">
        <v>161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1269</v>
      </c>
      <c r="E5" s="13" t="s">
        <v>161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1092</v>
      </c>
      <c r="C6" s="13" t="s">
        <v>96</v>
      </c>
      <c r="D6" t="s">
        <v>1269</v>
      </c>
      <c r="E6" s="13" t="s">
        <v>1105</v>
      </c>
      <c r="F6" t="s">
        <v>74</v>
      </c>
    </row>
    <row r="7" spans="1:10" x14ac:dyDescent="0.2">
      <c r="A7" t="str">
        <f t="shared" si="0"/>
        <v>02_084_Resto_RESTO</v>
      </c>
      <c r="B7" s="13" t="s">
        <v>154</v>
      </c>
      <c r="C7" s="13" t="s">
        <v>857</v>
      </c>
      <c r="D7" t="s">
        <v>1270</v>
      </c>
      <c r="E7" t="s">
        <v>175</v>
      </c>
      <c r="F7" t="s">
        <v>74</v>
      </c>
    </row>
    <row r="8" spans="1:10" x14ac:dyDescent="0.2">
      <c r="A8" t="str">
        <f t="shared" si="0"/>
        <v>01_084_Resto_RESTO</v>
      </c>
      <c r="B8" s="13" t="s">
        <v>1092</v>
      </c>
      <c r="C8" s="13" t="s">
        <v>857</v>
      </c>
      <c r="D8" t="s">
        <v>1270</v>
      </c>
      <c r="E8" t="s">
        <v>175</v>
      </c>
      <c r="F8" t="s">
        <v>74</v>
      </c>
    </row>
    <row r="9" spans="1:10" x14ac:dyDescent="0.2">
      <c r="A9" t="str">
        <f t="shared" si="0"/>
        <v>02_086_Resto_RESTO</v>
      </c>
      <c r="B9" s="13" t="s">
        <v>154</v>
      </c>
      <c r="C9" s="13" t="s">
        <v>1095</v>
      </c>
      <c r="D9" t="s">
        <v>1271</v>
      </c>
      <c r="E9" t="s">
        <v>175</v>
      </c>
      <c r="F9" t="s">
        <v>74</v>
      </c>
    </row>
    <row r="10" spans="1:10" x14ac:dyDescent="0.2">
      <c r="A10" t="str">
        <f t="shared" si="0"/>
        <v>01_086_Resto_RESTO</v>
      </c>
      <c r="B10" s="13" t="s">
        <v>1092</v>
      </c>
      <c r="C10" s="13" t="s">
        <v>1095</v>
      </c>
      <c r="D10" t="s">
        <v>1271</v>
      </c>
      <c r="E10" t="s">
        <v>175</v>
      </c>
      <c r="F10" t="s">
        <v>74</v>
      </c>
    </row>
    <row r="11" spans="1:10" x14ac:dyDescent="0.2">
      <c r="A11" t="str">
        <f t="shared" si="0"/>
        <v>02_181_Resto_RESTO</v>
      </c>
      <c r="B11" s="13" t="s">
        <v>154</v>
      </c>
      <c r="C11" s="13" t="s">
        <v>870</v>
      </c>
      <c r="D11" t="s">
        <v>1272</v>
      </c>
      <c r="E11" t="s">
        <v>175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1273</v>
      </c>
      <c r="E12" s="13" t="s">
        <v>161</v>
      </c>
      <c r="F12" t="s">
        <v>74</v>
      </c>
    </row>
    <row r="13" spans="1:10" x14ac:dyDescent="0.2">
      <c r="A13" t="str">
        <f t="shared" si="0"/>
        <v>02_095_Resto_RESTO</v>
      </c>
      <c r="B13" s="13" t="s">
        <v>154</v>
      </c>
      <c r="C13" s="13" t="s">
        <v>1258</v>
      </c>
      <c r="D13" t="s">
        <v>1274</v>
      </c>
      <c r="E13" t="s">
        <v>175</v>
      </c>
      <c r="F13" t="s">
        <v>74</v>
      </c>
    </row>
    <row r="14" spans="1:10" x14ac:dyDescent="0.2">
      <c r="A14" t="str">
        <f t="shared" si="0"/>
        <v>02_096_Resto_RESTO</v>
      </c>
      <c r="B14" s="13" t="s">
        <v>154</v>
      </c>
      <c r="C14" s="13" t="s">
        <v>1259</v>
      </c>
      <c r="D14" t="s">
        <v>1275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40" t="s">
        <v>1276</v>
      </c>
      <c r="B1" s="40" t="s">
        <v>1247</v>
      </c>
      <c r="C1" s="40" t="s">
        <v>1248</v>
      </c>
      <c r="D1" s="40" t="s">
        <v>1265</v>
      </c>
      <c r="E1" s="40" t="s">
        <v>128</v>
      </c>
      <c r="F1" s="40" t="s">
        <v>94</v>
      </c>
    </row>
    <row r="2" spans="1:6" x14ac:dyDescent="0.2">
      <c r="A2" t="str">
        <f>+B2&amp;"_"&amp;C2&amp;"_"&amp;E2&amp;"_"&amp;F2</f>
        <v>01_025_Resto_RESTO</v>
      </c>
      <c r="B2" s="13" t="s">
        <v>1092</v>
      </c>
      <c r="C2" s="13" t="s">
        <v>1266</v>
      </c>
      <c r="D2" t="s">
        <v>1267</v>
      </c>
      <c r="E2" t="s">
        <v>175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1093</v>
      </c>
      <c r="D3" t="s">
        <v>3</v>
      </c>
      <c r="E3" t="s">
        <v>175</v>
      </c>
      <c r="F3" t="s">
        <v>74</v>
      </c>
    </row>
    <row r="4" spans="1:6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1268</v>
      </c>
      <c r="E4" s="13" t="s">
        <v>161</v>
      </c>
      <c r="F4" t="s">
        <v>12</v>
      </c>
    </row>
    <row r="5" spans="1:6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1269</v>
      </c>
      <c r="E5" s="13" t="s">
        <v>161</v>
      </c>
      <c r="F5" t="s">
        <v>12</v>
      </c>
    </row>
    <row r="6" spans="1:6" x14ac:dyDescent="0.2">
      <c r="A6" t="str">
        <f t="shared" si="0"/>
        <v>01_083_Otros_RESTO</v>
      </c>
      <c r="B6" s="13" t="s">
        <v>1092</v>
      </c>
      <c r="C6" s="13" t="s">
        <v>96</v>
      </c>
      <c r="D6" t="s">
        <v>1269</v>
      </c>
      <c r="E6" s="13" t="s">
        <v>1105</v>
      </c>
      <c r="F6" t="s">
        <v>74</v>
      </c>
    </row>
    <row r="7" spans="1:6" x14ac:dyDescent="0.2">
      <c r="A7" t="str">
        <f t="shared" si="0"/>
        <v>02_084_Resto_RESTO</v>
      </c>
      <c r="B7" s="13" t="s">
        <v>154</v>
      </c>
      <c r="C7" s="13" t="s">
        <v>857</v>
      </c>
      <c r="D7" t="s">
        <v>1270</v>
      </c>
      <c r="E7" t="s">
        <v>175</v>
      </c>
      <c r="F7" t="s">
        <v>74</v>
      </c>
    </row>
    <row r="8" spans="1:6" x14ac:dyDescent="0.2">
      <c r="A8" t="str">
        <f t="shared" si="0"/>
        <v>01_084_Resto_RESTO</v>
      </c>
      <c r="B8" s="13" t="s">
        <v>1092</v>
      </c>
      <c r="C8" s="13" t="s">
        <v>857</v>
      </c>
      <c r="D8" t="s">
        <v>1270</v>
      </c>
      <c r="E8" t="s">
        <v>175</v>
      </c>
      <c r="F8" t="s">
        <v>74</v>
      </c>
    </row>
    <row r="9" spans="1:6" x14ac:dyDescent="0.2">
      <c r="A9" t="str">
        <f t="shared" si="0"/>
        <v>02_086_Resto_RESTO</v>
      </c>
      <c r="B9" s="13" t="s">
        <v>154</v>
      </c>
      <c r="C9" s="13" t="s">
        <v>1095</v>
      </c>
      <c r="D9" t="s">
        <v>1271</v>
      </c>
      <c r="E9" t="s">
        <v>175</v>
      </c>
      <c r="F9" t="s">
        <v>74</v>
      </c>
    </row>
    <row r="10" spans="1:6" x14ac:dyDescent="0.2">
      <c r="A10" t="str">
        <f t="shared" si="0"/>
        <v>01_086_Resto_RESTO</v>
      </c>
      <c r="B10" s="13" t="s">
        <v>1092</v>
      </c>
      <c r="C10" s="13" t="s">
        <v>1095</v>
      </c>
      <c r="D10" t="s">
        <v>1271</v>
      </c>
      <c r="E10" t="s">
        <v>175</v>
      </c>
      <c r="F10" t="s">
        <v>74</v>
      </c>
    </row>
    <row r="11" spans="1:6" x14ac:dyDescent="0.2">
      <c r="A11" t="str">
        <f t="shared" si="0"/>
        <v>02_181_Resto_RESTO</v>
      </c>
      <c r="B11" s="13" t="s">
        <v>154</v>
      </c>
      <c r="C11" s="13" t="s">
        <v>870</v>
      </c>
      <c r="D11" t="s">
        <v>1272</v>
      </c>
      <c r="E11" t="s">
        <v>175</v>
      </c>
      <c r="F11" t="s">
        <v>74</v>
      </c>
    </row>
    <row r="12" spans="1:6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1273</v>
      </c>
      <c r="E12" s="13" t="s">
        <v>161</v>
      </c>
      <c r="F12" t="s">
        <v>74</v>
      </c>
    </row>
    <row r="13" spans="1:6" x14ac:dyDescent="0.2">
      <c r="A13" t="str">
        <f t="shared" si="0"/>
        <v>02_095_Resto_RESTO</v>
      </c>
      <c r="B13" s="13" t="s">
        <v>154</v>
      </c>
      <c r="C13" s="13" t="s">
        <v>1258</v>
      </c>
      <c r="D13" t="s">
        <v>1274</v>
      </c>
      <c r="E13" t="s">
        <v>175</v>
      </c>
      <c r="F13" t="s">
        <v>74</v>
      </c>
    </row>
    <row r="14" spans="1:6" x14ac:dyDescent="0.2">
      <c r="A14" t="str">
        <f t="shared" si="0"/>
        <v>02_096_Resto_RESTO</v>
      </c>
      <c r="B14" s="13" t="s">
        <v>154</v>
      </c>
      <c r="C14" s="13" t="s">
        <v>1259</v>
      </c>
      <c r="D14" t="s">
        <v>1275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1090</v>
      </c>
      <c r="D1" s="35" t="s">
        <v>1091</v>
      </c>
    </row>
    <row r="2" spans="1:4" x14ac:dyDescent="0.2">
      <c r="A2" s="14" t="s">
        <v>154</v>
      </c>
      <c r="B2" s="14" t="s">
        <v>1093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1092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857</v>
      </c>
      <c r="C6" s="14">
        <v>2022</v>
      </c>
      <c r="D6" s="36">
        <v>0.33072771499999998</v>
      </c>
    </row>
    <row r="7" spans="1:4" x14ac:dyDescent="0.2">
      <c r="A7" s="14" t="s">
        <v>1092</v>
      </c>
      <c r="B7" s="14" t="s">
        <v>857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1095</v>
      </c>
      <c r="C8" s="14">
        <v>2022</v>
      </c>
      <c r="D8" s="36">
        <v>0.111192841</v>
      </c>
    </row>
    <row r="9" spans="1:4" x14ac:dyDescent="0.2">
      <c r="A9" s="14" t="s">
        <v>1092</v>
      </c>
      <c r="B9" s="14" t="s">
        <v>1095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870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1093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1092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857</v>
      </c>
      <c r="C16" s="14">
        <v>2023</v>
      </c>
      <c r="D16" s="36">
        <v>0.31785490399999999</v>
      </c>
    </row>
    <row r="17" spans="1:4" x14ac:dyDescent="0.2">
      <c r="A17" s="14" t="s">
        <v>1092</v>
      </c>
      <c r="B17" s="14" t="s">
        <v>857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1095</v>
      </c>
      <c r="C18" s="14">
        <v>2023</v>
      </c>
      <c r="D18" s="36">
        <v>0.25606000800000001</v>
      </c>
    </row>
    <row r="19" spans="1:4" x14ac:dyDescent="0.2">
      <c r="A19" s="14" t="s">
        <v>1092</v>
      </c>
      <c r="B19" s="14" t="s">
        <v>1095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870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1093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1092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857</v>
      </c>
      <c r="C26" s="14">
        <v>2024</v>
      </c>
      <c r="D26" s="36">
        <v>0.31785490399999999</v>
      </c>
    </row>
    <row r="27" spans="1:4" x14ac:dyDescent="0.2">
      <c r="A27" s="14" t="s">
        <v>1092</v>
      </c>
      <c r="B27" s="14" t="s">
        <v>857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1094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1095</v>
      </c>
      <c r="C29" s="14">
        <v>2024</v>
      </c>
      <c r="D29" s="36">
        <v>0.25606000800000001</v>
      </c>
    </row>
    <row r="30" spans="1:4" x14ac:dyDescent="0.2">
      <c r="A30" s="14" t="s">
        <v>1092</v>
      </c>
      <c r="B30" s="14" t="s">
        <v>1095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870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1147</v>
      </c>
      <c r="B1" s="15" t="s">
        <v>153</v>
      </c>
      <c r="C1" s="15" t="s">
        <v>95</v>
      </c>
      <c r="D1" s="15" t="s">
        <v>155</v>
      </c>
      <c r="E1" s="15" t="s">
        <v>1148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1149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1153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1150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1152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1151</v>
      </c>
      <c r="F6" s="18" t="s">
        <v>1087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1154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1149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1153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1150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1152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1151</v>
      </c>
      <c r="F13" s="18" t="s">
        <v>1087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1154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1149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1153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1150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1152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1151</v>
      </c>
      <c r="F20" s="18" t="s">
        <v>1087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1145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1088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1100</v>
      </c>
      <c r="G14" s="38" t="s">
        <v>1101</v>
      </c>
      <c r="H14" s="38" t="s">
        <v>1100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1092</v>
      </c>
      <c r="C16" s="17" t="s">
        <v>96</v>
      </c>
      <c r="D16" s="17">
        <v>40678467</v>
      </c>
      <c r="E16" s="18">
        <v>8410</v>
      </c>
      <c r="F16" s="18" t="s">
        <v>1104</v>
      </c>
      <c r="G16" s="18" t="s">
        <v>1101</v>
      </c>
      <c r="H16" s="18" t="s">
        <v>1100</v>
      </c>
    </row>
    <row r="17" spans="1:8" ht="18" x14ac:dyDescent="0.25">
      <c r="A17" s="18">
        <v>4</v>
      </c>
      <c r="B17" s="17" t="s">
        <v>1092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1092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1105</v>
      </c>
      <c r="H18" s="18" t="s">
        <v>1106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J21" sqref="J2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1145</v>
      </c>
      <c r="B1" s="30" t="s">
        <v>153</v>
      </c>
      <c r="C1" s="30" t="s">
        <v>95</v>
      </c>
      <c r="D1" s="30" t="s">
        <v>128</v>
      </c>
      <c r="E1" s="30" t="s">
        <v>1070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1162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1166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1186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1190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1196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1193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1173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1195</v>
      </c>
      <c r="F9" s="45" t="s">
        <v>1159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1142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1182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1200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1164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1201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1181</v>
      </c>
      <c r="F15" s="45" t="s">
        <v>1157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1143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1180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1199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1184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1174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1177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1194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1179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1128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1197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1144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1132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1170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1192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1172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1134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1167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1188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1176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1202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1198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1183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1185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1178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1189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1133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1171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1162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1166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1186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1196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1193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1173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1195</v>
      </c>
      <c r="F49" s="45" t="s">
        <v>1159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1142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1182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1200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1164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1201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1181</v>
      </c>
      <c r="F55" s="45" t="s">
        <v>1157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1199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1184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1197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1192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1172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1134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1167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1188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1176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1202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1183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1185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1178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1189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1133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1162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1166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1186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1196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1193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1173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1195</v>
      </c>
      <c r="F77" s="45" t="s">
        <v>1159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1142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1182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1200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1164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1201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1181</v>
      </c>
      <c r="F83" s="45" t="s">
        <v>1157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1199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1184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1197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1192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1172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1134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1167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1188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1176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1202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1183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1185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1178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1189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1133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1160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1171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1143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1165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1168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1128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1132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1131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1133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1161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1191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1187</v>
      </c>
      <c r="F110" s="45" t="s">
        <v>1158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1169</v>
      </c>
      <c r="F111" s="45" t="s">
        <v>1079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1163</v>
      </c>
      <c r="F112" s="45" t="s">
        <v>1156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1133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1169</v>
      </c>
      <c r="F114" s="45" t="s">
        <v>1079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1163</v>
      </c>
      <c r="F115" s="45" t="s">
        <v>1156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1165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1168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1128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1132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1131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1133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1169</v>
      </c>
      <c r="F122" s="45" t="s">
        <v>1079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1163</v>
      </c>
      <c r="F123" s="45" t="s">
        <v>1156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1162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1166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1186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1196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1193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1173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1195</v>
      </c>
      <c r="F130" s="45" t="s">
        <v>1159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1142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1182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1200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1164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1201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1181</v>
      </c>
      <c r="F136" s="45" t="s">
        <v>1157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1199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1184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1197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1192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1172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1134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1167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1188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1176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1202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1183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1185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1178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1189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1133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1162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1166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1186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1190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1196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1193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1173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1195</v>
      </c>
      <c r="F159" s="45" t="s">
        <v>1159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1142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1182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1200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1164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1201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1181</v>
      </c>
      <c r="F165" s="45" t="s">
        <v>1157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1143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1180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1199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1184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1174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1177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1194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1179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1128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1197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1144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1132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1170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1192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1172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1134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1167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1188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1176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1202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1198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1183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1185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1178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1189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1133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1171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1101</v>
      </c>
      <c r="E193" s="25" t="s">
        <v>1162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1101</v>
      </c>
      <c r="E194" s="25" t="s">
        <v>1166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1101</v>
      </c>
      <c r="E195" s="25" t="s">
        <v>1186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1101</v>
      </c>
      <c r="E196" s="25" t="s">
        <v>1196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1101</v>
      </c>
      <c r="E197" s="25" t="s">
        <v>1193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1101</v>
      </c>
      <c r="E198" s="25" t="s">
        <v>1173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1101</v>
      </c>
      <c r="E199" s="25" t="s">
        <v>1195</v>
      </c>
      <c r="F199" s="45" t="s">
        <v>1159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1101</v>
      </c>
      <c r="E200" s="25" t="s">
        <v>1142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1101</v>
      </c>
      <c r="E201" s="25" t="s">
        <v>1182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1101</v>
      </c>
      <c r="E202" s="25" t="s">
        <v>1200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1101</v>
      </c>
      <c r="E203" s="25" t="s">
        <v>1164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1101</v>
      </c>
      <c r="E204" s="25" t="s">
        <v>1201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1101</v>
      </c>
      <c r="E205" s="25" t="s">
        <v>1181</v>
      </c>
      <c r="F205" s="45" t="s">
        <v>1157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1101</v>
      </c>
      <c r="E206" s="25" t="s">
        <v>1199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1101</v>
      </c>
      <c r="E207" s="25" t="s">
        <v>1184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1101</v>
      </c>
      <c r="E208" s="25" t="s">
        <v>1197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1101</v>
      </c>
      <c r="E209" s="25" t="s">
        <v>1192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1101</v>
      </c>
      <c r="E210" s="25" t="s">
        <v>1172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1101</v>
      </c>
      <c r="E211" s="25" t="s">
        <v>1134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1101</v>
      </c>
      <c r="E212" s="25" t="s">
        <v>1167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1101</v>
      </c>
      <c r="E213" s="25" t="s">
        <v>1188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1101</v>
      </c>
      <c r="E214" s="25" t="s">
        <v>1176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1101</v>
      </c>
      <c r="E215" s="25" t="s">
        <v>1202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1101</v>
      </c>
      <c r="E216" s="25" t="s">
        <v>1183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1101</v>
      </c>
      <c r="E217" s="25" t="s">
        <v>1185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1101</v>
      </c>
      <c r="E218" s="25" t="s">
        <v>1178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1101</v>
      </c>
      <c r="E219" s="25" t="s">
        <v>1189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1101</v>
      </c>
      <c r="E220" s="25" t="s">
        <v>1133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1175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1175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1175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1145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189</v>
      </c>
      <c r="G1" s="15" t="s">
        <v>190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594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595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596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597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598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599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600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601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602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603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604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605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606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609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610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611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615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616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617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618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619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620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622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623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624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625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626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627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629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630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631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632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641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642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643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644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649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650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651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652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653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654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655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658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659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660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661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663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664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665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668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669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671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672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674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675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676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677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679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680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681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682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683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684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685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689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696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699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736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746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750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755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771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789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792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795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798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799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800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801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802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803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804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805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806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807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808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809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812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813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816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817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818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820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821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822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823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824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825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826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828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829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831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832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835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836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837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837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838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839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843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844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845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851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852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855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856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827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857</v>
      </c>
      <c r="D173" s="18" t="s">
        <v>74</v>
      </c>
      <c r="E173" s="18" t="s">
        <v>74</v>
      </c>
      <c r="F173" s="18" t="s">
        <v>1031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857</v>
      </c>
      <c r="D174" s="18" t="s">
        <v>74</v>
      </c>
      <c r="E174" s="18" t="s">
        <v>74</v>
      </c>
      <c r="F174" s="18" t="s">
        <v>1015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857</v>
      </c>
      <c r="D175" s="18" t="s">
        <v>74</v>
      </c>
      <c r="E175" s="18" t="s">
        <v>74</v>
      </c>
      <c r="F175" s="18" t="s">
        <v>866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857</v>
      </c>
      <c r="D176" s="18" t="s">
        <v>74</v>
      </c>
      <c r="E176" s="18" t="s">
        <v>74</v>
      </c>
      <c r="F176" s="18" t="s">
        <v>1011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857</v>
      </c>
      <c r="D177" s="18" t="s">
        <v>74</v>
      </c>
      <c r="E177" s="18" t="s">
        <v>74</v>
      </c>
      <c r="F177" s="18" t="s">
        <v>972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857</v>
      </c>
      <c r="D178" s="18" t="s">
        <v>74</v>
      </c>
      <c r="E178" s="18" t="s">
        <v>74</v>
      </c>
      <c r="F178" s="18" t="s">
        <v>868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857</v>
      </c>
      <c r="D179" s="18" t="s">
        <v>74</v>
      </c>
      <c r="E179" s="18" t="s">
        <v>74</v>
      </c>
      <c r="F179" s="18" t="s">
        <v>869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857</v>
      </c>
      <c r="D180" s="18" t="s">
        <v>74</v>
      </c>
      <c r="E180" s="18" t="s">
        <v>74</v>
      </c>
      <c r="F180" s="18" t="s">
        <v>867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857</v>
      </c>
      <c r="D181" s="18" t="s">
        <v>74</v>
      </c>
      <c r="E181" s="18" t="s">
        <v>74</v>
      </c>
      <c r="F181" s="18" t="s">
        <v>1049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857</v>
      </c>
      <c r="D182" s="18" t="s">
        <v>74</v>
      </c>
      <c r="E182" s="18" t="s">
        <v>74</v>
      </c>
      <c r="F182" s="18" t="s">
        <v>1048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857</v>
      </c>
      <c r="D183" s="18" t="s">
        <v>74</v>
      </c>
      <c r="E183" s="18" t="s">
        <v>74</v>
      </c>
      <c r="F183" s="18" t="s">
        <v>1045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857</v>
      </c>
      <c r="D184" s="18" t="s">
        <v>74</v>
      </c>
      <c r="E184" s="18" t="s">
        <v>74</v>
      </c>
      <c r="F184" s="18" t="s">
        <v>1046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857</v>
      </c>
      <c r="D185" s="18" t="s">
        <v>74</v>
      </c>
      <c r="E185" s="18" t="s">
        <v>74</v>
      </c>
      <c r="F185" s="18" t="s">
        <v>1047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857</v>
      </c>
      <c r="D186" s="18" t="s">
        <v>74</v>
      </c>
      <c r="E186" s="18" t="s">
        <v>74</v>
      </c>
      <c r="F186" s="18" t="s">
        <v>917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857</v>
      </c>
      <c r="D187" s="18" t="s">
        <v>74</v>
      </c>
      <c r="E187" s="18" t="s">
        <v>74</v>
      </c>
      <c r="F187" s="18" t="s">
        <v>918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857</v>
      </c>
      <c r="D188" s="18" t="s">
        <v>74</v>
      </c>
      <c r="E188" s="18" t="s">
        <v>74</v>
      </c>
      <c r="F188" s="18" t="s">
        <v>919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857</v>
      </c>
      <c r="D189" s="18" t="s">
        <v>74</v>
      </c>
      <c r="E189" s="18" t="s">
        <v>74</v>
      </c>
      <c r="F189" s="18" t="s">
        <v>971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857</v>
      </c>
      <c r="D190" s="18" t="s">
        <v>74</v>
      </c>
      <c r="E190" s="18" t="s">
        <v>74</v>
      </c>
      <c r="F190" s="18" t="s">
        <v>1034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857</v>
      </c>
      <c r="D191" s="18" t="s">
        <v>74</v>
      </c>
      <c r="E191" s="18" t="s">
        <v>74</v>
      </c>
      <c r="F191" s="18" t="s">
        <v>1035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857</v>
      </c>
      <c r="D192" s="18" t="s">
        <v>74</v>
      </c>
      <c r="E192" s="18" t="s">
        <v>74</v>
      </c>
      <c r="F192" s="18" t="s">
        <v>1040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857</v>
      </c>
      <c r="D193" s="18" t="s">
        <v>74</v>
      </c>
      <c r="E193" s="18" t="s">
        <v>74</v>
      </c>
      <c r="F193" s="18" t="s">
        <v>1041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857</v>
      </c>
      <c r="D194" s="18" t="s">
        <v>74</v>
      </c>
      <c r="E194" s="18" t="s">
        <v>74</v>
      </c>
      <c r="F194" s="18" t="s">
        <v>1042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857</v>
      </c>
      <c r="D195" s="18" t="s">
        <v>74</v>
      </c>
      <c r="E195" s="18" t="s">
        <v>74</v>
      </c>
      <c r="F195" s="18" t="s">
        <v>1043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857</v>
      </c>
      <c r="D196" s="18" t="s">
        <v>74</v>
      </c>
      <c r="E196" s="18" t="s">
        <v>74</v>
      </c>
      <c r="F196" s="18" t="s">
        <v>1044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857</v>
      </c>
      <c r="D197" s="18" t="s">
        <v>74</v>
      </c>
      <c r="E197" s="18" t="s">
        <v>74</v>
      </c>
      <c r="F197" s="18" t="s">
        <v>858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857</v>
      </c>
      <c r="D198" s="18" t="s">
        <v>74</v>
      </c>
      <c r="E198" s="18" t="s">
        <v>74</v>
      </c>
      <c r="F198" s="18" t="s">
        <v>859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857</v>
      </c>
      <c r="D199" s="18" t="s">
        <v>74</v>
      </c>
      <c r="E199" s="18" t="s">
        <v>74</v>
      </c>
      <c r="F199" s="18" t="s">
        <v>860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870</v>
      </c>
      <c r="D200" s="18" t="s">
        <v>74</v>
      </c>
      <c r="E200" s="18" t="s">
        <v>74</v>
      </c>
      <c r="F200" s="18" t="s">
        <v>882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870</v>
      </c>
      <c r="D201" s="18" t="s">
        <v>74</v>
      </c>
      <c r="E201" s="18" t="s">
        <v>74</v>
      </c>
      <c r="F201" s="18" t="s">
        <v>883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870</v>
      </c>
      <c r="D202" s="18" t="s">
        <v>74</v>
      </c>
      <c r="E202" s="18" t="s">
        <v>74</v>
      </c>
      <c r="F202" s="18" t="s">
        <v>884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870</v>
      </c>
      <c r="D203" s="18" t="s">
        <v>74</v>
      </c>
      <c r="E203" s="18" t="s">
        <v>74</v>
      </c>
      <c r="F203" s="18" t="s">
        <v>885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870</v>
      </c>
      <c r="D204" s="18" t="s">
        <v>74</v>
      </c>
      <c r="E204" s="18" t="s">
        <v>74</v>
      </c>
      <c r="F204" s="18" t="s">
        <v>886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870</v>
      </c>
      <c r="D205" s="18" t="s">
        <v>74</v>
      </c>
      <c r="E205" s="18" t="s">
        <v>74</v>
      </c>
      <c r="F205" s="18" t="s">
        <v>887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870</v>
      </c>
      <c r="D206" s="18" t="s">
        <v>74</v>
      </c>
      <c r="E206" s="18" t="s">
        <v>74</v>
      </c>
      <c r="F206" s="18" t="s">
        <v>873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870</v>
      </c>
      <c r="D207" s="18" t="s">
        <v>74</v>
      </c>
      <c r="E207" s="18" t="s">
        <v>74</v>
      </c>
      <c r="F207" s="18" t="s">
        <v>874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870</v>
      </c>
      <c r="D208" s="18" t="s">
        <v>74</v>
      </c>
      <c r="E208" s="18" t="s">
        <v>74</v>
      </c>
      <c r="F208" s="18" t="s">
        <v>875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870</v>
      </c>
      <c r="D209" s="18" t="s">
        <v>74</v>
      </c>
      <c r="E209" s="18" t="s">
        <v>74</v>
      </c>
      <c r="F209" s="18" t="s">
        <v>871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870</v>
      </c>
      <c r="D210" s="18" t="s">
        <v>74</v>
      </c>
      <c r="E210" s="18" t="s">
        <v>74</v>
      </c>
      <c r="F210" s="18" t="s">
        <v>872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870</v>
      </c>
      <c r="D211" s="18" t="s">
        <v>74</v>
      </c>
      <c r="E211" s="18" t="s">
        <v>74</v>
      </c>
      <c r="F211" s="18" t="s">
        <v>876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870</v>
      </c>
      <c r="D212" s="18" t="s">
        <v>74</v>
      </c>
      <c r="E212" s="18" t="s">
        <v>74</v>
      </c>
      <c r="F212" s="18" t="s">
        <v>877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857</v>
      </c>
      <c r="D213" s="18" t="s">
        <v>74</v>
      </c>
      <c r="E213" s="18" t="s">
        <v>74</v>
      </c>
      <c r="F213" s="18" t="s">
        <v>862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857</v>
      </c>
      <c r="D214" s="18" t="s">
        <v>74</v>
      </c>
      <c r="E214" s="18" t="s">
        <v>74</v>
      </c>
      <c r="F214" s="18" t="s">
        <v>861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870</v>
      </c>
      <c r="D215" s="18" t="s">
        <v>74</v>
      </c>
      <c r="E215" s="18" t="s">
        <v>74</v>
      </c>
      <c r="F215" s="18" t="s">
        <v>879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870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857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857</v>
      </c>
      <c r="D218" s="18" t="s">
        <v>74</v>
      </c>
      <c r="E218" s="18" t="s">
        <v>74</v>
      </c>
      <c r="F218" s="18" t="s">
        <v>865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857</v>
      </c>
      <c r="D219" s="18" t="s">
        <v>74</v>
      </c>
      <c r="E219" s="18" t="s">
        <v>74</v>
      </c>
      <c r="F219" s="18" t="s">
        <v>864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870</v>
      </c>
      <c r="D220" s="18" t="s">
        <v>74</v>
      </c>
      <c r="E220" s="18" t="s">
        <v>74</v>
      </c>
      <c r="F220" s="18" t="s">
        <v>880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762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766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764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870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765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763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767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192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193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194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195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196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197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198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199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200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201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202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203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204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205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206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207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208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209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210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211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212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213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214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215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216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217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218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219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220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221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222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223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224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225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226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227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228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229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230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231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232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233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234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235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236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237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238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239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240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241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242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243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244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245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246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246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247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248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249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250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251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252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253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254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255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256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257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257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258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259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259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260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261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262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264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265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266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267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268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269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270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271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272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273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274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275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276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277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278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279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280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281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282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283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284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285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286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287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288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289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290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291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292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292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293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294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295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296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297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298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299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300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301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302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303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304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305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306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307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308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309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310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311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312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313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314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315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316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317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318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319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320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321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321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322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323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324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325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326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327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328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329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330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331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332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341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342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343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344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345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346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347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348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349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350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351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352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353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354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355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356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357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358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359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360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361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362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363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364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365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366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367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368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369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370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371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372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373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374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375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376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377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378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379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380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381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382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383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384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385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386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387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388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389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390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391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392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393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394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395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396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397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398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399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400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401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402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403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404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405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406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407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408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409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410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411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412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413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414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415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416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417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418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419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420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421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422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423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424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425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426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427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428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429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429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430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431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432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433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434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435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436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437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438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439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440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441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442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443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444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445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446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447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448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449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450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451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452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453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454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455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456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457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458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459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460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461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462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463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464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465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466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467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468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469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470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471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472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473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474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475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475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476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477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478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479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480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481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482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483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484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485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486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487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488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489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490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491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492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493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494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495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496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497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498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499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500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501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502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503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504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505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506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507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508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509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510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511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512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513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514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515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516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517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518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519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520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521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522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523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524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525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526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527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528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529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530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531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532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533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534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535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536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537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538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539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540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541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542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543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544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545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546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547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548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548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549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550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551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552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553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554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555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556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557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558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559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560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561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562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563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564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565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566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567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568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569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570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571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572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573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574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575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576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577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578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579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580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581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582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583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584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585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586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587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588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589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590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591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592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593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336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334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263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191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335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338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333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337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334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263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191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339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340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888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889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890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891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893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894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895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896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897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898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900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901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902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903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904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905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906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907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908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909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910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911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912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913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914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915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920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921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922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923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924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925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926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927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928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929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930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931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932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933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935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936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939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941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942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945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946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947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948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949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950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951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952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953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954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955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957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957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958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960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961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963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967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968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969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970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973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974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975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976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977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978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979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980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981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982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983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984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985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986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987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988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989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990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991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992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993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994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995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996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997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998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999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1000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1001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1004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1005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1006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1008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1009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1010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1013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1014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1018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1020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1021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1022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1023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1024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1027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1028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1029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1032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1036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1037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1038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1052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1053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1054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964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966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965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888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889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890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891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893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894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895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896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897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898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900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901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902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903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904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905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906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907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908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909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910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911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912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913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914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915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920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921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922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923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924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925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926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927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928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929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930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931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932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933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935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936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939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941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942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945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946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947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948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949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950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951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952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953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954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955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957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957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958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960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961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963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967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968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969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970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973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974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975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976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977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978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979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980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981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982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983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984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985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986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987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988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989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990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991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992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993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994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995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996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997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998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999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1000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1001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1004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1005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1006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1008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1009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1010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1013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1014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1018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1020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1021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1022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1023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1024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1027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1028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1029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1032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1036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1037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1038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1052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1053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1054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964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966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965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205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215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870</v>
      </c>
      <c r="D888" s="18" t="s">
        <v>74</v>
      </c>
      <c r="E888" s="18" t="s">
        <v>74</v>
      </c>
      <c r="F888" s="18" t="s">
        <v>1055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1056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1057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1058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1059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1060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857</v>
      </c>
      <c r="D894" s="18" t="s">
        <v>74</v>
      </c>
      <c r="E894" s="18" t="s">
        <v>74</v>
      </c>
      <c r="F894" s="18" t="s">
        <v>1063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857</v>
      </c>
      <c r="D895" s="18" t="s">
        <v>74</v>
      </c>
      <c r="E895" s="18" t="s">
        <v>74</v>
      </c>
      <c r="F895" s="18" t="s">
        <v>1064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1066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1084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857</v>
      </c>
      <c r="D898" s="18" t="s">
        <v>74</v>
      </c>
      <c r="E898" s="18" t="s">
        <v>74</v>
      </c>
      <c r="F898" s="18" t="s">
        <v>1083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1086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607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607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607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608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612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613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614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621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628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633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634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635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636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637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638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639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640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645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645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645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646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647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648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656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657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657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657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662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666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667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670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673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678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678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688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688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690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691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692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693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694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695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697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698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732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733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734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735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742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743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744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745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748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749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752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753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754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759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760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761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769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770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778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779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780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781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782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783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784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785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786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787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788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790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791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794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810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811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814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815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819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830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833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834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840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841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842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846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847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848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849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850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853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854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892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899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916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934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937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938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940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943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944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956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959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962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1002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1003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1007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1012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1016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1017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1019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1025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1026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1030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1033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1039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1050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1051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768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1061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1062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1063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1064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1065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1080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1081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1082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1085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1096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1097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1098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1099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1102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1103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1107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1108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1109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1110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1111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1112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1113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1114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1115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1116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1117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1118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1119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1120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1121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1122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857</v>
      </c>
      <c r="D1056" s="18" t="s">
        <v>74</v>
      </c>
      <c r="E1056" s="18" t="s">
        <v>74</v>
      </c>
      <c r="F1056" s="18" t="s">
        <v>1123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857</v>
      </c>
      <c r="D1057" s="18" t="s">
        <v>74</v>
      </c>
      <c r="E1057" s="18" t="s">
        <v>74</v>
      </c>
      <c r="F1057" s="18" t="s">
        <v>1124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857</v>
      </c>
      <c r="D1058" s="18" t="s">
        <v>74</v>
      </c>
      <c r="E1058" s="18" t="s">
        <v>74</v>
      </c>
      <c r="F1058" s="18" t="s">
        <v>1125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857</v>
      </c>
      <c r="D1059" s="18" t="s">
        <v>74</v>
      </c>
      <c r="E1059" s="18" t="s">
        <v>74</v>
      </c>
      <c r="F1059" s="18" t="s">
        <v>1126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1127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857</v>
      </c>
      <c r="D1061" s="18" t="s">
        <v>74</v>
      </c>
      <c r="E1061" s="18" t="s">
        <v>74</v>
      </c>
      <c r="F1061" s="18" t="s">
        <v>1229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1230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1235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1067</v>
      </c>
      <c r="B1" s="33" t="s">
        <v>189</v>
      </c>
      <c r="C1" s="33" t="s">
        <v>112</v>
      </c>
      <c r="D1" s="32" t="s">
        <v>1069</v>
      </c>
      <c r="E1" s="32" t="s">
        <v>1068</v>
      </c>
      <c r="F1" s="32" t="s">
        <v>1070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1071</v>
      </c>
      <c r="M1" s="34" t="s">
        <v>1072</v>
      </c>
    </row>
    <row r="2" spans="1:13" x14ac:dyDescent="0.25">
      <c r="A2" s="42">
        <v>45597</v>
      </c>
      <c r="B2" s="18" t="s">
        <v>1127</v>
      </c>
      <c r="C2" s="18" t="s">
        <v>1236</v>
      </c>
      <c r="D2" s="18" t="s">
        <v>154</v>
      </c>
      <c r="E2" s="18" t="s">
        <v>134</v>
      </c>
      <c r="F2" s="18" t="s">
        <v>1129</v>
      </c>
      <c r="G2" s="18" t="s">
        <v>33</v>
      </c>
      <c r="H2" s="18" t="s">
        <v>1240</v>
      </c>
      <c r="I2" s="18" t="s">
        <v>1241</v>
      </c>
      <c r="J2" s="18" t="s">
        <v>1130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1127</v>
      </c>
      <c r="C3" s="18" t="s">
        <v>1236</v>
      </c>
      <c r="D3" s="18" t="s">
        <v>154</v>
      </c>
      <c r="E3" s="18" t="s">
        <v>134</v>
      </c>
      <c r="F3" s="18" t="s">
        <v>1129</v>
      </c>
      <c r="G3" s="18" t="s">
        <v>33</v>
      </c>
      <c r="H3" s="18" t="s">
        <v>1240</v>
      </c>
      <c r="I3" s="18" t="s">
        <v>1241</v>
      </c>
      <c r="J3" s="18" t="s">
        <v>1130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1127</v>
      </c>
      <c r="C4" s="18" t="s">
        <v>1236</v>
      </c>
      <c r="D4" s="18" t="s">
        <v>154</v>
      </c>
      <c r="E4" s="18" t="s">
        <v>127</v>
      </c>
      <c r="F4" s="18" t="s">
        <v>1133</v>
      </c>
      <c r="G4" s="18" t="s">
        <v>12</v>
      </c>
      <c r="H4" s="18" t="s">
        <v>1240</v>
      </c>
      <c r="I4" s="18" t="s">
        <v>1241</v>
      </c>
      <c r="J4" s="18" t="s">
        <v>1130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1127</v>
      </c>
      <c r="C5" s="18" t="s">
        <v>1236</v>
      </c>
      <c r="D5" s="18" t="s">
        <v>154</v>
      </c>
      <c r="E5" s="18" t="s">
        <v>127</v>
      </c>
      <c r="F5" s="18" t="s">
        <v>1133</v>
      </c>
      <c r="G5" s="18" t="s">
        <v>12</v>
      </c>
      <c r="H5" s="18" t="s">
        <v>1240</v>
      </c>
      <c r="I5" s="18" t="s">
        <v>1241</v>
      </c>
      <c r="J5" s="18" t="s">
        <v>1130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1127</v>
      </c>
      <c r="C6" s="18" t="s">
        <v>1236</v>
      </c>
      <c r="D6" s="18" t="s">
        <v>154</v>
      </c>
      <c r="E6" s="18" t="s">
        <v>134</v>
      </c>
      <c r="F6" s="18" t="s">
        <v>1239</v>
      </c>
      <c r="G6" s="18" t="s">
        <v>17</v>
      </c>
      <c r="H6" s="18" t="s">
        <v>1240</v>
      </c>
      <c r="I6" s="18" t="s">
        <v>1241</v>
      </c>
      <c r="J6" s="18" t="s">
        <v>1130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1127</v>
      </c>
      <c r="C7" s="18" t="s">
        <v>1236</v>
      </c>
      <c r="D7" s="18" t="s">
        <v>154</v>
      </c>
      <c r="E7" s="18" t="s">
        <v>134</v>
      </c>
      <c r="F7" s="18" t="s">
        <v>1239</v>
      </c>
      <c r="G7" s="18" t="s">
        <v>17</v>
      </c>
      <c r="H7" s="18" t="s">
        <v>1240</v>
      </c>
      <c r="I7" s="18" t="s">
        <v>1241</v>
      </c>
      <c r="J7" s="18" t="s">
        <v>1130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1115</v>
      </c>
      <c r="C8" s="18" t="s">
        <v>1237</v>
      </c>
      <c r="D8" s="18" t="s">
        <v>154</v>
      </c>
      <c r="E8" s="18" t="s">
        <v>127</v>
      </c>
      <c r="F8" s="18" t="s">
        <v>1133</v>
      </c>
      <c r="G8" s="18" t="s">
        <v>12</v>
      </c>
      <c r="H8" s="18" t="s">
        <v>1242</v>
      </c>
      <c r="I8" s="18" t="s">
        <v>1243</v>
      </c>
      <c r="J8" s="18" t="s">
        <v>1130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1115</v>
      </c>
      <c r="C9" s="18" t="s">
        <v>1237</v>
      </c>
      <c r="D9" s="18" t="s">
        <v>154</v>
      </c>
      <c r="E9" s="18" t="s">
        <v>127</v>
      </c>
      <c r="F9" s="18" t="s">
        <v>1133</v>
      </c>
      <c r="G9" s="18" t="s">
        <v>12</v>
      </c>
      <c r="H9" s="18" t="s">
        <v>1242</v>
      </c>
      <c r="I9" s="18" t="s">
        <v>1243</v>
      </c>
      <c r="J9" s="18" t="s">
        <v>1130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1116</v>
      </c>
      <c r="C10" s="18" t="s">
        <v>1231</v>
      </c>
      <c r="D10" s="18" t="s">
        <v>154</v>
      </c>
      <c r="E10" s="18" t="s">
        <v>134</v>
      </c>
      <c r="F10" s="18" t="s">
        <v>1132</v>
      </c>
      <c r="G10" s="18" t="s">
        <v>31</v>
      </c>
      <c r="H10" s="18" t="s">
        <v>1233</v>
      </c>
      <c r="I10" s="18" t="s">
        <v>1234</v>
      </c>
      <c r="J10" s="18" t="s">
        <v>1130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1235</v>
      </c>
      <c r="C11" s="18" t="s">
        <v>1238</v>
      </c>
      <c r="D11" s="18" t="s">
        <v>154</v>
      </c>
      <c r="E11" s="18" t="s">
        <v>134</v>
      </c>
      <c r="F11" s="18" t="s">
        <v>1132</v>
      </c>
      <c r="G11" s="18" t="s">
        <v>31</v>
      </c>
      <c r="H11" s="18" t="s">
        <v>1244</v>
      </c>
      <c r="I11" s="18" t="s">
        <v>1245</v>
      </c>
      <c r="J11" s="18" t="s">
        <v>1138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1235</v>
      </c>
      <c r="C12" s="18" t="s">
        <v>1238</v>
      </c>
      <c r="D12" s="18" t="s">
        <v>154</v>
      </c>
      <c r="E12" s="18" t="s">
        <v>134</v>
      </c>
      <c r="F12" s="18" t="s">
        <v>1132</v>
      </c>
      <c r="G12" s="18" t="s">
        <v>31</v>
      </c>
      <c r="H12" s="18" t="s">
        <v>1244</v>
      </c>
      <c r="I12" s="18" t="s">
        <v>1245</v>
      </c>
      <c r="J12" s="18" t="s">
        <v>1138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376</v>
      </c>
      <c r="C13" s="18" t="s">
        <v>1139</v>
      </c>
      <c r="D13" s="18" t="s">
        <v>154</v>
      </c>
      <c r="E13" s="18" t="s">
        <v>127</v>
      </c>
      <c r="F13" s="18" t="s">
        <v>1133</v>
      </c>
      <c r="G13" s="18" t="s">
        <v>12</v>
      </c>
      <c r="H13" s="18" t="s">
        <v>1140</v>
      </c>
      <c r="I13" s="18" t="s">
        <v>1141</v>
      </c>
      <c r="J13" s="18" t="s">
        <v>1130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376</v>
      </c>
      <c r="C14" s="18" t="s">
        <v>1139</v>
      </c>
      <c r="D14" s="18" t="s">
        <v>154</v>
      </c>
      <c r="E14" s="18" t="s">
        <v>127</v>
      </c>
      <c r="F14" s="18" t="s">
        <v>1133</v>
      </c>
      <c r="G14" s="18" t="s">
        <v>12</v>
      </c>
      <c r="H14" s="18" t="s">
        <v>1140</v>
      </c>
      <c r="I14" s="18" t="s">
        <v>1141</v>
      </c>
      <c r="J14" s="18" t="s">
        <v>1130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916</v>
      </c>
      <c r="C15" s="18" t="s">
        <v>1135</v>
      </c>
      <c r="D15" s="18" t="s">
        <v>154</v>
      </c>
      <c r="E15" s="18" t="s">
        <v>96</v>
      </c>
      <c r="F15" s="18" t="s">
        <v>1133</v>
      </c>
      <c r="G15" s="18" t="s">
        <v>12</v>
      </c>
      <c r="H15" s="18" t="s">
        <v>1136</v>
      </c>
      <c r="I15" s="18" t="s">
        <v>114</v>
      </c>
      <c r="J15" s="18" t="s">
        <v>1137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916</v>
      </c>
      <c r="C16" s="18" t="s">
        <v>1135</v>
      </c>
      <c r="D16" s="18" t="s">
        <v>154</v>
      </c>
      <c r="E16" s="18" t="s">
        <v>96</v>
      </c>
      <c r="F16" s="18" t="s">
        <v>1133</v>
      </c>
      <c r="G16" s="18" t="s">
        <v>12</v>
      </c>
      <c r="H16" s="18" t="s">
        <v>1136</v>
      </c>
      <c r="I16" s="18" t="s">
        <v>114</v>
      </c>
      <c r="J16" s="18" t="s">
        <v>1137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1229</v>
      </c>
      <c r="C17" s="18" t="s">
        <v>1232</v>
      </c>
      <c r="D17" s="18" t="s">
        <v>154</v>
      </c>
      <c r="E17" s="18" t="s">
        <v>857</v>
      </c>
      <c r="F17" s="18" t="s">
        <v>1131</v>
      </c>
      <c r="G17" s="18" t="s">
        <v>32</v>
      </c>
      <c r="H17" s="18" t="s">
        <v>1136</v>
      </c>
      <c r="I17" s="18" t="s">
        <v>114</v>
      </c>
      <c r="J17" s="18" t="s">
        <v>1137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1229</v>
      </c>
      <c r="C18" s="18" t="s">
        <v>1232</v>
      </c>
      <c r="D18" s="18" t="s">
        <v>154</v>
      </c>
      <c r="E18" s="18" t="s">
        <v>857</v>
      </c>
      <c r="F18" s="18" t="s">
        <v>1131</v>
      </c>
      <c r="G18" s="18" t="s">
        <v>32</v>
      </c>
      <c r="H18" s="18" t="s">
        <v>1136</v>
      </c>
      <c r="I18" s="18" t="s">
        <v>114</v>
      </c>
      <c r="J18" s="18" t="s">
        <v>1137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1101</v>
      </c>
      <c r="B16" s="16" t="s">
        <v>1100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1105</v>
      </c>
      <c r="B18" s="16" t="s">
        <v>1106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5"/>
  <sheetViews>
    <sheetView showGridLines="0" zoomScale="163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187</v>
      </c>
      <c r="B1" s="18">
        <v>201409</v>
      </c>
    </row>
    <row r="2" spans="1:2" x14ac:dyDescent="0.25">
      <c r="A2" s="49" t="s">
        <v>188</v>
      </c>
      <c r="B2" s="18">
        <v>202409</v>
      </c>
    </row>
    <row r="3" spans="1:2" x14ac:dyDescent="0.25">
      <c r="A3" s="49" t="s">
        <v>1264</v>
      </c>
      <c r="B3" s="18" t="s">
        <v>1277</v>
      </c>
    </row>
    <row r="4" spans="1:2" x14ac:dyDescent="0.25">
      <c r="A4" s="49" t="s">
        <v>1262</v>
      </c>
      <c r="B4" s="18" t="s">
        <v>1263</v>
      </c>
    </row>
    <row r="5" spans="1:2" x14ac:dyDescent="0.25">
      <c r="A5" s="49" t="s">
        <v>1246</v>
      </c>
      <c r="B5" s="18">
        <v>9</v>
      </c>
    </row>
  </sheetData>
  <dataValidations count="2">
    <dataValidation type="list" allowBlank="1" showInputMessage="1" showErrorMessage="1" sqref="B4" xr:uid="{96B20A32-B83E-7549-845E-67D7BD66CE0A}">
      <formula1>"ARL,Autonomia,Empresariales,Movilidad,Salud,SOAT"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909C-57A3-084A-8B74-B0948BBD5EFC}">
  <dimension ref="A1:K500"/>
  <sheetViews>
    <sheetView tabSelected="1" workbookViewId="0"/>
  </sheetViews>
  <sheetFormatPr baseColWidth="10" defaultRowHeight="16" x14ac:dyDescent="0.2"/>
  <sheetData>
    <row r="1" spans="1:11" x14ac:dyDescent="0.2">
      <c r="A1" s="50" t="s">
        <v>1247</v>
      </c>
      <c r="B1" s="50" t="s">
        <v>1248</v>
      </c>
      <c r="C1" t="s">
        <v>1249</v>
      </c>
      <c r="D1" t="s">
        <v>1252</v>
      </c>
      <c r="E1" t="s">
        <v>1253</v>
      </c>
      <c r="F1" t="s">
        <v>1254</v>
      </c>
      <c r="G1" t="s">
        <v>1255</v>
      </c>
      <c r="H1" t="s">
        <v>1256</v>
      </c>
      <c r="I1" t="s">
        <v>1257</v>
      </c>
      <c r="J1" t="s">
        <v>1260</v>
      </c>
      <c r="K1" t="s">
        <v>1261</v>
      </c>
    </row>
    <row r="2" spans="1:11" x14ac:dyDescent="0.2">
      <c r="A2" s="50" t="s">
        <v>1092</v>
      </c>
      <c r="B2" s="50" t="s">
        <v>96</v>
      </c>
      <c r="C2">
        <v>202409</v>
      </c>
      <c r="D2">
        <v>89447254</v>
      </c>
      <c r="E2">
        <v>89447254</v>
      </c>
      <c r="F2">
        <v>89250257</v>
      </c>
      <c r="G2">
        <v>89250257</v>
      </c>
      <c r="H2">
        <v>-196997</v>
      </c>
      <c r="I2">
        <v>0</v>
      </c>
      <c r="J2">
        <v>-196997</v>
      </c>
      <c r="K2">
        <v>0</v>
      </c>
    </row>
    <row r="3" spans="1:11" x14ac:dyDescent="0.2">
      <c r="A3" s="50" t="s">
        <v>1092</v>
      </c>
      <c r="B3" s="50" t="s">
        <v>857</v>
      </c>
      <c r="C3">
        <v>202409</v>
      </c>
      <c r="D3">
        <v>262825624</v>
      </c>
      <c r="E3">
        <v>262825624</v>
      </c>
      <c r="F3">
        <v>195182259</v>
      </c>
      <c r="G3">
        <v>195182259</v>
      </c>
      <c r="H3">
        <v>-67643365</v>
      </c>
      <c r="I3">
        <v>0</v>
      </c>
      <c r="J3">
        <v>-67643365</v>
      </c>
      <c r="K3">
        <v>0</v>
      </c>
    </row>
    <row r="4" spans="1:11" x14ac:dyDescent="0.2">
      <c r="A4" s="50" t="s">
        <v>154</v>
      </c>
      <c r="B4" s="50" t="s">
        <v>1093</v>
      </c>
      <c r="C4">
        <v>202409</v>
      </c>
      <c r="D4">
        <v>28195596</v>
      </c>
      <c r="E4">
        <v>28195596</v>
      </c>
      <c r="F4">
        <v>27878914</v>
      </c>
      <c r="G4">
        <v>27878914</v>
      </c>
      <c r="H4">
        <v>-316682</v>
      </c>
      <c r="I4">
        <v>0</v>
      </c>
      <c r="J4">
        <v>-316682</v>
      </c>
      <c r="K4">
        <v>0</v>
      </c>
    </row>
    <row r="5" spans="1:11" x14ac:dyDescent="0.2">
      <c r="A5" s="50" t="s">
        <v>154</v>
      </c>
      <c r="B5" s="50" t="s">
        <v>127</v>
      </c>
      <c r="C5">
        <v>202409</v>
      </c>
      <c r="D5">
        <v>31606380267</v>
      </c>
      <c r="E5">
        <v>31606380267</v>
      </c>
      <c r="F5">
        <v>31710120607</v>
      </c>
      <c r="G5">
        <v>31710120607</v>
      </c>
      <c r="H5">
        <v>0</v>
      </c>
      <c r="I5">
        <v>0</v>
      </c>
      <c r="J5">
        <v>0</v>
      </c>
      <c r="K5">
        <v>0</v>
      </c>
    </row>
    <row r="6" spans="1:11" x14ac:dyDescent="0.2">
      <c r="A6" s="50" t="s">
        <v>154</v>
      </c>
      <c r="B6" s="50" t="s">
        <v>96</v>
      </c>
      <c r="C6">
        <v>202409</v>
      </c>
      <c r="D6">
        <v>5997308438</v>
      </c>
      <c r="E6">
        <v>5997308438</v>
      </c>
      <c r="F6">
        <v>3961313085</v>
      </c>
      <c r="G6">
        <v>3961313085</v>
      </c>
      <c r="H6">
        <v>-2035995353</v>
      </c>
      <c r="I6">
        <v>0</v>
      </c>
      <c r="J6">
        <v>-2035995353</v>
      </c>
      <c r="K6">
        <v>0</v>
      </c>
    </row>
    <row r="7" spans="1:11" x14ac:dyDescent="0.2">
      <c r="A7" s="50" t="s">
        <v>154</v>
      </c>
      <c r="B7" s="50" t="s">
        <v>857</v>
      </c>
      <c r="C7">
        <v>202409</v>
      </c>
      <c r="D7">
        <v>543350914</v>
      </c>
      <c r="E7">
        <v>543350914</v>
      </c>
      <c r="F7">
        <v>329070507</v>
      </c>
      <c r="G7">
        <v>329070507</v>
      </c>
      <c r="H7">
        <v>-214280407</v>
      </c>
      <c r="I7">
        <v>0</v>
      </c>
      <c r="J7">
        <v>-214280407</v>
      </c>
      <c r="K7">
        <v>0</v>
      </c>
    </row>
    <row r="8" spans="1:11" x14ac:dyDescent="0.2">
      <c r="A8" s="50" t="s">
        <v>154</v>
      </c>
      <c r="B8" s="50" t="s">
        <v>1095</v>
      </c>
      <c r="C8">
        <v>202409</v>
      </c>
      <c r="D8">
        <v>158702644</v>
      </c>
      <c r="E8">
        <v>158702644</v>
      </c>
      <c r="F8">
        <v>79952918</v>
      </c>
      <c r="G8">
        <v>79952918</v>
      </c>
      <c r="H8">
        <v>-78749726</v>
      </c>
      <c r="I8">
        <v>0</v>
      </c>
      <c r="J8">
        <v>-78749726</v>
      </c>
      <c r="K8">
        <v>0</v>
      </c>
    </row>
    <row r="9" spans="1:11" x14ac:dyDescent="0.2">
      <c r="A9" s="50" t="s">
        <v>154</v>
      </c>
      <c r="B9" s="50" t="s">
        <v>1259</v>
      </c>
      <c r="C9">
        <v>202409</v>
      </c>
      <c r="D9">
        <v>39177883</v>
      </c>
      <c r="E9">
        <v>39177883</v>
      </c>
      <c r="F9">
        <v>39177883</v>
      </c>
      <c r="G9">
        <v>39177883</v>
      </c>
      <c r="H9">
        <v>0</v>
      </c>
      <c r="I9">
        <v>0</v>
      </c>
      <c r="J9">
        <v>0</v>
      </c>
      <c r="K9">
        <v>0</v>
      </c>
    </row>
    <row r="10" spans="1:11" x14ac:dyDescent="0.2">
      <c r="A10" s="50" t="s">
        <v>154</v>
      </c>
      <c r="B10" s="50" t="s">
        <v>870</v>
      </c>
      <c r="C10">
        <v>202409</v>
      </c>
      <c r="D10">
        <v>1989447647</v>
      </c>
      <c r="E10">
        <v>1989447647</v>
      </c>
      <c r="F10">
        <v>750860221</v>
      </c>
      <c r="G10">
        <v>750860221</v>
      </c>
      <c r="H10">
        <v>-1238587426</v>
      </c>
      <c r="I10">
        <v>0</v>
      </c>
      <c r="J10">
        <v>-1238587426</v>
      </c>
      <c r="K10">
        <v>0</v>
      </c>
    </row>
    <row r="11" spans="1:11" x14ac:dyDescent="0.2">
      <c r="A11" s="50"/>
      <c r="B11" s="50"/>
    </row>
    <row r="12" spans="1:11" x14ac:dyDescent="0.2">
      <c r="A12" s="50"/>
      <c r="B12" s="50"/>
    </row>
    <row r="13" spans="1:11" x14ac:dyDescent="0.2">
      <c r="A13" s="50"/>
      <c r="B13" s="50"/>
    </row>
    <row r="14" spans="1:11" x14ac:dyDescent="0.2">
      <c r="A14" s="50"/>
      <c r="B14" s="50"/>
    </row>
    <row r="15" spans="1:11" x14ac:dyDescent="0.2">
      <c r="A15" s="50"/>
      <c r="B15" s="50"/>
    </row>
    <row r="16" spans="1:11" x14ac:dyDescent="0.2">
      <c r="A16" s="50"/>
      <c r="B16" s="50"/>
    </row>
    <row r="17" spans="1:2" x14ac:dyDescent="0.2">
      <c r="A17" s="50"/>
      <c r="B17" s="50"/>
    </row>
    <row r="18" spans="1:2" x14ac:dyDescent="0.2">
      <c r="A18" s="50"/>
      <c r="B18" s="50"/>
    </row>
    <row r="19" spans="1:2" x14ac:dyDescent="0.2">
      <c r="A19" s="50"/>
      <c r="B19" s="50"/>
    </row>
    <row r="20" spans="1:2" x14ac:dyDescent="0.2">
      <c r="A20" s="50"/>
      <c r="B20" s="50"/>
    </row>
    <row r="21" spans="1:2" x14ac:dyDescent="0.2">
      <c r="A21" s="50"/>
      <c r="B21" s="50"/>
    </row>
    <row r="22" spans="1:2" x14ac:dyDescent="0.2">
      <c r="A22" s="50"/>
      <c r="B22" s="50"/>
    </row>
    <row r="23" spans="1:2" x14ac:dyDescent="0.2">
      <c r="A23" s="50"/>
      <c r="B23" s="50"/>
    </row>
    <row r="24" spans="1:2" x14ac:dyDescent="0.2">
      <c r="A24" s="50"/>
      <c r="B24" s="50"/>
    </row>
    <row r="25" spans="1:2" x14ac:dyDescent="0.2">
      <c r="A25" s="50"/>
      <c r="B25" s="50"/>
    </row>
    <row r="26" spans="1:2" x14ac:dyDescent="0.2">
      <c r="A26" s="50"/>
      <c r="B26" s="50"/>
    </row>
    <row r="27" spans="1:2" x14ac:dyDescent="0.2">
      <c r="A27" s="50"/>
      <c r="B27" s="50"/>
    </row>
    <row r="28" spans="1:2" x14ac:dyDescent="0.2">
      <c r="A28" s="50"/>
      <c r="B28" s="50"/>
    </row>
    <row r="29" spans="1:2" x14ac:dyDescent="0.2">
      <c r="A29" s="50"/>
      <c r="B29" s="50"/>
    </row>
    <row r="30" spans="1:2" x14ac:dyDescent="0.2">
      <c r="A30" s="50"/>
      <c r="B30" s="50"/>
    </row>
    <row r="31" spans="1:2" x14ac:dyDescent="0.2">
      <c r="A31" s="50"/>
      <c r="B31" s="50"/>
    </row>
    <row r="32" spans="1:2" x14ac:dyDescent="0.2">
      <c r="A32" s="50"/>
      <c r="B32" s="50"/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Parametros</vt:lpstr>
      <vt:lpstr>add_p_SAP_Primas_Ced</vt:lpstr>
      <vt:lpstr>SAP_Sinis_Ced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2024-12-19T19:05:26Z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