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8DAB6786-1689-5848-8706-834443B3CBB4}" xr6:coauthVersionLast="47" xr6:coauthVersionMax="47" xr10:uidLastSave="{00000000-0000-0000-0000-000000000000}"/>
  <bookViews>
    <workbookView xWindow="0" yWindow="760" windowWidth="30240" windowHeight="17400" tabRatio="844" firstSheet="4" activeTab="11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Parametros" sheetId="13" r:id="rId8"/>
    <sheet name="add_p_SAP_Primas_Ced" sheetId="87" r:id="rId9"/>
    <sheet name="SAP_Sinis_Ced" sheetId="86" r:id="rId10"/>
    <sheet name="Cuadre_Contable_Siniestros" sheetId="20" r:id="rId11"/>
    <sheet name="Cuadre_Contable_Primas" sheetId="21" r:id="rId12"/>
    <sheet name="add_p_Gastos_Expedicion" sheetId="18" r:id="rId13"/>
    <sheet name="Amparos_Negocio_083" sheetId="4" state="hidden" r:id="rId14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3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H15" i="9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<sst xmlns="http://schemas.openxmlformats.org/spreadsheetml/2006/main" count="7709" uniqueCount="1278">
  <si>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</si>
  <si>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</si>
  <si>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</si>
  <si>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</si>
  <si>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</si>
  <si>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</si>
  <si>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</si>
  <si>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</si>
  <si>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</si>
  <si>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</si>
  <si>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</si>
  <si>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</si>
  <si>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</si>
  <si>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</si>
  <si>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</si>
  <si>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</si>
  <si>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</si>
  <si>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</si>
  <si>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</si>
  <si>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</si>
  <si>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</si>
  <si>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</si>
  <si>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</si>
  <si>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</si>
  <si>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</si>
  <si>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</si>
  <si>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</si>
  <si>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</si>
  <si>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</si>
  <si>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</si>
  <si>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</si>
  <si>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</si>
  <si>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</si>
  <si>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</si>
  <si>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</si>
  <si>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</si>
  <si>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</si>
  <si>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</si>
  <si>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</si>
  <si>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</si>
  <si>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</si>
  <si>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</si>
  <si>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</si>
  <si>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</si>
  <si>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</si>
  <si>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</si>
  <si>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</si>
  <si>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</si>
  <si>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</si>
  <si>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</si>
  <si>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</si>
  <si>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</si>
  <si>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</si>
  <si>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</si>
  <si>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</si>
  <si>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</si>
  <si>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</si>
  <si>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</si>
  <si>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</si>
  <si>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</si>
  <si>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</si>
  <si>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</si>
  <si>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</si>
  <si>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</si>
  <si>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</si>
  <si>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</si>
  <si>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</si>
  <si>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</si>
  <si>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</si>
  <si>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</si>
  <si>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</si>
  <si>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</si>
  <si>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</si>
  <si>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</si>
  <si>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</si>
  <si>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</si>
  <si>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</si>
  <si>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</si>
  <si>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</si>
  <si>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</si>
  <si>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</si>
  <si>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</si>
  <si>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</si>
  <si>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</si>
  <si>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</si>
  <si>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</si>
  <si>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</si>
  <si>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</si>
  <si>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</si>
  <si>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</si>
  <si>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</si>
  <si>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</si>
  <si>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</si>
  <si>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</si>
  <si>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</si>
  <si>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</si>
  <si>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</si>
  <si>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</si>
  <si>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</si>
  <si>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</si>
  <si>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</si>
  <si>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</si>
  <si>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</si>
  <si>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</si>
  <si>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</si>
  <si>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</si>
  <si>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</si>
  <si>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</si>
  <si>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</si>
  <si>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</si>
  <si>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</si>
  <si>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</si>
  <si>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</si>
  <si>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</si>
  <si>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</si>
  <si>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</si>
  <si>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</si>
  <si>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</si>
  <si>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</si>
  <si>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</si>
  <si>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</si>
  <si>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</si>
  <si>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</si>
  <si>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</si>
  <si>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</si>
  <si>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</si>
  <si>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</si>
  <si>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</si>
  <si>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</si>
  <si>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</si>
  <si>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</si>
  <si>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</si>
  <si>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</si>
  <si>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</si>
  <si>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</si>
  <si>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</si>
  <si>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</si>
  <si>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</si>
  <si>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</si>
  <si>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</si>
  <si>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</si>
  <si>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</si>
  <si>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</si>
  <si>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</si>
  <si>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</si>
  <si>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</si>
  <si>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</si>
  <si>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</si>
  <si>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</si>
  <si>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</si>
  <si>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</si>
  <si>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</si>
  <si>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</si>
  <si>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</si>
  <si>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</si>
  <si>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</si>
  <si>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</si>
  <si>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</si>
  <si>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</si>
  <si>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</si>
  <si>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</si>
  <si>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</si>
  <si>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</si>
  <si>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</si>
  <si>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</si>
  <si>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</si>
  <si>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</si>
  <si>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</si>
  <si>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</si>
  <si>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</si>
  <si>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</si>
  <si>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</si>
  <si>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</si>
  <si>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</si>
  <si>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</si>
  <si>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</si>
  <si>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</si>
  <si>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</si>
  <si>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</si>
  <si>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</si>
  <si>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</si>
  <si>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</si>
  <si>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</si>
  <si>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</si>
  <si>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</si>
  <si>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</si>
  <si>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</si>
  <si>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</si>
  <si>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</si>
  <si>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</si>
  <si>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</si>
  <si>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</si>
  <si>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</si>
  <si>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</si>
  <si>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</si>
  <si>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</si>
  <si>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</si>
  <si>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</si>
  <si>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</si>
  <si>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</si>
  <si>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</si>
  <si>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</si>
  <si>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</si>
  <si>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</si>
  <si>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</si>
  <si>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</si>
  <si>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</si>
  <si>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</si>
  <si>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</si>
  <si>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</si>
  <si>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</si>
  <si>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</si>
  <si>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</si>
  <si>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</si>
  <si>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</si>
  <si>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</si>
  <si>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</si>
  <si>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</si>
  <si>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</si>
  <si>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</si>
  <si>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</si>
  <si>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</si>
  <si>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</si>
  <si>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</si>
  <si>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</si>
  <si>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</si>
  <si>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</si>
  <si>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</si>
  <si>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</si>
  <si>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</si>
  <si>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</si>
  <si>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</si>
  <si>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</si>
  <si>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</si>
  <si>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</si>
  <si>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</si>
  <si>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</si>
  <si>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</si>
  <si>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</si>
  <si>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</si>
  <si>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</si>
  <si>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</si>
  <si>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</si>
  <si>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</si>
  <si>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</si>
  <si>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</si>
  <si>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</si>
  <si>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</si>
  <si>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</si>
  <si>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</si>
  <si>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</si>
  <si>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</si>
  <si>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</si>
  <si>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</si>
  <si>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</si>
  <si>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</si>
  <si>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</si>
  <si>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</si>
  <si>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</si>
  <si>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</si>
  <si>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</si>
  <si>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</si>
  <si>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</si>
  <si>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</si>
  <si>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</si>
  <si>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</si>
  <si>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</si>
  <si>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</si>
  <si>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</si>
  <si>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</si>
  <si>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</si>
  <si>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</si>
  <si>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</si>
  <si>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</si>
  <si>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</si>
  <si>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</si>
  <si>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</si>
  <si>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</si>
  <si>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</si>
  <si>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</si>
  <si>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</si>
  <si>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</si>
  <si>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</si>
  <si>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</si>
  <si>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</si>
  <si>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</si>
  <si>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</si>
  <si>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</si>
  <si>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</si>
  <si>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</si>
  <si>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</si>
  <si>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</si>
  <si>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</si>
  <si>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</si>
  <si>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</si>
  <si>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</si>
  <si>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</si>
  <si>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</si>
  <si>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</si>
  <si>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</si>
  <si>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</si>
  <si>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</si>
  <si>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</si>
  <si>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</si>
  <si>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</si>
  <si>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</si>
  <si>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</si>
  <si>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</si>
  <si>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</si>
  <si>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</si>
  <si>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</si>
  <si>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</si>
  <si>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</si>
  <si>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</si>
  <si>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</si>
  <si>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</si>
  <si>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</si>
  <si>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</si>
  <si>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</si>
  <si>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</si>
  <si>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</si>
  <si>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</si>
  <si>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</si>
  <si>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</si>
  <si>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</si>
  <si>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</si>
  <si>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</si>
  <si>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</si>
  <si>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</si>
  <si>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</si>
  <si>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</si>
  <si>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</si>
  <si>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</si>
  <si>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</si>
  <si>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</si>
  <si>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</si>
  <si>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</si>
  <si>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</si>
  <si>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</si>
  <si>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</si>
  <si>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</si>
  <si>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</si>
  <si>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</si>
  <si>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</si>
  <si>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</si>
  <si>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</si>
  <si>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</si>
  <si>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</si>
  <si>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</si>
  <si>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</si>
  <si>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</si>
  <si>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</si>
  <si>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</si>
  <si>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</si>
  <si>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</si>
  <si>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</si>
  <si>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</si>
  <si>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</si>
  <si>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</si>
  <si>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</si>
  <si>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</si>
  <si>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</si>
  <si>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</si>
  <si>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</si>
  <si>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</si>
  <si>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</si>
  <si>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</si>
  <si>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</si>
  <si>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</si>
  <si>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</si>
  <si>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</si>
  <si>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</si>
  <si>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</si>
  <si>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</si>
  <si>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</si>
  <si>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</si>
  <si>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</si>
  <si>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</si>
  <si>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</si>
  <si>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</si>
  <si>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</si>
  <si>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</si>
  <si>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</si>
  <si>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</si>
  <si>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</si>
  <si>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</si>
  <si>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</si>
  <si>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</si>
  <si>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</si>
  <si>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</si>
  <si>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</si>
  <si>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</si>
  <si>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</si>
  <si>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</si>
  <si>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</si>
  <si>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</si>
  <si>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</si>
  <si>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</si>
  <si>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</si>
  <si>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</si>
  <si>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</si>
  <si>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</si>
  <si>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</si>
  <si>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</si>
  <si>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</si>
  <si>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</si>
  <si>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</si>
  <si>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</si>
  <si>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</si>
  <si>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</si>
  <si>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</si>
  <si>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</si>
  <si>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</si>
  <si>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</si>
  <si>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</si>
  <si>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</si>
  <si>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</si>
  <si>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</si>
  <si>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</si>
  <si>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</si>
  <si>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</si>
  <si>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</si>
  <si>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</si>
  <si>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</si>
  <si>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</si>
  <si>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</si>
  <si>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</si>
  <si>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</si>
  <si>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</si>
  <si>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</si>
  <si>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</si>
  <si>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</si>
  <si>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</si>
  <si>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</si>
  <si>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</si>
  <si>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</si>
  <si>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</si>
  <si>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</si>
  <si>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</si>
  <si>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</si>
  <si>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</si>
  <si>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</si>
  <si>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</si>
  <si>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</si>
  <si>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</si>
  <si>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</si>
  <si>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</si>
  <si>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</si>
  <si>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</si>
  <si>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</si>
  <si>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</si>
  <si>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</si>
  <si>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</si>
  <si>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</si>
  <si>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</si>
  <si>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</si>
  <si>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</si>
  <si>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</si>
  <si>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</si>
  <si>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</si>
  <si>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</si>
  <si>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</si>
  <si>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</si>
  <si>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</si>
  <si>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</si>
  <si>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</si>
  <si>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</si>
  <si>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</si>
  <si>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</si>
  <si>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</si>
  <si>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</si>
  <si>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</si>
  <si>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</si>
  <si>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</si>
  <si>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</si>
  <si>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</si>
  <si>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</si>
  <si>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</si>
  <si>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</si>
  <si>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</si>
  <si>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</si>
  <si>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</si>
  <si>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</si>
  <si>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</si>
  <si>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</si>
  <si>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</si>
  <si>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</si>
  <si>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</si>
  <si>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</si>
  <si>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</si>
  <si>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</si>
  <si>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</si>
  <si>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</si>
  <si>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</si>
  <si>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</si>
  <si>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</si>
  <si>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</si>
  <si>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</si>
  <si>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</si>
  <si>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</si>
  <si>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</si>
  <si>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</si>
  <si>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</si>
  <si>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</si>
  <si>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</si>
  <si>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</si>
  <si>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</si>
  <si>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</si>
  <si>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</si>
  <si>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</si>
  <si>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</si>
  <si>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</si>
  <si>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</si>
  <si>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</si>
  <si>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</si>
  <si>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</si>
  <si>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</si>
  <si>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</si>
  <si>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</si>
  <si>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</si>
  <si>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</si>
  <si>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</si>
  <si>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</si>
  <si>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</si>
  <si>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</si>
  <si>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</si>
  <si>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</si>
  <si>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</si>
  <si>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</si>
  <si>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</si>
  <si>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</si>
  <si>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</si>
  <si>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</si>
  <si>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</si>
  <si>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</si>
  <si>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</si>
  <si>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</si>
  <si>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</si>
  <si>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</si>
  <si>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</si>
  <si>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</si>
  <si>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</si>
  <si>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</si>
  <si>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</si>
  <si>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</si>
  <si>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</si>
  <si>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</si>
  <si>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</si>
  <si>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</si>
  <si>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</si>
  <si>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</si>
  <si>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</si>
  <si>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</si>
  <si>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</si>
  <si>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</si>
  <si>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</si>
  <si>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</si>
  <si>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</si>
  <si>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</si>
  <si>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</si>
  <si>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</si>
  <si>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</si>
  <si>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</si>
  <si>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</si>
  <si>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</si>
  <si>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</si>
  <si>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</si>
  <si>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</si>
  <si>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</si>
  <si>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</si>
  <si>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</si>
  <si>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</si>
  <si>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</si>
  <si>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</si>
  <si>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</si>
  <si>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</si>
  <si>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</si>
  <si>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</si>
  <si>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</si>
  <si>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</si>
  <si>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</si>
  <si>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</si>
  <si>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</si>
  <si>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</si>
  <si>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</si>
  <si>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</si>
  <si>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</si>
  <si>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</si>
  <si>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</si>
  <si>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</si>
  <si>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</si>
  <si>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</si>
  <si>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</si>
  <si>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</si>
  <si>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</si>
  <si>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</si>
  <si>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</si>
  <si>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</si>
  <si>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</si>
  <si>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</si>
  <si>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</si>
  <si>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</si>
  <si>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</si>
  <si>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</si>
  <si>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</si>
  <si>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</si>
  <si>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</si>
  <si>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</si>
  <si>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</si>
  <si>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</si>
  <si>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</si>
  <si>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</si>
  <si>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</si>
  <si>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</si>
  <si>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</si>
  <si>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</si>
  <si>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</si>
  <si>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</si>
  <si>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</si>
  <si>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</si>
  <si>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</si>
  <si>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</si>
  <si>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</si>
  <si>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</si>
  <si>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</si>
  <si>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</si>
  <si>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</si>
  <si>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</si>
  <si>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</si>
  <si>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</si>
  <si>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</si>
  <si>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</si>
  <si>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</si>
  <si>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</si>
  <si>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</si>
  <si>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</si>
  <si>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</si>
  <si>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</si>
  <si>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</si>
  <si>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</si>
  <si>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</si>
  <si>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</si>
  <si>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</si>
  <si>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</si>
  <si>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</si>
  <si>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</si>
  <si>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</si>
  <si>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</si>
  <si>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</si>
  <si>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</si>
  <si>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</si>
  <si>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</si>
  <si>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</si>
  <si>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</si>
  <si>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</si>
  <si>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</si>
  <si>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</si>
  <si>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</si>
  <si>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</si>
  <si>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</si>
  <si>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</si>
  <si>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</si>
  <si>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</si>
  <si>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</si>
  <si>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</si>
  <si>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</si>
  <si>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</si>
  <si>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</si>
  <si>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</si>
  <si>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</si>
  <si>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</si>
  <si>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</si>
  <si>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</si>
  <si>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</si>
  <si>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</si>
  <si>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</si>
  <si>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</si>
  <si>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</si>
  <si>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</si>
  <si>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</si>
  <si>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</si>
  <si>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</si>
  <si>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</si>
  <si>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</si>
  <si>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</si>
  <si>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</si>
  <si>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</si>
  <si>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</si>
  <si>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</si>
  <si>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</si>
  <si>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</si>
  <si>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</si>
  <si>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</si>
  <si>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</si>
  <si>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</si>
  <si>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</si>
  <si>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</si>
  <si>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</si>
  <si>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</si>
  <si>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</si>
  <si>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</si>
  <si>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</si>
  <si>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</si>
  <si>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</si>
  <si>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</si>
  <si>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</si>
  <si>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</si>
  <si>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</si>
  <si>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</si>
  <si>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</si>
  <si>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</si>
  <si>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</si>
  <si>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</si>
  <si>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</si>
  <si>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</si>
  <si>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</si>
  <si>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</si>
  <si>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</si>
  <si>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</si>
  <si>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</si>
  <si>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</si>
  <si>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</si>
  <si>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</si>
  <si>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</si>
  <si>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</si>
  <si>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</si>
  <si>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</si>
  <si>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</si>
  <si>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</si>
  <si>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</si>
  <si>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</si>
  <si>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</si>
  <si>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</si>
  <si>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</si>
  <si>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</si>
  <si>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</si>
  <si>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</si>
  <si>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</si>
  <si>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</si>
  <si>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</si>
  <si>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</si>
  <si>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</si>
  <si>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</si>
  <si>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</si>
  <si>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</si>
  <si>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</si>
  <si>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</si>
  <si>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</si>
  <si>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</si>
  <si>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</si>
  <si>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</si>
  <si>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</si>
  <si>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</si>
  <si>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</si>
  <si>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</si>
  <si>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</si>
  <si>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</si>
  <si>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</si>
  <si>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</si>
  <si>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</si>
  <si>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</si>
  <si>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</si>
  <si>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</si>
  <si>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</si>
  <si>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</si>
  <si>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</si>
  <si>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</si>
  <si>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</si>
  <si>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</si>
  <si>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</si>
  <si>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</si>
  <si>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</si>
  <si>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</si>
  <si>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</si>
  <si>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</si>
  <si>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</si>
  <si>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</si>
  <si>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</si>
  <si>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</si>
  <si>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</si>
  <si>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</si>
  <si>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</si>
  <si>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</si>
  <si>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</si>
  <si>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</si>
  <si>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</si>
  <si>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</si>
  <si>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</si>
  <si>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</si>
  <si>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</si>
  <si>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</si>
  <si>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</si>
  <si>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</si>
  <si>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</si>
  <si>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</si>
  <si>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</si>
  <si>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</si>
  <si>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</si>
  <si>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</si>
  <si>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</si>
  <si>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</si>
  <si>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</si>
  <si>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</si>
  <si>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</si>
  <si>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</si>
  <si>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</si>
  <si>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</si>
  <si>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</si>
  <si>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</si>
  <si>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</si>
  <si>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</si>
  <si>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</si>
  <si>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</si>
  <si>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</si>
  <si>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</si>
  <si>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</si>
  <si>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</si>
  <si>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</si>
  <si>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</si>
  <si>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</si>
  <si>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</si>
  <si>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</si>
  <si>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</si>
  <si>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</si>
  <si>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</si>
  <si>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</si>
  <si>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</si>
  <si>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</si>
  <si>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</si>
  <si>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</si>
  <si>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</si>
  <si>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</si>
  <si>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</si>
  <si>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</si>
  <si>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</si>
  <si>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</si>
  <si>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</si>
  <si>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</si>
  <si>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</si>
  <si>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</si>
  <si>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</si>
  <si>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</si>
  <si>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</si>
  <si>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</si>
  <si>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</si>
  <si>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</si>
  <si>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</si>
  <si>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</si>
  <si>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</si>
  <si>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</si>
  <si>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</si>
  <si>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</si>
  <si>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</si>
  <si>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</si>
  <si>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</si>
  <si>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</si>
  <si>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</si>
  <si>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</si>
  <si>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</si>
  <si>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</si>
  <si>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</si>
  <si>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</si>
  <si>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</si>
  <si>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</si>
  <si>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</si>
  <si>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</si>
  <si>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</si>
  <si>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</si>
  <si>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</si>
  <si>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</si>
  <si>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</si>
  <si>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</si>
  <si>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</si>
  <si>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</si>
  <si>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</si>
  <si>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</si>
  <si>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</si>
  <si>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</si>
  <si>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</si>
  <si>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</si>
  <si>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</si>
  <si>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</si>
  <si>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</si>
  <si>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</si>
  <si>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</si>
  <si>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</si>
  <si>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</si>
  <si>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</si>
  <si>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</si>
  <si>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</si>
  <si>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</si>
  <si>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</si>
  <si>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</si>
  <si>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</si>
  <si>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</si>
  <si>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</si>
  <si>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</si>
  <si>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</si>
  <si>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</si>
  <si>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</si>
  <si>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</si>
  <si>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</si>
  <si>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</si>
  <si>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</si>
  <si>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</si>
  <si>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</si>
  <si>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</si>
  <si>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</si>
  <si>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</si>
  <si>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</si>
  <si>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</si>
  <si>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</si>
  <si>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</si>
  <si>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</si>
  <si>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</si>
  <si>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</si>
  <si>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</si>
  <si>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</si>
  <si>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</si>
  <si>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</si>
  <si>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</si>
  <si>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</si>
  <si>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</si>
  <si>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</si>
  <si>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</si>
  <si>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</si>
  <si>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</si>
  <si>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</si>
  <si>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</si>
  <si>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</si>
  <si>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</si>
  <si>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</si>
  <si>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</si>
  <si>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</si>
  <si>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</si>
  <si>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</si>
  <si>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</si>
  <si>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</si>
  <si>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</si>
  <si>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</si>
  <si>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</si>
  <si>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</si>
  <si>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</si>
  <si>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</si>
  <si>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</si>
  <si>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</si>
  <si>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</si>
  <si>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</si>
  <si>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</si>
  <si>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</si>
  <si>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</si>
  <si>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</si>
  <si>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</si>
  <si>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</si>
  <si>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</si>
  <si>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</si>
  <si>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</si>
  <si>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</si>
  <si>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</si>
  <si>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</si>
  <si>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</si>
  <si>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</si>
  <si>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</si>
  <si>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</si>
  <si>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</si>
  <si>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</si>
  <si>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</si>
  <si>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</si>
  <si>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</si>
  <si>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</si>
  <si>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</si>
  <si>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</si>
  <si>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</si>
  <si>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</si>
  <si>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</si>
  <si>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</si>
  <si>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</si>
  <si>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</si>
  <si>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</si>
  <si>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</si>
  <si>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</si>
  <si>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</si>
  <si>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</si>
  <si>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</si>
  <si>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</si>
  <si>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</si>
  <si>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</si>
  <si>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</si>
  <si>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</si>
  <si>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</si>
  <si>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</si>
  <si>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</si>
  <si>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</si>
  <si>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</si>
  <si>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</si>
  <si>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</si>
  <si>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</si>
  <si>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</si>
  <si>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</si>
  <si>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</si>
  <si>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</si>
  <si>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</si>
  <si>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</si>
  <si>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</si>
  <si>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</si>
  <si>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</si>
  <si>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</si>
  <si>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</si>
  <si>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</si>
  <si>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</si>
  <si>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</si>
  <si>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</si>
  <si>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</si>
  <si>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</si>
  <si>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</si>
  <si>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</si>
  <si>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</si>
  <si>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</si>
  <si>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</si>
  <si>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</si>
  <si>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</si>
  <si>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</si>
  <si>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</si>
  <si>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</si>
  <si>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</si>
  <si>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</si>
  <si>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</si>
  <si>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</si>
  <si>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</si>
  <si>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</si>
  <si>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</si>
  <si>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</si>
  <si>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</si>
  <si>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</si>
  <si>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</si>
  <si>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</si>
  <si>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</si>
  <si>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</si>
  <si>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</si>
  <si>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</si>
  <si>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</si>
  <si>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</si>
  <si>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</si>
  <si>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</si>
  <si>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</si>
  <si>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</si>
  <si>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</si>
  <si>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</si>
  <si>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</si>
  <si>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</si>
  <si>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</si>
  <si>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</si>
  <si>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</si>
  <si>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</si>
  <si>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</si>
  <si>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</si>
  <si>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</si>
  <si>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</si>
  <si>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</si>
  <si>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</si>
  <si>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</si>
  <si>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</si>
  <si>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</si>
  <si>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</si>
  <si>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</si>
  <si>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</si>
  <si>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</si>
  <si>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</si>
  <si>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</si>
  <si>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</si>
  <si>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</si>
  <si>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</si>
  <si>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</si>
  <si>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</si>
  <si>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</si>
  <si>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</si>
  <si>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</si>
  <si>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</si>
  <si>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</si>
  <si>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</si>
  <si>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</si>
  <si>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</si>
  <si>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</si>
  <si>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</si>
  <si>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</si>
  <si>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</si>
  <si>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</si>
  <si>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</si>
  <si>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</si>
  <si>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</si>
  <si>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</si>
  <si>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</si>
  <si>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</si>
  <si>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</si>
  <si>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</si>
  <si>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</si>
  <si>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</si>
  <si>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</si>
  <si>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</si>
  <si>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</si>
  <si>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</si>
  <si>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</si>
  <si>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</si>
  <si>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</si>
  <si>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</si>
  <si>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</si>
  <si>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</si>
  <si>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</si>
  <si>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</si>
  <si>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</si>
  <si>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</si>
  <si>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</si>
  <si>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</si>
  <si>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</si>
  <si>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</si>
  <si>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</si>
  <si>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</si>
  <si>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</si>
  <si>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</si>
  <si>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</si>
  <si>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</si>
  <si>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</si>
  <si>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</si>
  <si>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</si>
  <si>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</si>
  <si>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</si>
  <si>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</si>
  <si>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</si>
  <si>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</si>
  <si>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</si>
  <si>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</si>
  <si>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</si>
  <si>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</si>
  <si>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</si>
  <si>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</si>
  <si>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</si>
  <si>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</si>
  <si>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</si>
  <si>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</si>
  <si>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</si>
  <si>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</si>
  <si>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</si>
  <si>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</si>
  <si>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</si>
  <si>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</si>
  <si>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</si>
  <si>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</si>
  <si>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</si>
  <si>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</si>
  <si>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</si>
  <si>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</si>
  <si>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</si>
  <si>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</si>
  <si>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</si>
  <si>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</si>
  <si>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</si>
  <si>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</si>
  <si>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</si>
  <si>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</si>
  <si>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</si>
  <si>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</si>
  <si>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</si>
  <si>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</si>
  <si>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</si>
  <si>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</si>
  <si>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</si>
  <si>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</si>
  <si>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</si>
  <si>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</si>
  <si>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</si>
  <si>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</si>
  <si>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</si>
  <si>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</si>
  <si>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</si>
  <si>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</si>
  <si>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</si>
  <si>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</si>
  <si>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</si>
  <si>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</si>
  <si>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</si>
  <si>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</si>
  <si>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</si>
  <si>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</si>
  <si>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</si>
  <si>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</si>
  <si>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</si>
  <si>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</si>
  <si>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</si>
  <si>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</si>
  <si>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</si>
  <si>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</si>
  <si>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</si>
  <si>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</si>
  <si>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</si>
  <si>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</si>
  <si>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</si>
  <si>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</si>
  <si>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</si>
  <si>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</si>
  <si>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</si>
  <si>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</si>
  <si>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</si>
  <si>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</si>
  <si>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</si>
  <si>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</si>
  <si>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</si>
  <si>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</si>
  <si>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</si>
  <si>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</si>
  <si>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</si>
  <si>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</si>
  <si>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</si>
  <si>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</si>
  <si>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</si>
  <si>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</si>
  <si>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</si>
  <si>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</si>
  <si>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</si>
  <si>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</si>
  <si>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</si>
  <si>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</si>
  <si>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</si>
  <si>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</si>
  <si>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</si>
  <si>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</si>
  <si>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</si>
  <si>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</si>
  <si>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</si>
  <si>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</si>
  <si>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</si>
  <si>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</si>
  <si>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</si>
  <si>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</si>
  <si>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</si>
  <si>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</si>
  <si>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</si>
  <si>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</si>
  <si>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</si>
  <si>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</si>
  <si>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</si>
  <si>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</si>
  <si>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</si>
  <si>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</si>
  <si>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</si>
  <si>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</si>
  <si>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</si>
  <si>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</si>
  <si>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Entremes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</si>
  <si>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</si>
  <si>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</si>
  <si>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</si>
  <si>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</si>
  <si>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</si>
  <si>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</si>
  <si>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</si>
  <si>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</si>
  <si>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</si>
  <si>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</si>
  <si>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</si>
  <si>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</si>
  <si>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</si>
  <si>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</si>
  <si>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</si>
  <si>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Negocio</t>
  </si>
  <si>
    <t>Autonomia</t>
  </si>
  <si>
    <t>Tipo analisis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</si>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</sst>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1145</v>
      </c>
      <c r="B1" s="15" t="s">
        <v>153</v>
      </c>
      <c r="C1" s="15" t="s">
        <v>1146</v>
      </c>
      <c r="D1" s="15" t="s">
        <v>95</v>
      </c>
      <c r="E1" s="15" t="s">
        <v>1155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1208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1216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1224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1220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1204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1213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1222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1207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1225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1228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1217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1227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1211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1214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1215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1226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1218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1205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1212</v>
      </c>
      <c r="F37" s="18" t="s">
        <v>1203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1206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1219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1221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1210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1223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1209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05C5-0977-A441-8E2E-E32FF0204A5F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1248</v>
      </c>
      <c r="B1" s="50" t="s">
        <v>1249</v>
      </c>
      <c r="C1" t="s">
        <v>1250</v>
      </c>
      <c r="D1" t="s">
        <v>1251</v>
      </c>
      <c r="E1" t="s">
        <v>1252</v>
      </c>
    </row>
    <row r="2" spans="1:5" x14ac:dyDescent="0.2">
      <c r="A2" s="50" t="s">
        <v>154</v>
      </c>
      <c r="B2" s="50" t="s">
        <v>127</v>
      </c>
      <c r="C2">
        <v>202405</v>
      </c>
      <c r="D2">
        <v>2109682582</v>
      </c>
      <c r="E2">
        <v>-1377650651</v>
      </c>
    </row>
    <row r="3" spans="1:5" x14ac:dyDescent="0.2">
      <c r="A3" s="50" t="s">
        <v>154</v>
      </c>
      <c r="B3" s="50" t="s">
        <v>96</v>
      </c>
      <c r="C3">
        <v>202405</v>
      </c>
      <c r="D3">
        <v>4687639971</v>
      </c>
      <c r="E3">
        <v>-603871447</v>
      </c>
    </row>
    <row r="4" spans="1:5" x14ac:dyDescent="0.2">
      <c r="A4" s="50" t="s">
        <v>154</v>
      </c>
      <c r="B4" s="50" t="s">
        <v>857</v>
      </c>
      <c r="C4">
        <v>202405</v>
      </c>
      <c r="D4">
        <v>0</v>
      </c>
      <c r="E4">
        <v>2010597779</v>
      </c>
    </row>
    <row r="5" spans="1:5" x14ac:dyDescent="0.2">
      <c r="A5" s="50" t="s">
        <v>154</v>
      </c>
      <c r="B5" s="50" t="s">
        <v>870</v>
      </c>
      <c r="C5">
        <v>202405</v>
      </c>
      <c r="D5">
        <v>452206617</v>
      </c>
      <c r="E5">
        <v>40427455</v>
      </c>
    </row>
    <row r="6" spans="1:5" x14ac:dyDescent="0.2">
      <c r="A6" s="50"/>
      <c r="B6" s="50"/>
    </row>
    <row r="7" spans="1:5" x14ac:dyDescent="0.2">
      <c r="A7" s="50"/>
      <c r="B7" s="50"/>
    </row>
    <row r="8" spans="1:5" x14ac:dyDescent="0.2">
      <c r="A8" s="50"/>
      <c r="B8" s="50"/>
    </row>
    <row r="9" spans="1:5" x14ac:dyDescent="0.2">
      <c r="A9" s="50"/>
      <c r="B9" s="50"/>
    </row>
    <row r="10" spans="1:5" x14ac:dyDescent="0.2">
      <c r="A10" s="50"/>
      <c r="B10" s="50"/>
    </row>
    <row r="11" spans="1:5" x14ac:dyDescent="0.2">
      <c r="A11" s="50"/>
      <c r="B11" s="50"/>
    </row>
    <row r="12" spans="1:5" x14ac:dyDescent="0.2">
      <c r="A12" s="50"/>
      <c r="B12" s="50"/>
    </row>
    <row r="13" spans="1:5" x14ac:dyDescent="0.2">
      <c r="A13" s="50"/>
      <c r="B13" s="50"/>
    </row>
    <row r="14" spans="1:5" x14ac:dyDescent="0.2">
      <c r="A14" s="50"/>
      <c r="B14" s="50"/>
    </row>
    <row r="15" spans="1:5" x14ac:dyDescent="0.2">
      <c r="A15" s="50"/>
      <c r="B15" s="50"/>
    </row>
    <row r="16" spans="1:5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40" t="s">
        <v>1277</v>
      </c>
      <c r="B1" s="40" t="s">
        <v>1248</v>
      </c>
      <c r="C1" s="40" t="s">
        <v>1249</v>
      </c>
      <c r="D1" s="40" t="s">
        <v>1266</v>
      </c>
      <c r="E1" s="40" t="s">
        <v>128</v>
      </c>
      <c r="F1" s="40" t="s">
        <v>94</v>
      </c>
    </row>
    <row r="2" spans="1:10" x14ac:dyDescent="0.2">
      <c r="A2" t="str">
        <f>+B2&amp;"_"&amp;C2&amp;"_"&amp;E2&amp;"_"&amp;F2</f>
        <v>01_025_Resto_RESTO</v>
      </c>
      <c r="B2" s="13" t="s">
        <v>1092</v>
      </c>
      <c r="C2" s="13" t="s">
        <v>1267</v>
      </c>
      <c r="D2" t="s">
        <v>1268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1269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1270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1270</v>
      </c>
      <c r="E6" s="13" t="s">
        <v>1105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1271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1271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1272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1272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1273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1274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1259</v>
      </c>
      <c r="D13" t="s">
        <v>1275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1260</v>
      </c>
      <c r="D14" t="s">
        <v>1276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tabSelected="1"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40" t="s">
        <v>1277</v>
      </c>
      <c r="B1" s="40" t="s">
        <v>1248</v>
      </c>
      <c r="C1" s="40" t="s">
        <v>1249</v>
      </c>
      <c r="D1" s="40" t="s">
        <v>1266</v>
      </c>
      <c r="E1" s="40" t="s">
        <v>128</v>
      </c>
      <c r="F1" s="40" t="s">
        <v>94</v>
      </c>
    </row>
    <row r="2" spans="1:6" x14ac:dyDescent="0.2">
      <c r="A2" t="str">
        <f>+B2&amp;"_"&amp;C2&amp;"_"&amp;E2&amp;"_"&amp;F2</f>
        <v>01_025_Resto_RESTO</v>
      </c>
      <c r="B2" s="13" t="s">
        <v>1092</v>
      </c>
      <c r="C2" s="13" t="s">
        <v>1267</v>
      </c>
      <c r="D2" t="s">
        <v>1268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1093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1269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1270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1092</v>
      </c>
      <c r="C6" s="13" t="s">
        <v>96</v>
      </c>
      <c r="D6" t="s">
        <v>1270</v>
      </c>
      <c r="E6" s="13" t="s">
        <v>1105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857</v>
      </c>
      <c r="D7" t="s">
        <v>1271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1092</v>
      </c>
      <c r="C8" s="13" t="s">
        <v>857</v>
      </c>
      <c r="D8" t="s">
        <v>1271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1095</v>
      </c>
      <c r="D9" t="s">
        <v>1272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1092</v>
      </c>
      <c r="C10" s="13" t="s">
        <v>1095</v>
      </c>
      <c r="D10" t="s">
        <v>1272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870</v>
      </c>
      <c r="D11" t="s">
        <v>1273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1274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1259</v>
      </c>
      <c r="D13" t="s">
        <v>1275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1260</v>
      </c>
      <c r="D14" t="s">
        <v>1276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1147</v>
      </c>
      <c r="B1" s="15" t="s">
        <v>153</v>
      </c>
      <c r="C1" s="15" t="s">
        <v>95</v>
      </c>
      <c r="D1" s="15" t="s">
        <v>155</v>
      </c>
      <c r="E1" s="15" t="s">
        <v>1148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1149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1153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1150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1152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1151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1154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1149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1153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1150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1152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1151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1154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1149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1153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1150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1152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1151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1145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1104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1105</v>
      </c>
      <c r="H18" s="18" t="s">
        <v>1106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1145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1162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1166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1186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1190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1196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1193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1173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1195</v>
      </c>
      <c r="F9" s="45" t="s">
        <v>1159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1142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1182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1200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1164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1201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1181</v>
      </c>
      <c r="F15" s="45" t="s">
        <v>1157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1143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1180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1199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1184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1174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1177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1194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1179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1128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1197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1144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1132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1170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1192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1172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1134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1167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1188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1176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1202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1198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1183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1185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1178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1189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1133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1171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1162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1166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1186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1196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1193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1173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1195</v>
      </c>
      <c r="F49" s="45" t="s">
        <v>1159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1142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1182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1200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1164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1201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1181</v>
      </c>
      <c r="F55" s="45" t="s">
        <v>1157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1199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1184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1197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1192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1172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1134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1167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1188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1176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1202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1183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1185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1178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1189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1133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1162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1166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1186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1196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1193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1173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1195</v>
      </c>
      <c r="F77" s="45" t="s">
        <v>1159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1142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1182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1200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1164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1201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1181</v>
      </c>
      <c r="F83" s="45" t="s">
        <v>1157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1199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1184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1197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1192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1172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1134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1167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1188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1176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1202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1183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1185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1178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1189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1133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1160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1171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1143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1165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1168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1128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1132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1131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1133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1161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1191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1187</v>
      </c>
      <c r="F110" s="45" t="s">
        <v>1158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1169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1163</v>
      </c>
      <c r="F112" s="45" t="s">
        <v>1156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1133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1169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1163</v>
      </c>
      <c r="F115" s="45" t="s">
        <v>1156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1165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1168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1128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1132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1131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1133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1169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1163</v>
      </c>
      <c r="F123" s="45" t="s">
        <v>1156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1162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1166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1186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1196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1193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1173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1195</v>
      </c>
      <c r="F130" s="45" t="s">
        <v>1159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1142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1182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1200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1164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1201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1181</v>
      </c>
      <c r="F136" s="45" t="s">
        <v>1157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1199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1184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1197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1192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1172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1134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1167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1188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1176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1202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1183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1185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1178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1189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1133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1162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1166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1186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1190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1196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1193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1173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1195</v>
      </c>
      <c r="F159" s="45" t="s">
        <v>1159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1142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1182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1200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1164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1201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1181</v>
      </c>
      <c r="F165" s="45" t="s">
        <v>1157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1143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1180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1199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1184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1174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1177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1194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1179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1128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1197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1144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1132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1170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1192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1172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1134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1167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1188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1176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1202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1198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1183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1185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1178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1189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1133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1171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1162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1166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1186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1196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1193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1173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1195</v>
      </c>
      <c r="F199" s="45" t="s">
        <v>1159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1142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1182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1200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1164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1201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1181</v>
      </c>
      <c r="F205" s="45" t="s">
        <v>1157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1199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1184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1197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1192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1172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1134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1167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1188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1176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1202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1183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1185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1178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1189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1133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1175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1175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1175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1145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1107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1108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1109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1110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1111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1112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1113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1114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1115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1116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1117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1118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1119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1120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1121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1122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1123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1124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1125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1126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1127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1229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1230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1235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1127</v>
      </c>
      <c r="C2" s="18" t="s">
        <v>1236</v>
      </c>
      <c r="D2" s="18" t="s">
        <v>154</v>
      </c>
      <c r="E2" s="18" t="s">
        <v>134</v>
      </c>
      <c r="F2" s="18" t="s">
        <v>1129</v>
      </c>
      <c r="G2" s="18" t="s">
        <v>33</v>
      </c>
      <c r="H2" s="18" t="s">
        <v>1240</v>
      </c>
      <c r="I2" s="18" t="s">
        <v>1241</v>
      </c>
      <c r="J2" s="18" t="s">
        <v>1130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1127</v>
      </c>
      <c r="C3" s="18" t="s">
        <v>1236</v>
      </c>
      <c r="D3" s="18" t="s">
        <v>154</v>
      </c>
      <c r="E3" s="18" t="s">
        <v>134</v>
      </c>
      <c r="F3" s="18" t="s">
        <v>1129</v>
      </c>
      <c r="G3" s="18" t="s">
        <v>33</v>
      </c>
      <c r="H3" s="18" t="s">
        <v>1240</v>
      </c>
      <c r="I3" s="18" t="s">
        <v>1241</v>
      </c>
      <c r="J3" s="18" t="s">
        <v>1130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1127</v>
      </c>
      <c r="C4" s="18" t="s">
        <v>1236</v>
      </c>
      <c r="D4" s="18" t="s">
        <v>154</v>
      </c>
      <c r="E4" s="18" t="s">
        <v>127</v>
      </c>
      <c r="F4" s="18" t="s">
        <v>1133</v>
      </c>
      <c r="G4" s="18" t="s">
        <v>12</v>
      </c>
      <c r="H4" s="18" t="s">
        <v>1240</v>
      </c>
      <c r="I4" s="18" t="s">
        <v>1241</v>
      </c>
      <c r="J4" s="18" t="s">
        <v>1130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1127</v>
      </c>
      <c r="C5" s="18" t="s">
        <v>1236</v>
      </c>
      <c r="D5" s="18" t="s">
        <v>154</v>
      </c>
      <c r="E5" s="18" t="s">
        <v>127</v>
      </c>
      <c r="F5" s="18" t="s">
        <v>1133</v>
      </c>
      <c r="G5" s="18" t="s">
        <v>12</v>
      </c>
      <c r="H5" s="18" t="s">
        <v>1240</v>
      </c>
      <c r="I5" s="18" t="s">
        <v>1241</v>
      </c>
      <c r="J5" s="18" t="s">
        <v>1130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1127</v>
      </c>
      <c r="C6" s="18" t="s">
        <v>1236</v>
      </c>
      <c r="D6" s="18" t="s">
        <v>154</v>
      </c>
      <c r="E6" s="18" t="s">
        <v>134</v>
      </c>
      <c r="F6" s="18" t="s">
        <v>1239</v>
      </c>
      <c r="G6" s="18" t="s">
        <v>17</v>
      </c>
      <c r="H6" s="18" t="s">
        <v>1240</v>
      </c>
      <c r="I6" s="18" t="s">
        <v>1241</v>
      </c>
      <c r="J6" s="18" t="s">
        <v>1130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1127</v>
      </c>
      <c r="C7" s="18" t="s">
        <v>1236</v>
      </c>
      <c r="D7" s="18" t="s">
        <v>154</v>
      </c>
      <c r="E7" s="18" t="s">
        <v>134</v>
      </c>
      <c r="F7" s="18" t="s">
        <v>1239</v>
      </c>
      <c r="G7" s="18" t="s">
        <v>17</v>
      </c>
      <c r="H7" s="18" t="s">
        <v>1240</v>
      </c>
      <c r="I7" s="18" t="s">
        <v>1241</v>
      </c>
      <c r="J7" s="18" t="s">
        <v>1130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1115</v>
      </c>
      <c r="C8" s="18" t="s">
        <v>1237</v>
      </c>
      <c r="D8" s="18" t="s">
        <v>154</v>
      </c>
      <c r="E8" s="18" t="s">
        <v>127</v>
      </c>
      <c r="F8" s="18" t="s">
        <v>1133</v>
      </c>
      <c r="G8" s="18" t="s">
        <v>12</v>
      </c>
      <c r="H8" s="18" t="s">
        <v>1242</v>
      </c>
      <c r="I8" s="18" t="s">
        <v>1243</v>
      </c>
      <c r="J8" s="18" t="s">
        <v>1130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1115</v>
      </c>
      <c r="C9" s="18" t="s">
        <v>1237</v>
      </c>
      <c r="D9" s="18" t="s">
        <v>154</v>
      </c>
      <c r="E9" s="18" t="s">
        <v>127</v>
      </c>
      <c r="F9" s="18" t="s">
        <v>1133</v>
      </c>
      <c r="G9" s="18" t="s">
        <v>12</v>
      </c>
      <c r="H9" s="18" t="s">
        <v>1242</v>
      </c>
      <c r="I9" s="18" t="s">
        <v>1243</v>
      </c>
      <c r="J9" s="18" t="s">
        <v>1130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1116</v>
      </c>
      <c r="C10" s="18" t="s">
        <v>1231</v>
      </c>
      <c r="D10" s="18" t="s">
        <v>154</v>
      </c>
      <c r="E10" s="18" t="s">
        <v>134</v>
      </c>
      <c r="F10" s="18" t="s">
        <v>1132</v>
      </c>
      <c r="G10" s="18" t="s">
        <v>31</v>
      </c>
      <c r="H10" s="18" t="s">
        <v>1233</v>
      </c>
      <c r="I10" s="18" t="s">
        <v>1234</v>
      </c>
      <c r="J10" s="18" t="s">
        <v>1130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1235</v>
      </c>
      <c r="C11" s="18" t="s">
        <v>1238</v>
      </c>
      <c r="D11" s="18" t="s">
        <v>154</v>
      </c>
      <c r="E11" s="18" t="s">
        <v>134</v>
      </c>
      <c r="F11" s="18" t="s">
        <v>1132</v>
      </c>
      <c r="G11" s="18" t="s">
        <v>31</v>
      </c>
      <c r="H11" s="18" t="s">
        <v>1244</v>
      </c>
      <c r="I11" s="18" t="s">
        <v>1245</v>
      </c>
      <c r="J11" s="18" t="s">
        <v>1138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1235</v>
      </c>
      <c r="C12" s="18" t="s">
        <v>1238</v>
      </c>
      <c r="D12" s="18" t="s">
        <v>154</v>
      </c>
      <c r="E12" s="18" t="s">
        <v>134</v>
      </c>
      <c r="F12" s="18" t="s">
        <v>1132</v>
      </c>
      <c r="G12" s="18" t="s">
        <v>31</v>
      </c>
      <c r="H12" s="18" t="s">
        <v>1244</v>
      </c>
      <c r="I12" s="18" t="s">
        <v>1245</v>
      </c>
      <c r="J12" s="18" t="s">
        <v>1138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1139</v>
      </c>
      <c r="D13" s="18" t="s">
        <v>154</v>
      </c>
      <c r="E13" s="18" t="s">
        <v>127</v>
      </c>
      <c r="F13" s="18" t="s">
        <v>1133</v>
      </c>
      <c r="G13" s="18" t="s">
        <v>12</v>
      </c>
      <c r="H13" s="18" t="s">
        <v>1140</v>
      </c>
      <c r="I13" s="18" t="s">
        <v>1141</v>
      </c>
      <c r="J13" s="18" t="s">
        <v>1130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1139</v>
      </c>
      <c r="D14" s="18" t="s">
        <v>154</v>
      </c>
      <c r="E14" s="18" t="s">
        <v>127</v>
      </c>
      <c r="F14" s="18" t="s">
        <v>1133</v>
      </c>
      <c r="G14" s="18" t="s">
        <v>12</v>
      </c>
      <c r="H14" s="18" t="s">
        <v>1140</v>
      </c>
      <c r="I14" s="18" t="s">
        <v>1141</v>
      </c>
      <c r="J14" s="18" t="s">
        <v>1130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1135</v>
      </c>
      <c r="D15" s="18" t="s">
        <v>154</v>
      </c>
      <c r="E15" s="18" t="s">
        <v>96</v>
      </c>
      <c r="F15" s="18" t="s">
        <v>1133</v>
      </c>
      <c r="G15" s="18" t="s">
        <v>12</v>
      </c>
      <c r="H15" s="18" t="s">
        <v>1136</v>
      </c>
      <c r="I15" s="18" t="s">
        <v>114</v>
      </c>
      <c r="J15" s="18" t="s">
        <v>1137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1135</v>
      </c>
      <c r="D16" s="18" t="s">
        <v>154</v>
      </c>
      <c r="E16" s="18" t="s">
        <v>96</v>
      </c>
      <c r="F16" s="18" t="s">
        <v>1133</v>
      </c>
      <c r="G16" s="18" t="s">
        <v>12</v>
      </c>
      <c r="H16" s="18" t="s">
        <v>1136</v>
      </c>
      <c r="I16" s="18" t="s">
        <v>114</v>
      </c>
      <c r="J16" s="18" t="s">
        <v>1137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1229</v>
      </c>
      <c r="C17" s="18" t="s">
        <v>1232</v>
      </c>
      <c r="D17" s="18" t="s">
        <v>154</v>
      </c>
      <c r="E17" s="18" t="s">
        <v>857</v>
      </c>
      <c r="F17" s="18" t="s">
        <v>1131</v>
      </c>
      <c r="G17" s="18" t="s">
        <v>32</v>
      </c>
      <c r="H17" s="18" t="s">
        <v>1136</v>
      </c>
      <c r="I17" s="18" t="s">
        <v>114</v>
      </c>
      <c r="J17" s="18" t="s">
        <v>1137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1229</v>
      </c>
      <c r="C18" s="18" t="s">
        <v>1232</v>
      </c>
      <c r="D18" s="18" t="s">
        <v>154</v>
      </c>
      <c r="E18" s="18" t="s">
        <v>857</v>
      </c>
      <c r="F18" s="18" t="s">
        <v>1131</v>
      </c>
      <c r="G18" s="18" t="s">
        <v>32</v>
      </c>
      <c r="H18" s="18" t="s">
        <v>1136</v>
      </c>
      <c r="I18" s="18" t="s">
        <v>114</v>
      </c>
      <c r="J18" s="18" t="s">
        <v>1137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1105</v>
      </c>
      <c r="B18" s="16" t="s">
        <v>1106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5"/>
  <sheetViews>
    <sheetView showGridLines="0" zoomScale="163" zoomScaleNormal="80" workbookViewId="0">
      <selection activeCell="A3" sqref="A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1265</v>
      </c>
      <c r="B3" s="18" t="s">
        <v>1247</v>
      </c>
    </row>
    <row r="4" spans="1:2" x14ac:dyDescent="0.25">
      <c r="A4" s="49" t="s">
        <v>1263</v>
      </c>
      <c r="B4" s="18" t="s">
        <v>1264</v>
      </c>
    </row>
    <row r="5" spans="1:2" x14ac:dyDescent="0.25">
      <c r="A5" s="49" t="s">
        <v>1246</v>
      </c>
      <c r="B5" s="18">
        <v>9</v>
      </c>
    </row>
  </sheetData>
  <dataValidations count="2">
    <dataValidation type="list" allowBlank="1" showInputMessage="1" showErrorMessage="1" sqref="B4" xr:uid="{96B20A32-B83E-7549-845E-67D7BD66CE0A}">
      <formula1>"ARL,Autonomia,Empresariales,Movilidad,Salud,SOAT"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5843-5FFA-434B-9090-9C8D9886AB57}">
  <dimension ref="A1:K500"/>
  <sheetViews>
    <sheetView workbookViewId="0"/>
  </sheetViews>
  <sheetFormatPr baseColWidth="10" defaultRowHeight="16" x14ac:dyDescent="0.2"/>
  <sheetData>
    <row r="1" spans="1:11" x14ac:dyDescent="0.2">
      <c r="A1" s="50" t="s">
        <v>1248</v>
      </c>
      <c r="B1" s="50" t="s">
        <v>1249</v>
      </c>
      <c r="C1" t="s">
        <v>1250</v>
      </c>
      <c r="D1" t="s">
        <v>1253</v>
      </c>
      <c r="E1" t="s">
        <v>1254</v>
      </c>
      <c r="F1" t="s">
        <v>1255</v>
      </c>
      <c r="G1" t="s">
        <v>1256</v>
      </c>
      <c r="H1" t="s">
        <v>1257</v>
      </c>
      <c r="I1" t="s">
        <v>1258</v>
      </c>
      <c r="J1" t="s">
        <v>1261</v>
      </c>
      <c r="K1" t="s">
        <v>1262</v>
      </c>
    </row>
    <row r="2" spans="1:11" x14ac:dyDescent="0.2">
      <c r="A2" s="50" t="s">
        <v>1092</v>
      </c>
      <c r="B2" s="50" t="s">
        <v>96</v>
      </c>
      <c r="C2">
        <v>202405</v>
      </c>
      <c r="D2">
        <v>192294403</v>
      </c>
      <c r="E2">
        <v>192294403</v>
      </c>
      <c r="F2">
        <v>238961798</v>
      </c>
      <c r="G2">
        <v>238961798</v>
      </c>
      <c r="H2">
        <v>1079189</v>
      </c>
      <c r="I2">
        <v>0</v>
      </c>
      <c r="J2">
        <v>1079189</v>
      </c>
      <c r="K2">
        <v>0</v>
      </c>
    </row>
    <row r="3" spans="1:11" x14ac:dyDescent="0.2">
      <c r="A3" s="50" t="s">
        <v>1092</v>
      </c>
      <c r="B3" s="50" t="s">
        <v>857</v>
      </c>
      <c r="C3">
        <v>202405</v>
      </c>
      <c r="D3">
        <v>649048977</v>
      </c>
      <c r="E3">
        <v>649048977</v>
      </c>
      <c r="F3">
        <v>667832512</v>
      </c>
      <c r="G3">
        <v>667832512</v>
      </c>
      <c r="H3">
        <v>15802349</v>
      </c>
      <c r="I3">
        <v>1</v>
      </c>
      <c r="J3">
        <v>15802348</v>
      </c>
      <c r="K3">
        <v>0</v>
      </c>
    </row>
    <row r="4" spans="1:11" x14ac:dyDescent="0.2">
      <c r="A4" s="50" t="s">
        <v>1092</v>
      </c>
      <c r="B4" s="50" t="s">
        <v>1095</v>
      </c>
      <c r="C4">
        <v>202405</v>
      </c>
      <c r="D4">
        <v>0</v>
      </c>
      <c r="E4">
        <v>0</v>
      </c>
      <c r="F4">
        <v>-3236</v>
      </c>
      <c r="G4">
        <v>-3236</v>
      </c>
      <c r="H4">
        <v>-3236</v>
      </c>
      <c r="I4">
        <v>0</v>
      </c>
      <c r="J4">
        <v>-3236</v>
      </c>
      <c r="K4">
        <v>0</v>
      </c>
    </row>
    <row r="5" spans="1:11" x14ac:dyDescent="0.2">
      <c r="A5" s="50" t="s">
        <v>154</v>
      </c>
      <c r="B5" s="50" t="s">
        <v>1093</v>
      </c>
      <c r="C5">
        <v>202405</v>
      </c>
      <c r="D5">
        <v>1870748294</v>
      </c>
      <c r="E5">
        <v>1870748294</v>
      </c>
      <c r="F5">
        <v>1919978149</v>
      </c>
      <c r="G5">
        <v>1919978149</v>
      </c>
      <c r="H5">
        <v>49229855</v>
      </c>
      <c r="I5">
        <v>0</v>
      </c>
      <c r="J5">
        <v>49229855</v>
      </c>
      <c r="K5">
        <v>0</v>
      </c>
    </row>
    <row r="6" spans="1:11" x14ac:dyDescent="0.2">
      <c r="A6" s="50" t="s">
        <v>154</v>
      </c>
      <c r="B6" s="50" t="s">
        <v>127</v>
      </c>
      <c r="C6">
        <v>202405</v>
      </c>
      <c r="D6">
        <v>42344253894</v>
      </c>
      <c r="E6">
        <v>39685492502</v>
      </c>
      <c r="F6">
        <v>42308634086</v>
      </c>
      <c r="G6">
        <v>39649872694</v>
      </c>
      <c r="H6">
        <v>0</v>
      </c>
      <c r="I6">
        <v>0</v>
      </c>
      <c r="J6">
        <v>0</v>
      </c>
      <c r="K6">
        <v>2658761392</v>
      </c>
    </row>
    <row r="7" spans="1:11" x14ac:dyDescent="0.2">
      <c r="A7" s="50" t="s">
        <v>154</v>
      </c>
      <c r="B7" s="50" t="s">
        <v>96</v>
      </c>
      <c r="C7">
        <v>202405</v>
      </c>
      <c r="D7">
        <v>107386595529</v>
      </c>
      <c r="E7">
        <v>106760244650</v>
      </c>
      <c r="F7">
        <v>112574343474</v>
      </c>
      <c r="G7">
        <v>111947992595</v>
      </c>
      <c r="H7">
        <v>5237276415</v>
      </c>
      <c r="I7">
        <v>-49528472</v>
      </c>
      <c r="J7">
        <v>5286804887</v>
      </c>
      <c r="K7">
        <v>626350879</v>
      </c>
    </row>
    <row r="8" spans="1:11" x14ac:dyDescent="0.2">
      <c r="A8" s="50" t="s">
        <v>154</v>
      </c>
      <c r="B8" s="50" t="s">
        <v>857</v>
      </c>
      <c r="C8">
        <v>202405</v>
      </c>
      <c r="D8">
        <v>4745049696</v>
      </c>
      <c r="E8">
        <v>3568934246</v>
      </c>
      <c r="F8">
        <v>4940644366</v>
      </c>
      <c r="G8">
        <v>3764528916</v>
      </c>
      <c r="H8">
        <v>252289175</v>
      </c>
      <c r="I8">
        <v>-56694507</v>
      </c>
      <c r="J8">
        <v>308983682</v>
      </c>
      <c r="K8">
        <v>1176115450</v>
      </c>
    </row>
    <row r="9" spans="1:11" x14ac:dyDescent="0.2">
      <c r="A9" s="50" t="s">
        <v>154</v>
      </c>
      <c r="B9" s="50" t="s">
        <v>1095</v>
      </c>
      <c r="C9">
        <v>202405</v>
      </c>
      <c r="D9">
        <v>391499630</v>
      </c>
      <c r="E9">
        <v>391499630</v>
      </c>
      <c r="F9">
        <v>536319393</v>
      </c>
      <c r="G9">
        <v>536319393</v>
      </c>
      <c r="H9">
        <v>144819763</v>
      </c>
      <c r="I9">
        <v>0</v>
      </c>
      <c r="J9">
        <v>144819763</v>
      </c>
      <c r="K9">
        <v>0</v>
      </c>
    </row>
    <row r="10" spans="1:11" x14ac:dyDescent="0.2">
      <c r="A10" s="50" t="s">
        <v>154</v>
      </c>
      <c r="B10" s="50" t="s">
        <v>1259</v>
      </c>
      <c r="C10">
        <v>202405</v>
      </c>
      <c r="D10">
        <v>184493561</v>
      </c>
      <c r="E10">
        <v>61917269</v>
      </c>
      <c r="F10">
        <v>185422938</v>
      </c>
      <c r="G10">
        <v>62846646</v>
      </c>
      <c r="H10">
        <v>2227041</v>
      </c>
      <c r="I10">
        <v>-1297664</v>
      </c>
      <c r="J10">
        <v>3524705</v>
      </c>
      <c r="K10">
        <v>122576292</v>
      </c>
    </row>
    <row r="11" spans="1:11" x14ac:dyDescent="0.2">
      <c r="A11" s="50" t="s">
        <v>154</v>
      </c>
      <c r="B11" s="50" t="s">
        <v>1260</v>
      </c>
      <c r="C11">
        <v>202405</v>
      </c>
      <c r="D11">
        <v>97581289</v>
      </c>
      <c r="E11">
        <v>97581289</v>
      </c>
      <c r="F11">
        <v>104286828</v>
      </c>
      <c r="G11">
        <v>104286828</v>
      </c>
      <c r="H11">
        <v>6705539</v>
      </c>
      <c r="I11">
        <v>0</v>
      </c>
      <c r="J11">
        <v>6705539</v>
      </c>
      <c r="K11">
        <v>0</v>
      </c>
    </row>
    <row r="12" spans="1:11" x14ac:dyDescent="0.2">
      <c r="A12" s="50" t="s">
        <v>154</v>
      </c>
      <c r="B12" s="50" t="s">
        <v>870</v>
      </c>
      <c r="C12">
        <v>202405</v>
      </c>
      <c r="D12">
        <v>1664317911</v>
      </c>
      <c r="E12">
        <v>1201052360</v>
      </c>
      <c r="F12">
        <v>1659229103</v>
      </c>
      <c r="G12">
        <v>1195963552</v>
      </c>
      <c r="H12">
        <v>47313945</v>
      </c>
      <c r="I12">
        <v>-52402760</v>
      </c>
      <c r="J12">
        <v>99716705</v>
      </c>
      <c r="K12">
        <v>463265551</v>
      </c>
    </row>
    <row r="13" spans="1:11" x14ac:dyDescent="0.2">
      <c r="A13" s="50"/>
      <c r="B13" s="50"/>
    </row>
    <row r="14" spans="1:11" x14ac:dyDescent="0.2">
      <c r="A14" s="50"/>
      <c r="B14" s="50"/>
    </row>
    <row r="15" spans="1:11" x14ac:dyDescent="0.2">
      <c r="A15" s="50"/>
      <c r="B15" s="50"/>
    </row>
    <row r="16" spans="1:11" x14ac:dyDescent="0.2">
      <c r="A16" s="50"/>
      <c r="B16" s="50"/>
    </row>
    <row r="17" spans="1:2" x14ac:dyDescent="0.2">
      <c r="A17" s="50"/>
      <c r="B17" s="50"/>
    </row>
    <row r="18" spans="1:2" x14ac:dyDescent="0.2">
      <c r="A18" s="50"/>
      <c r="B18" s="50"/>
    </row>
    <row r="19" spans="1:2" x14ac:dyDescent="0.2">
      <c r="A19" s="50"/>
      <c r="B19" s="50"/>
    </row>
    <row r="20" spans="1:2" x14ac:dyDescent="0.2">
      <c r="A20" s="50"/>
      <c r="B20" s="50"/>
    </row>
    <row r="21" spans="1:2" x14ac:dyDescent="0.2">
      <c r="A21" s="50"/>
      <c r="B21" s="50"/>
    </row>
    <row r="22" spans="1:2" x14ac:dyDescent="0.2">
      <c r="A22" s="50"/>
      <c r="B22" s="50"/>
    </row>
    <row r="23" spans="1:2" x14ac:dyDescent="0.2">
      <c r="A23" s="50"/>
      <c r="B23" s="50"/>
    </row>
    <row r="24" spans="1:2" x14ac:dyDescent="0.2">
      <c r="A24" s="50"/>
      <c r="B24" s="50"/>
    </row>
    <row r="25" spans="1:2" x14ac:dyDescent="0.2">
      <c r="A25" s="50"/>
      <c r="B25" s="50"/>
    </row>
    <row r="26" spans="1:2" x14ac:dyDescent="0.2">
      <c r="A26" s="50"/>
      <c r="B26" s="50"/>
    </row>
    <row r="27" spans="1:2" x14ac:dyDescent="0.2">
      <c r="A27" s="50"/>
      <c r="B27" s="50"/>
    </row>
    <row r="28" spans="1:2" x14ac:dyDescent="0.2">
      <c r="A28" s="50"/>
      <c r="B28" s="50"/>
    </row>
    <row r="29" spans="1:2" x14ac:dyDescent="0.2">
      <c r="A29" s="50"/>
      <c r="B29" s="50"/>
    </row>
    <row r="30" spans="1:2" x14ac:dyDescent="0.2">
      <c r="A30" s="50"/>
      <c r="B30" s="50"/>
    </row>
    <row r="31" spans="1:2" x14ac:dyDescent="0.2">
      <c r="A31" s="50"/>
      <c r="B31" s="50"/>
    </row>
    <row r="32" spans="1:2" x14ac:dyDescent="0.2">
      <c r="A32" s="50"/>
      <c r="B32" s="50"/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Parametros</vt:lpstr>
      <vt:lpstr>add_p_SAP_Primas_Ced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2024-12-19T04:32:05Z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