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BCF2BFA3-F310-0A4B-B9A6-0BE7622A6474}" xr6:coauthVersionLast="47" xr6:coauthVersionMax="47" xr10:uidLastSave="{00000000-0000-0000-0000-000000000000}"/>
  <bookViews>
    <workbookView xWindow="0" yWindow="760" windowWidth="30240" windowHeight="17380" tabRatio="844" firstSheet="3" activeTab="11" xr2:uid="{50E09FA1-93C2-8744-880E-4EAF34B822D2}"/>
  </bookViews>
  <sheets>
    <sheet name="Aperturas_Siniestros" sheetId="113" r:id="rId1"/>
    <sheet name="Aperturas_Primas" sheetId="115" r:id="rId2"/>
    <sheet name="Aperturas_Expuestos" sheetId="114" r:id="rId3"/>
    <sheet name="add_spe_Canal-Poliza" sheetId="8" r:id="rId4"/>
    <sheet name="add_spe_Canal-Canal" sheetId="12" r:id="rId5"/>
    <sheet name="add_spe_Canal-Sucursal" sheetId="9" r:id="rId6"/>
    <sheet name="add_se_Amparos" sheetId="1" r:id="rId7"/>
    <sheet name="add_s_Atipicos" sheetId="14" r:id="rId8"/>
    <sheet name="add_s_Inc_Ced_Atipicos" sheetId="17" r:id="rId9"/>
    <sheet name="Cuadre_Siniestros" sheetId="20" r:id="rId10"/>
    <sheet name="Cuadre_Primas" sheetId="21" r:id="rId11"/>
    <sheet name="add_p_SAP_Primas_Ced" sheetId="116" r:id="rId12"/>
    <sheet name="add_s_SAP_Sinis_Ced" sheetId="109" r:id="rId13"/>
    <sheet name="add_p_Gastos_Expedicion" sheetId="18" r:id="rId14"/>
    <sheet name="Amparos_Negocio_083" sheetId="4" state="hidden" r:id="rId15"/>
  </sheets>
  <definedNames>
    <definedName name="_xlnm._FilterDatabase" localSheetId="7" hidden="1">add_s_Atipicos!$A$1:$G$1063</definedName>
    <definedName name="_xlnm._FilterDatabase" localSheetId="8" hidden="1">add_s_Inc_Ced_Atipicos!$A$1:$M$29</definedName>
    <definedName name="_xlnm._FilterDatabase" localSheetId="6" hidden="1">add_se_Amparos!$A$1:$G$230</definedName>
    <definedName name="_xlnm._FilterDatabase" localSheetId="3" hidden="1">'add_spe_Canal-Poliza'!$B$1:$G$43</definedName>
    <definedName name="_xlnm._FilterDatabase" localSheetId="5" hidden="1">'add_spe_Canal-Sucursal'!$C$1:$G$2126</definedName>
    <definedName name="_xlnm._FilterDatabase" localSheetId="14" hidden="1">Amparos_Negocio_083!$A$1:$B$80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113" l="1"/>
  <c r="A8" i="113"/>
  <c r="A2" i="113"/>
  <c r="A49" i="113"/>
  <c r="A47" i="113"/>
  <c r="A46" i="113"/>
  <c r="A45" i="113"/>
  <c r="A44" i="113"/>
  <c r="A43" i="113"/>
  <c r="A42" i="113"/>
  <c r="A41" i="113"/>
  <c r="A40" i="113"/>
  <c r="A39" i="113"/>
  <c r="A38" i="113"/>
  <c r="A37" i="113"/>
  <c r="A36" i="113"/>
  <c r="A35" i="113"/>
  <c r="A34" i="113"/>
  <c r="A33" i="113"/>
  <c r="A32" i="113"/>
  <c r="A31" i="113"/>
  <c r="A30" i="113"/>
  <c r="A29" i="113"/>
  <c r="A28" i="113"/>
  <c r="A27" i="113"/>
  <c r="A26" i="113"/>
  <c r="A25" i="113"/>
  <c r="A24" i="113"/>
  <c r="A23" i="113"/>
  <c r="A22" i="113"/>
  <c r="A21" i="113"/>
  <c r="A5" i="113"/>
  <c r="A4" i="113"/>
  <c r="A20" i="113"/>
  <c r="A19" i="113"/>
  <c r="A18" i="113"/>
  <c r="A17" i="113"/>
  <c r="A16" i="113"/>
  <c r="A15" i="113"/>
  <c r="A14" i="113"/>
  <c r="A13" i="113"/>
  <c r="A12" i="113"/>
  <c r="A11" i="113"/>
  <c r="A10" i="113"/>
  <c r="A9" i="113"/>
  <c r="A7" i="113"/>
  <c r="A6" i="113"/>
  <c r="A3" i="113"/>
  <c r="A14" i="2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<sst xmlns="http://schemas.openxmlformats.org/spreadsheetml/2006/main" count="8090" uniqueCount="1244">
  <si>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</si>
  <si>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</si>
  <si>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</si>
  <si>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</si>
  <si>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</si>
  <si>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</si>
  <si>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</si>
  <si>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</si>
  <si>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</si>
  <si>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</si>
  <si>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</si>
  <si>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</si>
  <si>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</si>
  <si>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</si>
  <si>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</si>
  <si>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</si>
  <si>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</si>
  <si>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</si>
  <si>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</si>
  <si>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</si>
  <si>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</si>
  <si>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</si>
  <si>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</si>
  <si>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</si>
  <si>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</si>
  <si>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</si>
  <si>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</si>
  <si>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</si>
  <si>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</si>
  <si>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</si>
  <si>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</si>
  <si>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</si>
  <si>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</si>
  <si>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</si>
  <si>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</si>
  <si>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</si>
  <si>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</si>
  <si>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</si>
  <si>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</si>
  <si>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</si>
  <si>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</si>
  <si>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</si>
  <si>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</si>
  <si>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</si>
  <si>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</si>
  <si>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</si>
  <si>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</si>
  <si>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</si>
  <si>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</si>
  <si>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</si>
  <si>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</si>
  <si>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</si>
  <si>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</si>
  <si>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</si>
  <si>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</si>
  <si>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</si>
  <si>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</si>
  <si>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</si>
  <si>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</si>
  <si>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</si>
  <si>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</si>
  <si>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</si>
  <si>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</si>
  <si>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</si>
  <si>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</si>
  <si>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</si>
  <si>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</si>
  <si>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</si>
  <si>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</si>
  <si>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</si>
  <si>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</si>
  <si>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</si>
  <si>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</si>
  <si>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</si>
  <si>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</si>
  <si>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</si>
  <si>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</si>
  <si>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</si>
  <si>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</si>
  <si>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</si>
  <si>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</si>
  <si>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</si>
  <si>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</si>
  <si>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</si>
  <si>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</si>
  <si>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</si>
  <si>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</si>
  <si>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</si>
  <si>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</si>
  <si>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</si>
  <si>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</si>
  <si>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</si>
  <si>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</si>
  <si>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</si>
  <si>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</si>
  <si>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</si>
  <si>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</si>
  <si>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</si>
  <si>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</si>
  <si>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</si>
  <si>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</si>
  <si>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</si>
  <si>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</si>
  <si>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</si>
  <si>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</si>
  <si>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</si>
  <si>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</si>
  <si>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</si>
  <si>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</si>
  <si>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</si>
  <si>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</si>
  <si>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</si>
  <si>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</si>
  <si>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</si>
  <si>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</si>
  <si>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</si>
  <si>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</si>
  <si>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</si>
  <si>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</si>
  <si>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</si>
  <si>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</si>
  <si>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</si>
  <si>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</si>
  <si>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</si>
  <si>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</si>
  <si>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</si>
  <si>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</si>
  <si>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</si>
  <si>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</si>
  <si>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</si>
  <si>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</si>
  <si>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</si>
  <si>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</si>
  <si>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</si>
  <si>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</si>
  <si>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</si>
  <si>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</si>
  <si>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</si>
  <si>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</si>
  <si>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</si>
  <si>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</si>
  <si>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</si>
  <si>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</si>
  <si>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</si>
  <si>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</si>
  <si>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</si>
  <si>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</si>
  <si>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</si>
  <si>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</si>
  <si>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</si>
  <si>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</si>
  <si>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</si>
  <si>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</si>
  <si>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</si>
  <si>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</si>
  <si>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</si>
  <si>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</si>
  <si>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</si>
  <si>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</si>
  <si>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</si>
  <si>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</si>
  <si>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</si>
  <si>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</si>
  <si>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</si>
  <si>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</si>
  <si>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</si>
  <si>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</si>
  <si>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</si>
  <si>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</si>
  <si>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</si>
  <si>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</si>
  <si>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</si>
  <si>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</si>
  <si>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</si>
  <si>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</si>
  <si>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</si>
  <si>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</si>
  <si>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</si>
  <si>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</si>
  <si>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</si>
  <si>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</si>
  <si>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</si>
  <si>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</si>
  <si>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</si>
  <si>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</si>
  <si>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</si>
  <si>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</si>
  <si>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</si>
  <si>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</si>
  <si>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</si>
  <si>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</si>
  <si>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</si>
  <si>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</si>
  <si>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</si>
  <si>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</si>
  <si>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</si>
  <si>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</si>
  <si>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</si>
  <si>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</si>
  <si>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</si>
  <si>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</si>
  <si>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</si>
  <si>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</si>
  <si>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</si>
  <si>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</si>
  <si>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</si>
  <si>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</si>
  <si>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</si>
  <si>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</si>
  <si>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</si>
  <si>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</si>
  <si>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</si>
  <si>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</si>
  <si>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</si>
  <si>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</si>
  <si>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</si>
  <si>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</si>
  <si>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</si>
  <si>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</si>
  <si>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</si>
  <si>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</si>
  <si>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</si>
  <si>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</si>
  <si>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</si>
  <si>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</si>
  <si>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</si>
  <si>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</si>
  <si>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</si>
  <si>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</si>
  <si>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</si>
  <si>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</si>
  <si>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</si>
  <si>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</si>
  <si>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</si>
  <si>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</si>
  <si>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</si>
  <si>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</si>
  <si>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</si>
  <si>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</si>
  <si>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</si>
  <si>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</si>
  <si>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</si>
  <si>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</si>
  <si>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</si>
  <si>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</si>
  <si>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</si>
  <si>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</si>
  <si>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</si>
  <si>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</si>
  <si>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</si>
  <si>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</si>
  <si>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</si>
  <si>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</si>
  <si>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</si>
  <si>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</si>
  <si>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</si>
  <si>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</si>
  <si>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</si>
  <si>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</si>
  <si>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</si>
  <si>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</si>
  <si>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</si>
  <si>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</si>
  <si>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</si>
  <si>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</si>
  <si>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</si>
  <si>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</si>
  <si>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</si>
  <si>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</si>
  <si>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</si>
  <si>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</si>
  <si>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</si>
  <si>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</si>
  <si>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</si>
  <si>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</si>
  <si>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</si>
  <si>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</si>
  <si>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</si>
  <si>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</si>
  <si>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</si>
  <si>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</si>
  <si>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</si>
  <si>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</si>
  <si>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</si>
  <si>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</si>
  <si>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</si>
  <si>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</si>
  <si>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</si>
  <si>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</si>
  <si>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</si>
  <si>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</si>
  <si>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</si>
  <si>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</si>
  <si>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</si>
  <si>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</si>
  <si>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</si>
  <si>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</si>
  <si>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</si>
  <si>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</si>
  <si>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</si>
  <si>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</si>
  <si>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</si>
  <si>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</si>
  <si>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</si>
  <si>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</si>
  <si>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</si>
  <si>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</si>
  <si>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</si>
  <si>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</si>
  <si>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</si>
  <si>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</si>
  <si>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</si>
  <si>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</si>
  <si>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</si>
  <si>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</si>
  <si>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</si>
  <si>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</si>
  <si>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</si>
  <si>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</si>
  <si>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</si>
  <si>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</si>
  <si>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</si>
  <si>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</si>
  <si>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</si>
  <si>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</si>
  <si>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</si>
  <si>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</si>
  <si>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</si>
  <si>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</si>
  <si>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</si>
  <si>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</si>
  <si>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</si>
  <si>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</si>
  <si>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</si>
  <si>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</si>
  <si>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</si>
  <si>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</si>
  <si>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</si>
  <si>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</si>
  <si>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</si>
  <si>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</si>
  <si>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</si>
  <si>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</si>
  <si>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</si>
  <si>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</si>
  <si>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</si>
  <si>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</si>
  <si>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</si>
  <si>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</si>
  <si>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</si>
  <si>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</si>
  <si>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</si>
  <si>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</si>
  <si>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</si>
  <si>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</si>
  <si>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</si>
  <si>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</si>
  <si>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</si>
  <si>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</si>
  <si>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</si>
  <si>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</si>
  <si>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</si>
  <si>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</si>
  <si>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</si>
  <si>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</si>
  <si>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</si>
  <si>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</si>
  <si>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</si>
  <si>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</si>
  <si>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</si>
  <si>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</si>
  <si>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</si>
  <si>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</si>
  <si>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</si>
  <si>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</si>
  <si>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</si>
  <si>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</si>
  <si>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</si>
  <si>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</si>
  <si>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</si>
  <si>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</si>
  <si>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</si>
  <si>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</si>
  <si>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</si>
  <si>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</si>
  <si>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</si>
  <si>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</si>
  <si>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</si>
  <si>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</si>
  <si>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</si>
  <si>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</si>
  <si>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</si>
  <si>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</si>
  <si>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</si>
  <si>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</si>
  <si>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</si>
  <si>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</si>
  <si>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</si>
  <si>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</si>
  <si>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</si>
  <si>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</si>
  <si>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</si>
  <si>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</si>
  <si>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</si>
  <si>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</si>
  <si>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</si>
  <si>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</si>
  <si>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</si>
  <si>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</si>
  <si>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</si>
  <si>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</si>
  <si>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</si>
  <si>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</si>
  <si>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</si>
  <si>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</si>
  <si>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</si>
  <si>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</si>
  <si>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</si>
  <si>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</si>
  <si>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</si>
  <si>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</si>
  <si>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</si>
  <si>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</si>
  <si>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</si>
  <si>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</si>
  <si>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</si>
  <si>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</si>
  <si>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</si>
  <si>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</si>
  <si>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</si>
  <si>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</si>
  <si>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</si>
  <si>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</si>
  <si>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</si>
  <si>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</si>
  <si>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</si>
  <si>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</si>
  <si>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</si>
  <si>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</si>
  <si>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</si>
  <si>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</si>
  <si>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</si>
  <si>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</si>
  <si>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</si>
  <si>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</si>
  <si>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</si>
  <si>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</si>
  <si>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</si>
  <si>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</si>
  <si>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</si>
  <si>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</si>
  <si>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</si>
  <si>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</si>
  <si>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</si>
  <si>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</si>
  <si>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</si>
  <si>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</si>
  <si>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</si>
  <si>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</si>
  <si>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</si>
  <si>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</si>
  <si>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</si>
  <si>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</si>
  <si>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</si>
  <si>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</si>
  <si>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</si>
  <si>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</si>
  <si>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</si>
  <si>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</si>
  <si>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</si>
  <si>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</si>
  <si>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</si>
  <si>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</si>
  <si>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</si>
  <si>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</si>
  <si>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</si>
  <si>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</si>
  <si>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</si>
  <si>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</si>
  <si>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</si>
  <si>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</si>
  <si>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</si>
  <si>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</si>
  <si>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</si>
  <si>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</si>
  <si>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</si>
  <si>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</si>
  <si>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</si>
  <si>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</si>
  <si>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</si>
  <si>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</si>
  <si>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</si>
  <si>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</si>
  <si>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</si>
  <si>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</si>
  <si>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</si>
  <si>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</si>
  <si>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</si>
  <si>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</si>
  <si>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</si>
  <si>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</si>
  <si>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</si>
  <si>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</si>
  <si>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</si>
  <si>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</si>
  <si>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</si>
  <si>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</si>
  <si>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</si>
  <si>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</si>
  <si>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</si>
  <si>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</si>
  <si>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</si>
  <si>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</si>
  <si>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</si>
  <si>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</si>
  <si>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</si>
  <si>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</si>
  <si>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</si>
  <si>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</si>
  <si>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</si>
  <si>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</si>
  <si>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</si>
  <si>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</si>
  <si>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</si>
  <si>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</si>
  <si>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</si>
  <si>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</si>
  <si>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</si>
  <si>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</si>
  <si>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</si>
  <si>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</si>
  <si>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</si>
  <si>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</si>
  <si>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</si>
  <si>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</si>
  <si>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</si>
  <si>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</si>
  <si>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</si>
  <si>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</si>
  <si>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</si>
  <si>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</si>
  <si>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</si>
  <si>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</si>
  <si>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</si>
  <si>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</si>
  <si>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</si>
  <si>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</si>
  <si>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</si>
  <si>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</si>
  <si>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</si>
  <si>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</si>
  <si>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</si>
  <si>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</si>
  <si>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</si>
  <si>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</si>
  <si>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</si>
  <si>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</si>
  <si>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</si>
  <si>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</si>
  <si>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</si>
  <si>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</si>
  <si>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</si>
  <si>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</si>
  <si>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</si>
  <si>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</si>
  <si>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</si>
  <si>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</si>
  <si>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</si>
  <si>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</si>
  <si>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</si>
  <si>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</si>
  <si>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</si>
  <si>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</si>
  <si>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</si>
  <si>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</si>
  <si>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</si>
  <si>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</si>
  <si>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</si>
  <si>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</si>
  <si>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</si>
  <si>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</si>
  <si>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</si>
  <si>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</si>
  <si>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</si>
  <si>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</si>
  <si>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</si>
  <si>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</si>
  <si>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</si>
  <si>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</si>
  <si>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</si>
  <si>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</si>
  <si>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</si>
  <si>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</si>
  <si>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</si>
  <si>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</si>
  <si>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</si>
  <si>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</si>
  <si>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</si>
  <si>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</si>
  <si>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</si>
  <si>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</si>
  <si>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</si>
  <si>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</si>
  <si>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</si>
  <si>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</si>
  <si>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</si>
  <si>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</si>
  <si>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</si>
  <si>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</si>
  <si>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</si>
  <si>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</si>
  <si>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</si>
  <si>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</si>
  <si>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</si>
  <si>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</si>
  <si>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</si>
  <si>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</si>
  <si>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</si>
  <si>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</si>
  <si>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</si>
  <si>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</si>
  <si>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</si>
  <si>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</si>
  <si>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</si>
  <si>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</si>
  <si>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</si>
  <si>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</si>
  <si>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</si>
  <si>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</si>
  <si>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</si>
  <si>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</si>
  <si>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</si>
  <si>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</si>
  <si>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</si>
  <si>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</si>
  <si>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</si>
  <si>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</si>
  <si>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</si>
  <si>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</si>
  <si>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</si>
  <si>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</si>
  <si>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</si>
  <si>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</si>
  <si>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</si>
  <si>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</si>
  <si>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</si>
  <si>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</si>
  <si>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</si>
  <si>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</si>
  <si>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</si>
  <si>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</si>
  <si>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</si>
  <si>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</si>
  <si>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</si>
  <si>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</si>
  <si>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</si>
  <si>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</si>
  <si>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</si>
  <si>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</si>
  <si>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</si>
  <si>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</si>
  <si>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</si>
  <si>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</si>
  <si>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</si>
  <si>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</si>
  <si>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</si>
  <si>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</si>
  <si>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</si>
  <si>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</si>
  <si>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</si>
  <si>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</si>
  <si>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</si>
  <si>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</si>
  <si>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</si>
  <si>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</si>
  <si>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</si>
  <si>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</si>
  <si>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</si>
  <si>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</si>
  <si>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</si>
  <si>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</si>
  <si>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</si>
  <si>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</si>
  <si>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</si>
  <si>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</si>
  <si>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</si>
  <si>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</si>
  <si>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</si>
  <si>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</si>
  <si>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</si>
  <si>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</si>
  <si>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</si>
  <si>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</si>
  <si>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</si>
  <si>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</si>
  <si>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</si>
  <si>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</si>
  <si>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</si>
  <si>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</si>
  <si>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</si>
  <si>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</si>
  <si>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</si>
  <si>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</si>
  <si>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</si>
  <si>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</si>
  <si>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</si>
  <si>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</si>
  <si>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</si>
  <si>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</si>
  <si>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</si>
  <si>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</si>
  <si>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</si>
  <si>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</si>
  <si>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</si>
  <si>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</si>
  <si>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</si>
  <si>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</si>
  <si>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</si>
  <si>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</si>
  <si>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</si>
  <si>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</si>
  <si>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</si>
  <si>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</si>
  <si>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</si>
  <si>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</si>
  <si>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</si>
  <si>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</si>
  <si>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</si>
  <si>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</si>
  <si>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</si>
  <si>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</si>
  <si>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</si>
  <si>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</si>
  <si>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</si>
  <si>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</si>
  <si>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</si>
  <si>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</si>
  <si>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</si>
  <si>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</si>
  <si>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</si>
  <si>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</si>
  <si>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</si>
  <si>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</si>
  <si>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</si>
  <si>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</si>
  <si>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</si>
  <si>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</si>
  <si>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</si>
  <si>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</si>
  <si>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</si>
  <si>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</si>
  <si>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</si>
  <si>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</si>
  <si>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</si>
  <si>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</si>
  <si>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</si>
  <si>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</si>
  <si>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</si>
  <si>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</si>
  <si>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</si>
  <si>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</si>
  <si>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</si>
  <si>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</si>
  <si>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</si>
  <si>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</si>
  <si>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</si>
  <si>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</si>
  <si>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</si>
  <si>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</si>
  <si>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</si>
  <si>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</si>
  <si>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</si>
  <si>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</si>
  <si>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</si>
  <si>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</si>
  <si>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</si>
  <si>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</si>
  <si>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</si>
  <si>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</si>
  <si>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</si>
  <si>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</si>
  <si>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</si>
  <si>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</si>
  <si>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</si>
  <si>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</si>
  <si>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</si>
  <si>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</si>
  <si>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</si>
  <si>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</si>
  <si>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</si>
  <si>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</si>
  <si>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</si>
  <si>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</si>
  <si>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</si>
  <si>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</si>
  <si>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</si>
  <si>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</si>
  <si>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</si>
  <si>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</si>
  <si>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</si>
  <si>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</si>
  <si>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</si>
  <si>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</si>
  <si>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</si>
  <si>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</si>
  <si>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</si>
  <si>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</si>
  <si>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</si>
  <si>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</si>
  <si>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</si>
  <si>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</si>
  <si>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</si>
  <si>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</si>
  <si>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</si>
  <si>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</si>
  <si>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</si>
  <si>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</si>
  <si>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</si>
  <si>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</si>
  <si>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</si>
  <si>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</si>
  <si>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</si>
  <si>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</si>
  <si>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</si>
  <si>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</si>
  <si>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</si>
  <si>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</si>
  <si>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</si>
  <si>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</si>
  <si>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</si>
  <si>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</si>
  <si>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</si>
  <si>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</si>
  <si>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</si>
  <si>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</si>
  <si>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</si>
  <si>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</si>
  <si>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</si>
  <si>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</si>
  <si>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</si>
  <si>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</si>
  <si>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</si>
  <si>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</si>
  <si>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</si>
  <si>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</si>
  <si>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</si>
  <si>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</si>
  <si>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</si>
  <si>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</si>
  <si>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</si>
  <si>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</si>
  <si>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</si>
  <si>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</si>
  <si>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</si>
  <si>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</si>
  <si>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</si>
  <si>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</si>
  <si>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</si>
  <si>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</si>
  <si>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</si>
  <si>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</si>
  <si>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</si>
  <si>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</si>
  <si>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</si>
  <si>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</si>
  <si>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</si>
  <si>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</si>
  <si>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</si>
  <si>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</si>
  <si>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</si>
  <si>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</si>
  <si>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</si>
  <si>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</si>
  <si>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</si>
  <si>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</si>
  <si>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</si>
  <si>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</si>
  <si>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</si>
  <si>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</si>
  <si>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</si>
  <si>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</si>
  <si>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</si>
  <si>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</si>
  <si>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</si>
  <si>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</si>
  <si>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</si>
  <si>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</si>
  <si>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</si>
  <si>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</si>
  <si>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</si>
  <si>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</si>
  <si>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</si>
  <si>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</si>
  <si>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</si>
  <si>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</si>
  <si>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</si>
  <si>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</si>
  <si>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</si>
  <si>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</si>
  <si>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</si>
  <si>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</si>
  <si>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</si>
  <si>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</si>
  <si>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</si>
  <si>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</si>
  <si>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</si>
  <si>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</si>
  <si>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</si>
  <si>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</si>
  <si>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</si>
  <si>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</si>
  <si>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</si>
  <si>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</si>
  <si>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</si>
  <si>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</si>
  <si>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</si>
  <si>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</si>
  <si>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</si>
  <si>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</si>
  <si>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</si>
  <si>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</si>
  <si>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</si>
  <si>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</si>
  <si>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</si>
  <si>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</si>
  <si>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</si>
  <si>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</si>
  <si>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</si>
  <si>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</si>
  <si>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</si>
  <si>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</si>
  <si>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</si>
  <si>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</si>
  <si>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</si>
  <si>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</si>
  <si>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</si>
  <si>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</si>
  <si>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</si>
  <si>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</si>
  <si>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</si>
  <si>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</si>
  <si>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</si>
  <si>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</si>
  <si>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</si>
  <si>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</si>
  <si>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</si>
  <si>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</si>
  <si>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</si>
  <si>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</si>
  <si>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</si>
  <si>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</si>
  <si>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</si>
  <si>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</si>
  <si>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</si>
  <si>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</si>
  <si>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</si>
  <si>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</si>
  <si>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</si>
  <si>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</si>
  <si>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</si>
  <si>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</si>
  <si>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</si>
  <si>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</si>
  <si>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</si>
  <si>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</si>
  <si>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</si>
  <si>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</si>
  <si>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</si>
  <si>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</si>
  <si>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</si>
  <si>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</si>
  <si>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</si>
  <si>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</si>
  <si>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</si>
  <si>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</si>
  <si>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</si>
  <si>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</si>
  <si>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</si>
  <si>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</si>
  <si>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</si>
  <si>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</si>
  <si>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</si>
  <si>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</si>
  <si>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</si>
  <si>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</si>
  <si>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</si>
  <si>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</si>
  <si>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</si>
  <si>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</si>
  <si>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</si>
  <si>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</si>
  <si>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</si>
  <si>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</si>
  <si>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</si>
  <si>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</si>
  <si>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</si>
  <si>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</si>
  <si>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</si>
  <si>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</si>
  <si>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</si>
  <si>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</si>
  <si>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</si>
  <si>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</si>
  <si>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</si>
  <si>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</si>
  <si>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</si>
  <si>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</si>
  <si>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</si>
  <si>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</si>
  <si>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</si>
  <si>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</si>
  <si>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</si>
  <si>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</si>
  <si>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</si>
  <si>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</si>
  <si>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</si>
  <si>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</si>
  <si>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</si>
  <si>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</si>
  <si>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</si>
  <si>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</si>
  <si>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</si>
  <si>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</si>
  <si>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</si>
  <si>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</si>
  <si>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</si>
  <si>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</si>
  <si>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</si>
  <si>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</si>
  <si>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</si>
  <si>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</si>
  <si>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</si>
  <si>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</si>
  <si>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</si>
  <si>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</si>
  <si>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</si>
  <si>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</si>
  <si>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</si>
  <si>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</si>
  <si>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</si>
  <si>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</si>
  <si>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</si>
  <si>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</si>
  <si>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</si>
  <si>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</si>
  <si>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</si>
  <si>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</si>
  <si>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</si>
  <si>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</si>
  <si>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</si>
  <si>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</si>
  <si>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</si>
  <si>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</si>
  <si>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</si>
  <si>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</si>
  <si>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</si>
  <si>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</si>
  <si>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</si>
  <si>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</si>
  <si>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</si>
  <si>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</si>
  <si>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</si>
  <si>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</si>
  <si>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</si>
  <si>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</si>
  <si>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</si>
  <si>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</si>
  <si>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</si>
  <si>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</si>
  <si>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</si>
  <si>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</si>
  <si>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</si>
  <si>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</si>
  <si>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</si>
  <si>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</si>
  <si>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</si>
  <si>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</si>
  <si>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</si>
  <si>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</si>
  <si>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</si>
  <si>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</si>
  <si>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</si>
  <si>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</si>
  <si>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</si>
  <si>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</si>
  <si>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</si>
  <si>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</si>
  <si>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</si>
  <si>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</si>
  <si>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</si>
  <si>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</si>
  <si>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</si>
  <si>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</si>
  <si>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</si>
  <si>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</si>
  <si>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</si>
  <si>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</si>
  <si>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</si>
  <si>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</si>
  <si>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</si>
  <si>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</si>
  <si>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</si>
  <si>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</si>
  <si>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</si>
  <si>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</si>
  <si>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</si>
  <si>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</si>
  <si>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</si>
  <si>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</si>
  <si>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</si>
  <si>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</si>
  <si>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</si>
  <si>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</si>
  <si>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</si>
  <si>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</si>
  <si>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</si>
  <si>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</si>
  <si>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</si>
  <si>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</si>
  <si>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</si>
  <si>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</si>
  <si>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</si>
  <si>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</si>
  <si>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</si>
  <si>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</si>
  <si>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</si>
  <si>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</si>
  <si>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</si>
  <si>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</si>
  <si>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</si>
  <si>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</si>
  <si>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</si>
  <si>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</si>
  <si>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</si>
  <si>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</si>
  <si>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</si>
  <si>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</si>
  <si>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</si>
  <si>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</si>
  <si>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</si>
  <si>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</si>
  <si>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</si>
  <si>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</si>
  <si>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</si>
  <si>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</si>
  <si>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</si>
  <si>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</si>
  <si>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</si>
  <si>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</si>
  <si>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</si>
  <si>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</si>
  <si>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</si>
  <si>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</si>
  <si>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</si>
  <si>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</si>
  <si>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</si>
  <si>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</si>
  <si>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</si>
  <si>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</si>
  <si>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</si>
  <si>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</si>
  <si>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</si>
  <si>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</si>
  <si>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</si>
  <si>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</si>
  <si>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</si>
  <si>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</si>
  <si>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</si>
  <si>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</si>
  <si>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</si>
  <si>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</si>
  <si>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</si>
  <si>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</si>
  <si>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</si>
  <si>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</si>
  <si>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</si>
  <si>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</si>
  <si>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</si>
  <si>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</si>
  <si>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</si>
  <si>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</si>
  <si>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</si>
  <si>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</si>
  <si>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</si>
  <si>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</si>
  <si>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</si>
  <si>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</si>
  <si>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</si>
  <si>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</si>
  <si>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</si>
  <si>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</si>
  <si>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</si>
  <si>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</si>
  <si>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</si>
  <si>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</si>
  <si>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</si>
  <si>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</si>
  <si>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</si>
  <si>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</si>
  <si>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</si>
  <si>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</si>
  <si>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</si>
  <si>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</si>
  <si>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</si>
  <si>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</si>
  <si>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</si>
  <si>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</si>
  <si>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</si>
  <si>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</si>
  <si>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</si>
  <si>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</si>
  <si>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</si>
  <si>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</si>
  <si>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</si>
  <si>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</si>
  <si>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</si>
  <si>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</si>
  <si>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</si>
  <si>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</si>
  <si>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</si>
  <si>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</si>
  <si>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</si>
  <si>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</si>
  <si>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</si>
  <si>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</si>
  <si>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</si>
  <si>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</si>
  <si>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</si>
  <si>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</si>
  <si>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</si>
  <si>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</si>
  <si>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</si>
  <si>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</si>
  <si>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</si>
  <si>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</si>
  <si>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</si>
  <si>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</si>
  <si>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</si>
  <si>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</si>
  <si>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</si>
  <si>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</si>
  <si>
    <t>periodicidad_ocurrencia</t>
  </si>
  <si>
    <t>Trimestral</t>
  </si>
  <si>
    <t>apertura_amparo_desc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</si>
</sst>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87F3-3AD3-7C4B-9346-7961C4574201}">
  <sheetPr>
    <tabColor theme="4" tint="0.39997558519241921"/>
  </sheetPr>
  <dimension ref="A1:F49"/>
  <sheetViews>
    <sheetView workbookViewId="0">
      <selection activeCell="B1" sqref="B1:E49"/>
    </sheetView>
  </sheetViews>
  <sheetFormatPr baseColWidth="10" defaultRowHeight="16" x14ac:dyDescent="0.2"/>
  <cols>
    <col min="1" max="1" width="38" bestFit="1" customWidth="1"/>
    <col min="2" max="2" width="9.42578125" bestFit="1" customWidth="1"/>
    <col min="3" max="3" width="14.7109375" bestFit="1" customWidth="1"/>
    <col min="4" max="4" width="18.5703125" bestFit="1" customWidth="1"/>
    <col min="5" max="5" width="20.42578125" bestFit="1" customWidth="1"/>
    <col min="6" max="6" width="21" bestFit="1" customWidth="1"/>
  </cols>
  <sheetData>
    <row r="1" spans="1:6" x14ac:dyDescent="0.2">
      <c r="A1" s="1" t="s">
        <v>1228</v>
      </c>
      <c r="B1" s="38" t="s">
        <v>1203</v>
      </c>
      <c r="C1" s="38" t="s">
        <v>1204</v>
      </c>
      <c r="D1" s="38" t="s">
        <v>1240</v>
      </c>
      <c r="E1" s="38" t="s">
        <v>1243</v>
      </c>
      <c r="F1" s="1" t="s">
        <v>1241</v>
      </c>
    </row>
    <row r="2" spans="1:6" x14ac:dyDescent="0.2">
      <c r="A2" t="str">
        <f>+B2&amp;"_"&amp;C2&amp;"_"&amp;D2&amp;"_"&amp;E2</f>
        <v>01_025_Resto_RESTO</v>
      </c>
      <c r="B2" s="13" t="s">
        <v>1074</v>
      </c>
      <c r="C2" s="13" t="s">
        <v>1218</v>
      </c>
      <c r="D2" t="s">
        <v>169</v>
      </c>
      <c r="E2" t="s">
        <v>74</v>
      </c>
      <c r="F2" t="s">
        <v>1242</v>
      </c>
    </row>
    <row r="3" spans="1:6" x14ac:dyDescent="0.2">
      <c r="A3" t="str">
        <f>+B3&amp;"_"&amp;C3&amp;"_"&amp;D3&amp;"_"&amp;E3</f>
        <v>01_083_Falabella_RESTO</v>
      </c>
      <c r="B3" s="13" t="s">
        <v>1074</v>
      </c>
      <c r="C3" s="13" t="s">
        <v>95</v>
      </c>
      <c r="D3" t="s">
        <v>1083</v>
      </c>
      <c r="E3" t="s">
        <v>74</v>
      </c>
      <c r="F3" t="s">
        <v>1242</v>
      </c>
    </row>
    <row r="4" spans="1:6" x14ac:dyDescent="0.2">
      <c r="A4" t="str">
        <f>+B4&amp;"_"&amp;C4&amp;"_"&amp;D4&amp;"_"&amp;E4</f>
        <v>01_083_Scotiabank_RESTO</v>
      </c>
      <c r="B4" s="13" t="s">
        <v>1074</v>
      </c>
      <c r="C4" s="13" t="s">
        <v>95</v>
      </c>
      <c r="D4" t="s">
        <v>164</v>
      </c>
      <c r="E4" t="s">
        <v>74</v>
      </c>
      <c r="F4" t="s">
        <v>1242</v>
      </c>
    </row>
    <row r="5" spans="1:6" x14ac:dyDescent="0.2">
      <c r="A5" t="str">
        <f>+B5&amp;"_"&amp;C5&amp;"_"&amp;D5&amp;"_"&amp;E5</f>
        <v>01_083_Otros_RESTO</v>
      </c>
      <c r="B5" s="13" t="s">
        <v>1074</v>
      </c>
      <c r="C5" s="13" t="s">
        <v>95</v>
      </c>
      <c r="D5" t="s">
        <v>1087</v>
      </c>
      <c r="E5" t="s">
        <v>74</v>
      </c>
      <c r="F5" t="s">
        <v>1242</v>
      </c>
    </row>
    <row r="6" spans="1:6" x14ac:dyDescent="0.2">
      <c r="A6" t="str">
        <f t="shared" ref="A6:A49" si="0">+B6&amp;"_"&amp;C6&amp;"_"&amp;D6&amp;"_"&amp;E6</f>
        <v>01_084_Resto_RESTO</v>
      </c>
      <c r="B6" s="13" t="s">
        <v>1074</v>
      </c>
      <c r="C6" s="13" t="s">
        <v>839</v>
      </c>
      <c r="D6" t="s">
        <v>169</v>
      </c>
      <c r="E6" t="s">
        <v>74</v>
      </c>
      <c r="F6" t="s">
        <v>1242</v>
      </c>
    </row>
    <row r="7" spans="1:6" x14ac:dyDescent="0.2">
      <c r="A7" t="str">
        <f t="shared" si="0"/>
        <v>01_086_Resto_RESTO</v>
      </c>
      <c r="B7" s="13" t="s">
        <v>1074</v>
      </c>
      <c r="C7" s="13" t="s">
        <v>1077</v>
      </c>
      <c r="D7" t="s">
        <v>169</v>
      </c>
      <c r="E7" t="s">
        <v>74</v>
      </c>
      <c r="F7" t="s">
        <v>1242</v>
      </c>
    </row>
    <row r="8" spans="1:6" x14ac:dyDescent="0.2">
      <c r="A8" t="str">
        <f>+B8&amp;"_"&amp;C8&amp;"_"&amp;D8&amp;"_"&amp;E8</f>
        <v>02_069_Resto_RESTO</v>
      </c>
      <c r="B8" s="13" t="s">
        <v>148</v>
      </c>
      <c r="C8" s="13" t="s">
        <v>1075</v>
      </c>
      <c r="D8" t="s">
        <v>169</v>
      </c>
      <c r="E8" t="s">
        <v>74</v>
      </c>
      <c r="F8" t="s">
        <v>1242</v>
      </c>
    </row>
    <row r="9" spans="1:6" x14ac:dyDescent="0.2">
      <c r="A9" t="str">
        <f t="shared" si="0"/>
        <v>02_081_No Banca_VIDA</v>
      </c>
      <c r="B9" s="13" t="s">
        <v>148</v>
      </c>
      <c r="C9" s="13" t="s">
        <v>125</v>
      </c>
      <c r="D9" t="s">
        <v>155</v>
      </c>
      <c r="E9" t="s">
        <v>12</v>
      </c>
      <c r="F9" t="s">
        <v>1242</v>
      </c>
    </row>
    <row r="10" spans="1:6" x14ac:dyDescent="0.2">
      <c r="A10" t="str">
        <f t="shared" si="0"/>
        <v>02_081_No Banca_SOBREVIVENCIA</v>
      </c>
      <c r="B10" s="13" t="s">
        <v>148</v>
      </c>
      <c r="C10" s="13" t="s">
        <v>125</v>
      </c>
      <c r="D10" t="s">
        <v>155</v>
      </c>
      <c r="E10" t="s">
        <v>35</v>
      </c>
      <c r="F10" t="s">
        <v>1242</v>
      </c>
    </row>
    <row r="11" spans="1:6" x14ac:dyDescent="0.2">
      <c r="A11" t="str">
        <f t="shared" si="0"/>
        <v>02_081_Banca Voluntarios_VIDA</v>
      </c>
      <c r="B11" s="13" t="s">
        <v>148</v>
      </c>
      <c r="C11" s="13" t="s">
        <v>125</v>
      </c>
      <c r="D11" t="s">
        <v>156</v>
      </c>
      <c r="E11" t="s">
        <v>12</v>
      </c>
      <c r="F11" t="s">
        <v>1242</v>
      </c>
    </row>
    <row r="12" spans="1:6" x14ac:dyDescent="0.2">
      <c r="A12" t="str">
        <f t="shared" si="0"/>
        <v>02_081_Banca Voluntarios_SOBREVIVENCIA</v>
      </c>
      <c r="B12" s="13" t="s">
        <v>148</v>
      </c>
      <c r="C12" s="13" t="s">
        <v>125</v>
      </c>
      <c r="D12" t="s">
        <v>156</v>
      </c>
      <c r="E12" t="s">
        <v>35</v>
      </c>
      <c r="F12" t="s">
        <v>1242</v>
      </c>
    </row>
    <row r="13" spans="1:6" x14ac:dyDescent="0.2">
      <c r="A13" t="str">
        <f t="shared" si="0"/>
        <v>02_081_Otros Banca_VIDA</v>
      </c>
      <c r="B13" s="13" t="s">
        <v>148</v>
      </c>
      <c r="C13" s="13" t="s">
        <v>125</v>
      </c>
      <c r="D13" t="s">
        <v>157</v>
      </c>
      <c r="E13" t="s">
        <v>12</v>
      </c>
      <c r="F13" t="s">
        <v>1242</v>
      </c>
    </row>
    <row r="14" spans="1:6" x14ac:dyDescent="0.2">
      <c r="A14" t="str">
        <f t="shared" si="0"/>
        <v>02_081_Otros Banca_SOBREVIVENCIA</v>
      </c>
      <c r="B14" s="13" t="s">
        <v>148</v>
      </c>
      <c r="C14" s="13" t="s">
        <v>125</v>
      </c>
      <c r="D14" t="s">
        <v>157</v>
      </c>
      <c r="E14" t="s">
        <v>35</v>
      </c>
      <c r="F14" t="s">
        <v>1242</v>
      </c>
    </row>
    <row r="15" spans="1:6" x14ac:dyDescent="0.2">
      <c r="A15" t="str">
        <f t="shared" si="0"/>
        <v>02_AAV_No Banca_EG</v>
      </c>
      <c r="B15" s="13" t="s">
        <v>148</v>
      </c>
      <c r="C15" t="s">
        <v>129</v>
      </c>
      <c r="D15" t="s">
        <v>155</v>
      </c>
      <c r="E15" t="s">
        <v>92</v>
      </c>
      <c r="F15" t="s">
        <v>1242</v>
      </c>
    </row>
    <row r="16" spans="1:6" x14ac:dyDescent="0.2">
      <c r="A16" t="str">
        <f t="shared" si="0"/>
        <v>02_AAV_No Banca_INV</v>
      </c>
      <c r="B16" s="13" t="s">
        <v>148</v>
      </c>
      <c r="C16" t="s">
        <v>129</v>
      </c>
      <c r="D16" t="s">
        <v>155</v>
      </c>
      <c r="E16" t="s">
        <v>63</v>
      </c>
      <c r="F16" t="s">
        <v>1242</v>
      </c>
    </row>
    <row r="17" spans="1:6" x14ac:dyDescent="0.2">
      <c r="A17" t="str">
        <f t="shared" si="0"/>
        <v>02_AAV_No Banca_RESTO</v>
      </c>
      <c r="B17" s="13" t="s">
        <v>148</v>
      </c>
      <c r="C17" t="s">
        <v>129</v>
      </c>
      <c r="D17" t="s">
        <v>155</v>
      </c>
      <c r="E17" t="s">
        <v>74</v>
      </c>
      <c r="F17" t="s">
        <v>1242</v>
      </c>
    </row>
    <row r="18" spans="1:6" x14ac:dyDescent="0.2">
      <c r="A18" t="str">
        <f t="shared" si="0"/>
        <v>02_AAV_Banca Voluntarios_INV</v>
      </c>
      <c r="B18" s="13" t="s">
        <v>148</v>
      </c>
      <c r="C18" t="s">
        <v>129</v>
      </c>
      <c r="D18" t="s">
        <v>156</v>
      </c>
      <c r="E18" t="s">
        <v>63</v>
      </c>
      <c r="F18" t="s">
        <v>1242</v>
      </c>
    </row>
    <row r="19" spans="1:6" x14ac:dyDescent="0.2">
      <c r="A19" t="str">
        <f t="shared" si="0"/>
        <v>02_AAV_Banca Voluntarios_RESTO</v>
      </c>
      <c r="B19" s="13" t="s">
        <v>148</v>
      </c>
      <c r="C19" t="s">
        <v>129</v>
      </c>
      <c r="D19" t="s">
        <v>156</v>
      </c>
      <c r="E19" t="s">
        <v>74</v>
      </c>
      <c r="F19" t="s">
        <v>1242</v>
      </c>
    </row>
    <row r="20" spans="1:6" x14ac:dyDescent="0.2">
      <c r="A20" t="str">
        <f t="shared" si="0"/>
        <v>02_AAV_Otros Banca_RESTO</v>
      </c>
      <c r="B20" s="13" t="s">
        <v>148</v>
      </c>
      <c r="C20" t="s">
        <v>129</v>
      </c>
      <c r="D20" t="s">
        <v>157</v>
      </c>
      <c r="E20" t="s">
        <v>74</v>
      </c>
      <c r="F20" t="s">
        <v>1242</v>
      </c>
    </row>
    <row r="21" spans="1:6" x14ac:dyDescent="0.2">
      <c r="A21" t="str">
        <f t="shared" si="0"/>
        <v>02_083_Cavipetrol_RESTO</v>
      </c>
      <c r="B21" s="13" t="s">
        <v>148</v>
      </c>
      <c r="C21" s="13" t="s">
        <v>95</v>
      </c>
      <c r="D21" t="s">
        <v>167</v>
      </c>
      <c r="E21" t="s">
        <v>74</v>
      </c>
      <c r="F21" t="s">
        <v>1242</v>
      </c>
    </row>
    <row r="22" spans="1:6" x14ac:dyDescent="0.2">
      <c r="A22" t="str">
        <f t="shared" si="0"/>
        <v>02_083_Tarjeta de Credito Bancolombia_RESTO</v>
      </c>
      <c r="B22" s="13" t="s">
        <v>148</v>
      </c>
      <c r="C22" s="13" t="s">
        <v>95</v>
      </c>
      <c r="D22" t="s">
        <v>170</v>
      </c>
      <c r="E22" t="s">
        <v>74</v>
      </c>
      <c r="F22" t="s">
        <v>1242</v>
      </c>
    </row>
    <row r="23" spans="1:6" x14ac:dyDescent="0.2">
      <c r="A23" t="str">
        <f t="shared" si="0"/>
        <v>02_083_Tuya_RESTO</v>
      </c>
      <c r="B23" s="13" t="s">
        <v>148</v>
      </c>
      <c r="C23" s="13" t="s">
        <v>95</v>
      </c>
      <c r="D23" t="s">
        <v>161</v>
      </c>
      <c r="E23" t="s">
        <v>74</v>
      </c>
      <c r="F23" t="s">
        <v>1242</v>
      </c>
    </row>
    <row r="24" spans="1:6" x14ac:dyDescent="0.2">
      <c r="A24" t="str">
        <f t="shared" si="0"/>
        <v>02_083_Serfinanza_VIDA</v>
      </c>
      <c r="B24" s="13" t="s">
        <v>148</v>
      </c>
      <c r="C24" s="13" t="s">
        <v>95</v>
      </c>
      <c r="D24" t="s">
        <v>168</v>
      </c>
      <c r="E24" t="s">
        <v>12</v>
      </c>
      <c r="F24" t="s">
        <v>1242</v>
      </c>
    </row>
    <row r="25" spans="1:6" x14ac:dyDescent="0.2">
      <c r="A25" t="str">
        <f t="shared" si="0"/>
        <v>02_083_Serfinanza_RESTO</v>
      </c>
      <c r="B25" s="13" t="s">
        <v>148</v>
      </c>
      <c r="C25" s="13" t="s">
        <v>95</v>
      </c>
      <c r="D25" t="s">
        <v>168</v>
      </c>
      <c r="E25" t="s">
        <v>74</v>
      </c>
      <c r="F25" t="s">
        <v>1242</v>
      </c>
    </row>
    <row r="26" spans="1:6" x14ac:dyDescent="0.2">
      <c r="A26" t="str">
        <f t="shared" si="0"/>
        <v>02_083_No Banca_VIDA</v>
      </c>
      <c r="B26" s="13" t="s">
        <v>148</v>
      </c>
      <c r="C26" s="13" t="s">
        <v>95</v>
      </c>
      <c r="D26" t="s">
        <v>155</v>
      </c>
      <c r="E26" t="s">
        <v>12</v>
      </c>
      <c r="F26" t="s">
        <v>1242</v>
      </c>
    </row>
    <row r="27" spans="1:6" x14ac:dyDescent="0.2">
      <c r="A27" t="str">
        <f t="shared" si="0"/>
        <v>02_083_No Banca_INV</v>
      </c>
      <c r="B27" s="13" t="s">
        <v>148</v>
      </c>
      <c r="C27" s="13" t="s">
        <v>95</v>
      </c>
      <c r="D27" t="s">
        <v>155</v>
      </c>
      <c r="E27" t="s">
        <v>63</v>
      </c>
      <c r="F27" t="s">
        <v>1242</v>
      </c>
    </row>
    <row r="28" spans="1:6" x14ac:dyDescent="0.2">
      <c r="A28" t="str">
        <f t="shared" si="0"/>
        <v>02_083_No Banca_EG</v>
      </c>
      <c r="B28" s="13" t="s">
        <v>148</v>
      </c>
      <c r="C28" s="13" t="s">
        <v>95</v>
      </c>
      <c r="D28" t="s">
        <v>155</v>
      </c>
      <c r="E28" t="s">
        <v>92</v>
      </c>
      <c r="F28" t="s">
        <v>1242</v>
      </c>
    </row>
    <row r="29" spans="1:6" x14ac:dyDescent="0.2">
      <c r="A29" t="str">
        <f t="shared" si="0"/>
        <v>02_083_No Banca_RESTO</v>
      </c>
      <c r="B29" s="13" t="s">
        <v>148</v>
      </c>
      <c r="C29" s="13" t="s">
        <v>95</v>
      </c>
      <c r="D29" t="s">
        <v>155</v>
      </c>
      <c r="E29" t="s">
        <v>74</v>
      </c>
      <c r="F29" t="s">
        <v>1242</v>
      </c>
    </row>
    <row r="30" spans="1:6" x14ac:dyDescent="0.2">
      <c r="A30" t="str">
        <f t="shared" si="0"/>
        <v>02_083_Banco-L_VIDA</v>
      </c>
      <c r="B30" s="13" t="s">
        <v>148</v>
      </c>
      <c r="C30" s="13" t="s">
        <v>95</v>
      </c>
      <c r="D30" t="s">
        <v>159</v>
      </c>
      <c r="E30" t="s">
        <v>12</v>
      </c>
      <c r="F30" t="s">
        <v>1242</v>
      </c>
    </row>
    <row r="31" spans="1:6" x14ac:dyDescent="0.2">
      <c r="A31" t="str">
        <f t="shared" si="0"/>
        <v>02_083_Banco-L_RESTO</v>
      </c>
      <c r="B31" s="13" t="s">
        <v>148</v>
      </c>
      <c r="C31" s="13" t="s">
        <v>95</v>
      </c>
      <c r="D31" t="s">
        <v>159</v>
      </c>
      <c r="E31" t="s">
        <v>74</v>
      </c>
      <c r="F31" t="s">
        <v>1242</v>
      </c>
    </row>
    <row r="32" spans="1:6" x14ac:dyDescent="0.2">
      <c r="A32" t="str">
        <f t="shared" si="0"/>
        <v>02_083_Banco-SL_VIDA</v>
      </c>
      <c r="B32" s="13" t="s">
        <v>148</v>
      </c>
      <c r="C32" s="13" t="s">
        <v>95</v>
      </c>
      <c r="D32" t="s">
        <v>160</v>
      </c>
      <c r="E32" t="s">
        <v>12</v>
      </c>
      <c r="F32" t="s">
        <v>1242</v>
      </c>
    </row>
    <row r="33" spans="1:6" x14ac:dyDescent="0.2">
      <c r="A33" t="str">
        <f t="shared" si="0"/>
        <v>02_083_Banco-SL_RESTO</v>
      </c>
      <c r="B33" s="13" t="s">
        <v>148</v>
      </c>
      <c r="C33" s="13" t="s">
        <v>95</v>
      </c>
      <c r="D33" t="s">
        <v>160</v>
      </c>
      <c r="E33" t="s">
        <v>74</v>
      </c>
      <c r="F33" t="s">
        <v>1242</v>
      </c>
    </row>
    <row r="34" spans="1:6" x14ac:dyDescent="0.2">
      <c r="A34" t="str">
        <f t="shared" si="0"/>
        <v>02_083_Banco Agrario_RESTO</v>
      </c>
      <c r="B34" s="13" t="s">
        <v>148</v>
      </c>
      <c r="C34" s="13" t="s">
        <v>95</v>
      </c>
      <c r="D34" t="s">
        <v>162</v>
      </c>
      <c r="E34" t="s">
        <v>74</v>
      </c>
      <c r="F34" t="s">
        <v>1242</v>
      </c>
    </row>
    <row r="35" spans="1:6" x14ac:dyDescent="0.2">
      <c r="A35" t="str">
        <f t="shared" si="0"/>
        <v>02_083_Banco W_RESTO</v>
      </c>
      <c r="B35" s="13" t="s">
        <v>148</v>
      </c>
      <c r="C35" s="13" t="s">
        <v>95</v>
      </c>
      <c r="D35" t="s">
        <v>163</v>
      </c>
      <c r="E35" t="s">
        <v>74</v>
      </c>
      <c r="F35" t="s">
        <v>1242</v>
      </c>
    </row>
    <row r="36" spans="1:6" x14ac:dyDescent="0.2">
      <c r="A36" t="str">
        <f t="shared" si="0"/>
        <v>02_083_Scotiabank_RESTO</v>
      </c>
      <c r="B36" s="13" t="s">
        <v>148</v>
      </c>
      <c r="C36" s="13" t="s">
        <v>95</v>
      </c>
      <c r="D36" t="s">
        <v>164</v>
      </c>
      <c r="E36" t="s">
        <v>74</v>
      </c>
      <c r="F36" t="s">
        <v>1242</v>
      </c>
    </row>
    <row r="37" spans="1:6" x14ac:dyDescent="0.2">
      <c r="A37" t="str">
        <f t="shared" si="0"/>
        <v>02_083_Banco de Occidente_RESTO</v>
      </c>
      <c r="B37" s="13" t="s">
        <v>148</v>
      </c>
      <c r="C37" s="13" t="s">
        <v>95</v>
      </c>
      <c r="D37" t="s">
        <v>165</v>
      </c>
      <c r="E37" t="s">
        <v>74</v>
      </c>
      <c r="F37" t="s">
        <v>1242</v>
      </c>
    </row>
    <row r="38" spans="1:6" x14ac:dyDescent="0.2">
      <c r="A38" t="str">
        <f t="shared" si="0"/>
        <v>02_083_Sudameris_RESTO</v>
      </c>
      <c r="B38" s="13" t="s">
        <v>148</v>
      </c>
      <c r="C38" s="13" t="s">
        <v>95</v>
      </c>
      <c r="D38" t="s">
        <v>166</v>
      </c>
      <c r="E38" t="s">
        <v>74</v>
      </c>
      <c r="F38" t="s">
        <v>1242</v>
      </c>
    </row>
    <row r="39" spans="1:6" x14ac:dyDescent="0.2">
      <c r="A39" t="str">
        <f t="shared" si="0"/>
        <v>02_083_Falabella_VIDA</v>
      </c>
      <c r="B39" s="13" t="s">
        <v>148</v>
      </c>
      <c r="C39" s="13" t="s">
        <v>95</v>
      </c>
      <c r="D39" t="s">
        <v>1083</v>
      </c>
      <c r="E39" t="s">
        <v>12</v>
      </c>
      <c r="F39" t="s">
        <v>1242</v>
      </c>
    </row>
    <row r="40" spans="1:6" x14ac:dyDescent="0.2">
      <c r="A40" t="str">
        <f t="shared" si="0"/>
        <v>02_083_Falabella_RESTO</v>
      </c>
      <c r="B40" s="13" t="s">
        <v>148</v>
      </c>
      <c r="C40" s="13" t="s">
        <v>95</v>
      </c>
      <c r="D40" t="s">
        <v>1083</v>
      </c>
      <c r="E40" t="s">
        <v>74</v>
      </c>
      <c r="F40" t="s">
        <v>1242</v>
      </c>
    </row>
    <row r="41" spans="1:6" x14ac:dyDescent="0.2">
      <c r="A41" t="str">
        <f t="shared" si="0"/>
        <v>02_083_Otros Banca_VIDA</v>
      </c>
      <c r="B41" s="13" t="s">
        <v>148</v>
      </c>
      <c r="C41" s="13" t="s">
        <v>95</v>
      </c>
      <c r="D41" t="s">
        <v>157</v>
      </c>
      <c r="E41" t="s">
        <v>12</v>
      </c>
      <c r="F41" t="s">
        <v>1242</v>
      </c>
    </row>
    <row r="42" spans="1:6" x14ac:dyDescent="0.2">
      <c r="A42" t="str">
        <f t="shared" si="0"/>
        <v>02_083_Otros Banca_INV</v>
      </c>
      <c r="B42" s="13" t="s">
        <v>148</v>
      </c>
      <c r="C42" s="13" t="s">
        <v>95</v>
      </c>
      <c r="D42" t="s">
        <v>157</v>
      </c>
      <c r="E42" t="s">
        <v>63</v>
      </c>
      <c r="F42" t="s">
        <v>1242</v>
      </c>
    </row>
    <row r="43" spans="1:6" x14ac:dyDescent="0.2">
      <c r="A43" t="str">
        <f t="shared" si="0"/>
        <v>02_083_Otros Banca_EG</v>
      </c>
      <c r="B43" s="13" t="s">
        <v>148</v>
      </c>
      <c r="C43" s="13" t="s">
        <v>95</v>
      </c>
      <c r="D43" t="s">
        <v>157</v>
      </c>
      <c r="E43" t="s">
        <v>92</v>
      </c>
      <c r="F43" t="s">
        <v>1242</v>
      </c>
    </row>
    <row r="44" spans="1:6" x14ac:dyDescent="0.2">
      <c r="A44" t="str">
        <f t="shared" si="0"/>
        <v>02_083_Otros Banca_RESTO</v>
      </c>
      <c r="B44" s="13" t="s">
        <v>148</v>
      </c>
      <c r="C44" s="13" t="s">
        <v>95</v>
      </c>
      <c r="D44" t="s">
        <v>157</v>
      </c>
      <c r="E44" t="s">
        <v>74</v>
      </c>
      <c r="F44" t="s">
        <v>1242</v>
      </c>
    </row>
    <row r="45" spans="1:6" x14ac:dyDescent="0.2">
      <c r="A45" t="str">
        <f t="shared" si="0"/>
        <v>02_084_Resto_RESTO</v>
      </c>
      <c r="B45" s="13" t="s">
        <v>148</v>
      </c>
      <c r="C45" s="13" t="s">
        <v>839</v>
      </c>
      <c r="D45" t="s">
        <v>169</v>
      </c>
      <c r="E45" t="s">
        <v>74</v>
      </c>
      <c r="F45" t="s">
        <v>1242</v>
      </c>
    </row>
    <row r="46" spans="1:6" x14ac:dyDescent="0.2">
      <c r="A46" t="str">
        <f t="shared" si="0"/>
        <v>02_086_Resto_RESTO</v>
      </c>
      <c r="B46" s="13" t="s">
        <v>148</v>
      </c>
      <c r="C46" s="13" t="s">
        <v>1077</v>
      </c>
      <c r="D46" t="s">
        <v>169</v>
      </c>
      <c r="E46" t="s">
        <v>74</v>
      </c>
      <c r="F46" t="s">
        <v>1242</v>
      </c>
    </row>
    <row r="47" spans="1:6" x14ac:dyDescent="0.2">
      <c r="A47" t="str">
        <f t="shared" si="0"/>
        <v>02_095_Resto_RESTO</v>
      </c>
      <c r="B47" s="13" t="s">
        <v>148</v>
      </c>
      <c r="C47" s="13" t="s">
        <v>1213</v>
      </c>
      <c r="D47" t="s">
        <v>169</v>
      </c>
      <c r="E47" t="s">
        <v>74</v>
      </c>
      <c r="F47" t="s">
        <v>1242</v>
      </c>
    </row>
    <row r="48" spans="1:6" x14ac:dyDescent="0.2">
      <c r="A48" t="str">
        <f t="shared" si="0"/>
        <v>02_096_Resto_RESTO</v>
      </c>
      <c r="B48" s="13" t="s">
        <v>148</v>
      </c>
      <c r="C48" s="13" t="s">
        <v>1214</v>
      </c>
      <c r="D48" t="s">
        <v>169</v>
      </c>
      <c r="E48" t="s">
        <v>74</v>
      </c>
      <c r="F48" t="s">
        <v>1242</v>
      </c>
    </row>
    <row r="49" spans="1:6" x14ac:dyDescent="0.2">
      <c r="A49" t="str">
        <f t="shared" si="0"/>
        <v>02_181_Resto_RESTO</v>
      </c>
      <c r="B49" s="13" t="s">
        <v>148</v>
      </c>
      <c r="C49" s="13" t="s">
        <v>852</v>
      </c>
      <c r="D49" t="s">
        <v>169</v>
      </c>
      <c r="E49" t="s">
        <v>74</v>
      </c>
      <c r="F49" t="s">
        <v>1242</v>
      </c>
    </row>
  </sheetData>
  <dataValidations count="1">
    <dataValidation type="list" allowBlank="1" showInputMessage="1" showErrorMessage="1" sqref="F2:F49" xr:uid="{F69FFC9E-D622-1F46-BDB6-21E1CFE9F847}">
      <formula1>"Mensual,Trimestral,Semestral,Anual"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/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E485-2624-FB48-93A7-5765859B0896}">
  <dimension ref="A1:K500"/>
  <sheetViews>
    <sheetView tabSelected="1"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202412</v>
      </c>
      <c r="D2">
        <v>184648783</v>
      </c>
      <c r="E2">
        <v>184648783</v>
      </c>
      <c r="F2">
        <v>217797825</v>
      </c>
      <c r="G2">
        <v>217797825</v>
      </c>
      <c r="H2">
        <v>19246958</v>
      </c>
      <c r="I2">
        <v>0</v>
      </c>
      <c r="J2">
        <v>19246958</v>
      </c>
      <c r="K2">
        <v>0</v>
      </c>
    </row>
    <row r="3" spans="1:11" x14ac:dyDescent="0.2">
      <c r="A3" s="44" t="s">
        <v>1074</v>
      </c>
      <c r="B3" s="44" t="s">
        <v>839</v>
      </c>
      <c r="C3">
        <v>202412</v>
      </c>
      <c r="D3">
        <v>662347303</v>
      </c>
      <c r="E3">
        <v>662347303</v>
      </c>
      <c r="F3">
        <v>701365482</v>
      </c>
      <c r="G3">
        <v>701365482</v>
      </c>
      <c r="H3">
        <v>19983756</v>
      </c>
      <c r="I3">
        <v>-7</v>
      </c>
      <c r="J3">
        <v>19983763</v>
      </c>
      <c r="K3">
        <v>0</v>
      </c>
    </row>
    <row r="4" spans="1:11" x14ac:dyDescent="0.2">
      <c r="A4" s="44" t="s">
        <v>148</v>
      </c>
      <c r="B4" s="44" t="s">
        <v>1075</v>
      </c>
      <c r="C4">
        <v>202412</v>
      </c>
      <c r="D4">
        <v>1427498894</v>
      </c>
      <c r="E4">
        <v>1427498894</v>
      </c>
      <c r="F4">
        <v>1432785215</v>
      </c>
      <c r="G4">
        <v>1432785215</v>
      </c>
      <c r="H4">
        <v>5286321</v>
      </c>
      <c r="I4">
        <v>0</v>
      </c>
      <c r="J4">
        <v>5286321</v>
      </c>
      <c r="K4">
        <v>0</v>
      </c>
    </row>
    <row r="5" spans="1:11" x14ac:dyDescent="0.2">
      <c r="A5" s="44" t="s">
        <v>148</v>
      </c>
      <c r="B5" s="44" t="s">
        <v>125</v>
      </c>
      <c r="C5">
        <v>202412</v>
      </c>
      <c r="D5">
        <v>37620549295</v>
      </c>
      <c r="E5">
        <v>34615671489</v>
      </c>
      <c r="F5">
        <v>39557484565</v>
      </c>
      <c r="G5">
        <v>36552606759</v>
      </c>
      <c r="H5">
        <v>0</v>
      </c>
      <c r="I5">
        <v>0</v>
      </c>
      <c r="J5">
        <v>0</v>
      </c>
      <c r="K5">
        <v>3004877806</v>
      </c>
    </row>
    <row r="6" spans="1:11" x14ac:dyDescent="0.2">
      <c r="A6" s="44" t="s">
        <v>148</v>
      </c>
      <c r="B6" s="44" t="s">
        <v>95</v>
      </c>
      <c r="C6">
        <v>202412</v>
      </c>
      <c r="D6">
        <v>179132945472</v>
      </c>
      <c r="E6">
        <v>179129728394</v>
      </c>
      <c r="F6">
        <v>157700290763</v>
      </c>
      <c r="G6">
        <v>157697073685</v>
      </c>
      <c r="H6">
        <v>-21234825506</v>
      </c>
      <c r="I6">
        <v>-197829203</v>
      </c>
      <c r="J6">
        <v>-21036996303</v>
      </c>
      <c r="K6">
        <v>3217078</v>
      </c>
    </row>
    <row r="7" spans="1:11" x14ac:dyDescent="0.2">
      <c r="A7" s="44" t="s">
        <v>148</v>
      </c>
      <c r="B7" s="44" t="s">
        <v>839</v>
      </c>
      <c r="C7">
        <v>202412</v>
      </c>
      <c r="D7">
        <v>4564533939</v>
      </c>
      <c r="E7">
        <v>3488760438</v>
      </c>
      <c r="F7">
        <v>4718335471</v>
      </c>
      <c r="G7">
        <v>3642561970</v>
      </c>
      <c r="H7">
        <v>429310584</v>
      </c>
      <c r="I7">
        <v>-275513252</v>
      </c>
      <c r="J7">
        <v>704823836</v>
      </c>
      <c r="K7">
        <v>1075773501</v>
      </c>
    </row>
    <row r="8" spans="1:11" x14ac:dyDescent="0.2">
      <c r="A8" s="44" t="s">
        <v>148</v>
      </c>
      <c r="B8" s="44" t="s">
        <v>1077</v>
      </c>
      <c r="C8">
        <v>202412</v>
      </c>
      <c r="D8">
        <v>371614941</v>
      </c>
      <c r="E8">
        <v>371614941</v>
      </c>
      <c r="F8">
        <v>512158076</v>
      </c>
      <c r="G8">
        <v>512158076</v>
      </c>
      <c r="H8">
        <v>140543135</v>
      </c>
      <c r="I8">
        <v>0</v>
      </c>
      <c r="J8">
        <v>140543135</v>
      </c>
      <c r="K8">
        <v>0</v>
      </c>
    </row>
    <row r="9" spans="1:11" x14ac:dyDescent="0.2">
      <c r="A9" s="44" t="s">
        <v>148</v>
      </c>
      <c r="B9" s="44" t="s">
        <v>1213</v>
      </c>
      <c r="C9">
        <v>202412</v>
      </c>
      <c r="D9">
        <v>164195594</v>
      </c>
      <c r="E9">
        <v>59067147</v>
      </c>
      <c r="F9">
        <v>166590275</v>
      </c>
      <c r="G9">
        <v>61461828</v>
      </c>
      <c r="H9">
        <v>10612172</v>
      </c>
      <c r="I9">
        <v>-8217491</v>
      </c>
      <c r="J9">
        <v>18829663</v>
      </c>
      <c r="K9">
        <v>105128447</v>
      </c>
    </row>
    <row r="10" spans="1:11" x14ac:dyDescent="0.2">
      <c r="A10" s="44" t="s">
        <v>148</v>
      </c>
      <c r="B10" s="44" t="s">
        <v>1214</v>
      </c>
      <c r="C10">
        <v>202412</v>
      </c>
      <c r="D10">
        <v>36755378</v>
      </c>
      <c r="E10">
        <v>36755378</v>
      </c>
      <c r="F10">
        <v>64791487</v>
      </c>
      <c r="G10">
        <v>64791487</v>
      </c>
      <c r="H10">
        <v>28036109</v>
      </c>
      <c r="I10">
        <v>0</v>
      </c>
      <c r="J10">
        <v>28036109</v>
      </c>
      <c r="K10">
        <v>0</v>
      </c>
    </row>
    <row r="11" spans="1:11" x14ac:dyDescent="0.2">
      <c r="A11" s="44" t="s">
        <v>148</v>
      </c>
      <c r="B11" s="44" t="s">
        <v>852</v>
      </c>
      <c r="C11">
        <v>202412</v>
      </c>
      <c r="D11">
        <v>1924958502</v>
      </c>
      <c r="E11">
        <v>1293352057</v>
      </c>
      <c r="F11">
        <v>1887250085</v>
      </c>
      <c r="G11">
        <v>1255643640</v>
      </c>
      <c r="H11">
        <v>-142440077</v>
      </c>
      <c r="I11">
        <v>104731660</v>
      </c>
      <c r="J11">
        <v>-247171737</v>
      </c>
      <c r="K11">
        <v>631606445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workbookViewId="0">
      <selection activeCell="J23" sqref="J23"/>
    </sheetView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9CEF-D2A4-394E-AB95-2489BC9C4F7A}">
  <sheetPr>
    <tabColor theme="6" tint="0.39997558519241921"/>
  </sheetPr>
  <dimension ref="A1:C48"/>
  <sheetViews>
    <sheetView workbookViewId="0">
      <selection activeCell="C13" sqref="C13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</cols>
  <sheetData>
    <row r="1" spans="1:3" x14ac:dyDescent="0.2">
      <c r="A1" s="38" t="s">
        <v>1203</v>
      </c>
      <c r="B1" s="38" t="s">
        <v>1204</v>
      </c>
      <c r="C1" s="38" t="s">
        <v>1240</v>
      </c>
    </row>
    <row r="2" spans="1:3" x14ac:dyDescent="0.2">
      <c r="A2" s="13" t="s">
        <v>1074</v>
      </c>
      <c r="B2" s="13" t="s">
        <v>1218</v>
      </c>
      <c r="C2" t="s">
        <v>169</v>
      </c>
    </row>
    <row r="3" spans="1:3" x14ac:dyDescent="0.2">
      <c r="A3" s="13" t="s">
        <v>1074</v>
      </c>
      <c r="B3" s="13" t="s">
        <v>95</v>
      </c>
      <c r="C3" t="s">
        <v>1083</v>
      </c>
    </row>
    <row r="4" spans="1:3" x14ac:dyDescent="0.2">
      <c r="A4" s="13" t="s">
        <v>1074</v>
      </c>
      <c r="B4" s="13" t="s">
        <v>95</v>
      </c>
      <c r="C4" t="s">
        <v>164</v>
      </c>
    </row>
    <row r="5" spans="1:3" x14ac:dyDescent="0.2">
      <c r="A5" s="13" t="s">
        <v>1074</v>
      </c>
      <c r="B5" s="13" t="s">
        <v>95</v>
      </c>
      <c r="C5" t="s">
        <v>1087</v>
      </c>
    </row>
    <row r="6" spans="1:3" x14ac:dyDescent="0.2">
      <c r="A6" s="13" t="s">
        <v>1074</v>
      </c>
      <c r="B6" s="13" t="s">
        <v>839</v>
      </c>
      <c r="C6" t="s">
        <v>169</v>
      </c>
    </row>
    <row r="7" spans="1:3" x14ac:dyDescent="0.2">
      <c r="A7" s="13" t="s">
        <v>1074</v>
      </c>
      <c r="B7" s="13" t="s">
        <v>1077</v>
      </c>
      <c r="C7" t="s">
        <v>169</v>
      </c>
    </row>
    <row r="8" spans="1:3" x14ac:dyDescent="0.2">
      <c r="A8" s="13" t="s">
        <v>148</v>
      </c>
      <c r="B8" s="13" t="s">
        <v>1075</v>
      </c>
      <c r="C8" t="s">
        <v>169</v>
      </c>
    </row>
    <row r="9" spans="1:3" x14ac:dyDescent="0.2">
      <c r="A9" s="13" t="s">
        <v>148</v>
      </c>
      <c r="B9" s="13" t="s">
        <v>125</v>
      </c>
      <c r="C9" t="s">
        <v>155</v>
      </c>
    </row>
    <row r="10" spans="1:3" x14ac:dyDescent="0.2">
      <c r="A10" s="13" t="s">
        <v>148</v>
      </c>
      <c r="B10" s="13" t="s">
        <v>125</v>
      </c>
      <c r="C10" t="s">
        <v>156</v>
      </c>
    </row>
    <row r="11" spans="1:3" x14ac:dyDescent="0.2">
      <c r="A11" s="13" t="s">
        <v>148</v>
      </c>
      <c r="B11" s="13" t="s">
        <v>125</v>
      </c>
      <c r="C11" t="s">
        <v>157</v>
      </c>
    </row>
    <row r="12" spans="1:3" x14ac:dyDescent="0.2">
      <c r="A12" s="13" t="s">
        <v>148</v>
      </c>
      <c r="B12" s="13" t="s">
        <v>129</v>
      </c>
      <c r="C12" t="s">
        <v>155</v>
      </c>
    </row>
    <row r="13" spans="1:3" x14ac:dyDescent="0.2">
      <c r="A13" s="13" t="s">
        <v>148</v>
      </c>
      <c r="B13" s="13" t="s">
        <v>129</v>
      </c>
      <c r="C13" t="s">
        <v>156</v>
      </c>
    </row>
    <row r="14" spans="1:3" x14ac:dyDescent="0.2">
      <c r="A14" s="13" t="s">
        <v>148</v>
      </c>
      <c r="B14" s="13" t="s">
        <v>129</v>
      </c>
      <c r="C14" t="s">
        <v>157</v>
      </c>
    </row>
    <row r="15" spans="1:3" x14ac:dyDescent="0.2">
      <c r="A15" s="13" t="s">
        <v>148</v>
      </c>
      <c r="B15" t="s">
        <v>95</v>
      </c>
      <c r="C15" t="s">
        <v>167</v>
      </c>
    </row>
    <row r="16" spans="1:3" x14ac:dyDescent="0.2">
      <c r="A16" s="13" t="s">
        <v>148</v>
      </c>
      <c r="B16" t="s">
        <v>95</v>
      </c>
      <c r="C16" t="s">
        <v>170</v>
      </c>
    </row>
    <row r="17" spans="1:3" x14ac:dyDescent="0.2">
      <c r="A17" s="13" t="s">
        <v>148</v>
      </c>
      <c r="B17" t="s">
        <v>95</v>
      </c>
      <c r="C17" t="s">
        <v>161</v>
      </c>
    </row>
    <row r="18" spans="1:3" x14ac:dyDescent="0.2">
      <c r="A18" s="13" t="s">
        <v>148</v>
      </c>
      <c r="B18" t="s">
        <v>95</v>
      </c>
      <c r="C18" t="s">
        <v>168</v>
      </c>
    </row>
    <row r="19" spans="1:3" x14ac:dyDescent="0.2">
      <c r="A19" s="13" t="s">
        <v>148</v>
      </c>
      <c r="B19" t="s">
        <v>95</v>
      </c>
      <c r="C19" t="s">
        <v>155</v>
      </c>
    </row>
    <row r="20" spans="1:3" x14ac:dyDescent="0.2">
      <c r="A20" s="13" t="s">
        <v>148</v>
      </c>
      <c r="B20" t="s">
        <v>95</v>
      </c>
      <c r="C20" t="s">
        <v>159</v>
      </c>
    </row>
    <row r="21" spans="1:3" x14ac:dyDescent="0.2">
      <c r="A21" s="13" t="s">
        <v>148</v>
      </c>
      <c r="B21" s="13" t="s">
        <v>95</v>
      </c>
      <c r="C21" t="s">
        <v>160</v>
      </c>
    </row>
    <row r="22" spans="1:3" x14ac:dyDescent="0.2">
      <c r="A22" s="13" t="s">
        <v>148</v>
      </c>
      <c r="B22" s="13" t="s">
        <v>95</v>
      </c>
      <c r="C22" t="s">
        <v>162</v>
      </c>
    </row>
    <row r="23" spans="1:3" x14ac:dyDescent="0.2">
      <c r="A23" s="13" t="s">
        <v>148</v>
      </c>
      <c r="B23" s="13" t="s">
        <v>95</v>
      </c>
      <c r="C23" t="s">
        <v>163</v>
      </c>
    </row>
    <row r="24" spans="1:3" x14ac:dyDescent="0.2">
      <c r="A24" s="13" t="s">
        <v>148</v>
      </c>
      <c r="B24" s="13" t="s">
        <v>95</v>
      </c>
      <c r="C24" t="s">
        <v>164</v>
      </c>
    </row>
    <row r="25" spans="1:3" x14ac:dyDescent="0.2">
      <c r="A25" s="13" t="s">
        <v>148</v>
      </c>
      <c r="B25" s="13" t="s">
        <v>95</v>
      </c>
      <c r="C25" t="s">
        <v>165</v>
      </c>
    </row>
    <row r="26" spans="1:3" x14ac:dyDescent="0.2">
      <c r="A26" s="13" t="s">
        <v>148</v>
      </c>
      <c r="B26" s="13" t="s">
        <v>95</v>
      </c>
      <c r="C26" t="s">
        <v>166</v>
      </c>
    </row>
    <row r="27" spans="1:3" x14ac:dyDescent="0.2">
      <c r="A27" s="13" t="s">
        <v>148</v>
      </c>
      <c r="B27" s="13" t="s">
        <v>95</v>
      </c>
      <c r="C27" t="s">
        <v>1083</v>
      </c>
    </row>
    <row r="28" spans="1:3" x14ac:dyDescent="0.2">
      <c r="A28" s="13" t="s">
        <v>148</v>
      </c>
      <c r="B28" s="13" t="s">
        <v>95</v>
      </c>
      <c r="C28" t="s">
        <v>157</v>
      </c>
    </row>
    <row r="29" spans="1:3" x14ac:dyDescent="0.2">
      <c r="A29" s="13" t="s">
        <v>148</v>
      </c>
      <c r="B29" s="13" t="s">
        <v>839</v>
      </c>
      <c r="C29" t="s">
        <v>169</v>
      </c>
    </row>
    <row r="30" spans="1:3" x14ac:dyDescent="0.2">
      <c r="A30" s="13" t="s">
        <v>148</v>
      </c>
      <c r="B30" s="13" t="s">
        <v>1077</v>
      </c>
      <c r="C30" t="s">
        <v>169</v>
      </c>
    </row>
    <row r="31" spans="1:3" x14ac:dyDescent="0.2">
      <c r="A31" s="13" t="s">
        <v>148</v>
      </c>
      <c r="B31" s="13" t="s">
        <v>1213</v>
      </c>
      <c r="C31" t="s">
        <v>169</v>
      </c>
    </row>
    <row r="32" spans="1:3" x14ac:dyDescent="0.2">
      <c r="A32" s="13" t="s">
        <v>148</v>
      </c>
      <c r="B32" s="13" t="s">
        <v>1214</v>
      </c>
      <c r="C32" t="s">
        <v>169</v>
      </c>
    </row>
    <row r="33" spans="1:3" x14ac:dyDescent="0.2">
      <c r="A33" s="13" t="s">
        <v>148</v>
      </c>
      <c r="B33" s="13" t="s">
        <v>852</v>
      </c>
      <c r="C33" t="s">
        <v>169</v>
      </c>
    </row>
    <row r="34" spans="1:3" x14ac:dyDescent="0.2">
      <c r="A34" s="13"/>
      <c r="B34" s="13"/>
    </row>
    <row r="35" spans="1:3" x14ac:dyDescent="0.2">
      <c r="A35" s="13"/>
      <c r="B35" s="13"/>
    </row>
    <row r="36" spans="1:3" x14ac:dyDescent="0.2">
      <c r="A36" s="13"/>
      <c r="B36" s="13"/>
    </row>
    <row r="37" spans="1:3" x14ac:dyDescent="0.2">
      <c r="A37" s="13"/>
      <c r="B37" s="13"/>
    </row>
    <row r="38" spans="1:3" x14ac:dyDescent="0.2">
      <c r="A38" s="13"/>
      <c r="B38" s="13"/>
    </row>
    <row r="39" spans="1:3" x14ac:dyDescent="0.2">
      <c r="A39" s="13"/>
      <c r="B39" s="13"/>
    </row>
    <row r="40" spans="1:3" x14ac:dyDescent="0.2">
      <c r="A40" s="13"/>
      <c r="B40" s="13"/>
    </row>
    <row r="41" spans="1:3" x14ac:dyDescent="0.2">
      <c r="A41" s="13"/>
      <c r="B41" s="13"/>
    </row>
    <row r="42" spans="1:3" x14ac:dyDescent="0.2">
      <c r="A42" s="13"/>
      <c r="B42" s="13"/>
    </row>
    <row r="43" spans="1:3" x14ac:dyDescent="0.2">
      <c r="A43" s="13"/>
      <c r="B43" s="13"/>
    </row>
    <row r="44" spans="1:3" x14ac:dyDescent="0.2">
      <c r="A44" s="13"/>
      <c r="B44" s="13"/>
    </row>
    <row r="45" spans="1:3" x14ac:dyDescent="0.2">
      <c r="A45" s="13"/>
      <c r="B45" s="13"/>
    </row>
    <row r="46" spans="1:3" x14ac:dyDescent="0.2">
      <c r="A46" s="13"/>
      <c r="B46" s="13"/>
    </row>
    <row r="47" spans="1:3" x14ac:dyDescent="0.2">
      <c r="A47" s="13"/>
      <c r="B47" s="13"/>
    </row>
    <row r="48" spans="1:3" x14ac:dyDescent="0.2">
      <c r="A48" s="13"/>
      <c r="B48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A7AB-747F-A149-A2D6-DE46A87DF3BA}">
  <sheetPr>
    <tabColor theme="9" tint="0.39997558519241921"/>
  </sheetPr>
  <dimension ref="A1:D49"/>
  <sheetViews>
    <sheetView workbookViewId="0">
      <selection activeCell="D20" sqref="D20"/>
    </sheetView>
  </sheetViews>
  <sheetFormatPr baseColWidth="10" defaultRowHeight="16" x14ac:dyDescent="0.2"/>
  <cols>
    <col min="1" max="1" width="9.42578125" bestFit="1" customWidth="1"/>
    <col min="2" max="2" width="14.7109375" bestFit="1" customWidth="1"/>
    <col min="3" max="3" width="26" bestFit="1" customWidth="1"/>
    <col min="4" max="4" width="20.42578125" bestFit="1" customWidth="1"/>
  </cols>
  <sheetData>
    <row r="1" spans="1:4" x14ac:dyDescent="0.2">
      <c r="A1" s="38" t="s">
        <v>1203</v>
      </c>
      <c r="B1" s="38" t="s">
        <v>1204</v>
      </c>
      <c r="C1" s="38" t="s">
        <v>1240</v>
      </c>
      <c r="D1" s="38" t="s">
        <v>1243</v>
      </c>
    </row>
    <row r="2" spans="1:4" x14ac:dyDescent="0.2">
      <c r="A2" s="13" t="s">
        <v>1074</v>
      </c>
      <c r="B2" s="13" t="s">
        <v>1218</v>
      </c>
      <c r="C2" t="s">
        <v>169</v>
      </c>
      <c r="D2" t="s">
        <v>74</v>
      </c>
    </row>
    <row r="3" spans="1:4" x14ac:dyDescent="0.2">
      <c r="A3" s="13" t="s">
        <v>1074</v>
      </c>
      <c r="B3" s="13" t="s">
        <v>95</v>
      </c>
      <c r="C3" t="s">
        <v>1083</v>
      </c>
      <c r="D3" t="s">
        <v>74</v>
      </c>
    </row>
    <row r="4" spans="1:4" x14ac:dyDescent="0.2">
      <c r="A4" s="13" t="s">
        <v>1074</v>
      </c>
      <c r="B4" s="13" t="s">
        <v>95</v>
      </c>
      <c r="C4" t="s">
        <v>164</v>
      </c>
      <c r="D4" t="s">
        <v>74</v>
      </c>
    </row>
    <row r="5" spans="1:4" x14ac:dyDescent="0.2">
      <c r="A5" s="13" t="s">
        <v>1074</v>
      </c>
      <c r="B5" s="13" t="s">
        <v>95</v>
      </c>
      <c r="C5" t="s">
        <v>1087</v>
      </c>
      <c r="D5" t="s">
        <v>74</v>
      </c>
    </row>
    <row r="6" spans="1:4" x14ac:dyDescent="0.2">
      <c r="A6" s="13" t="s">
        <v>1074</v>
      </c>
      <c r="B6" s="13" t="s">
        <v>839</v>
      </c>
      <c r="C6" t="s">
        <v>169</v>
      </c>
      <c r="D6" t="s">
        <v>74</v>
      </c>
    </row>
    <row r="7" spans="1:4" x14ac:dyDescent="0.2">
      <c r="A7" s="13" t="s">
        <v>1074</v>
      </c>
      <c r="B7" s="13" t="s">
        <v>1077</v>
      </c>
      <c r="C7" t="s">
        <v>169</v>
      </c>
      <c r="D7" t="s">
        <v>74</v>
      </c>
    </row>
    <row r="8" spans="1:4" x14ac:dyDescent="0.2">
      <c r="A8" s="13" t="s">
        <v>148</v>
      </c>
      <c r="B8" s="13" t="s">
        <v>1075</v>
      </c>
      <c r="C8" t="s">
        <v>169</v>
      </c>
      <c r="D8" t="s">
        <v>74</v>
      </c>
    </row>
    <row r="9" spans="1:4" x14ac:dyDescent="0.2">
      <c r="A9" s="13" t="s">
        <v>148</v>
      </c>
      <c r="B9" s="13" t="s">
        <v>125</v>
      </c>
      <c r="C9" t="s">
        <v>155</v>
      </c>
      <c r="D9" t="s">
        <v>12</v>
      </c>
    </row>
    <row r="10" spans="1:4" x14ac:dyDescent="0.2">
      <c r="A10" s="13" t="s">
        <v>148</v>
      </c>
      <c r="B10" s="13" t="s">
        <v>125</v>
      </c>
      <c r="C10" t="s">
        <v>155</v>
      </c>
      <c r="D10" t="s">
        <v>35</v>
      </c>
    </row>
    <row r="11" spans="1:4" x14ac:dyDescent="0.2">
      <c r="A11" s="13" t="s">
        <v>148</v>
      </c>
      <c r="B11" s="13" t="s">
        <v>125</v>
      </c>
      <c r="C11" t="s">
        <v>156</v>
      </c>
      <c r="D11" t="s">
        <v>12</v>
      </c>
    </row>
    <row r="12" spans="1:4" x14ac:dyDescent="0.2">
      <c r="A12" s="13" t="s">
        <v>148</v>
      </c>
      <c r="B12" s="13" t="s">
        <v>125</v>
      </c>
      <c r="C12" t="s">
        <v>156</v>
      </c>
      <c r="D12" t="s">
        <v>35</v>
      </c>
    </row>
    <row r="13" spans="1:4" x14ac:dyDescent="0.2">
      <c r="A13" s="13" t="s">
        <v>148</v>
      </c>
      <c r="B13" s="13" t="s">
        <v>125</v>
      </c>
      <c r="C13" t="s">
        <v>157</v>
      </c>
      <c r="D13" t="s">
        <v>12</v>
      </c>
    </row>
    <row r="14" spans="1:4" x14ac:dyDescent="0.2">
      <c r="A14" s="13" t="s">
        <v>148</v>
      </c>
      <c r="B14" s="13" t="s">
        <v>125</v>
      </c>
      <c r="C14" t="s">
        <v>157</v>
      </c>
      <c r="D14" t="s">
        <v>35</v>
      </c>
    </row>
    <row r="15" spans="1:4" x14ac:dyDescent="0.2">
      <c r="A15" s="13" t="s">
        <v>148</v>
      </c>
      <c r="B15" t="s">
        <v>129</v>
      </c>
      <c r="C15" t="s">
        <v>155</v>
      </c>
      <c r="D15" t="s">
        <v>92</v>
      </c>
    </row>
    <row r="16" spans="1:4" x14ac:dyDescent="0.2">
      <c r="A16" s="13" t="s">
        <v>148</v>
      </c>
      <c r="B16" t="s">
        <v>129</v>
      </c>
      <c r="C16" t="s">
        <v>155</v>
      </c>
      <c r="D16" t="s">
        <v>63</v>
      </c>
    </row>
    <row r="17" spans="1:4" x14ac:dyDescent="0.2">
      <c r="A17" s="13" t="s">
        <v>148</v>
      </c>
      <c r="B17" t="s">
        <v>129</v>
      </c>
      <c r="C17" t="s">
        <v>155</v>
      </c>
      <c r="D17" t="s">
        <v>74</v>
      </c>
    </row>
    <row r="18" spans="1:4" x14ac:dyDescent="0.2">
      <c r="A18" s="13" t="s">
        <v>148</v>
      </c>
      <c r="B18" t="s">
        <v>129</v>
      </c>
      <c r="C18" t="s">
        <v>156</v>
      </c>
      <c r="D18" t="s">
        <v>63</v>
      </c>
    </row>
    <row r="19" spans="1:4" x14ac:dyDescent="0.2">
      <c r="A19" s="13" t="s">
        <v>148</v>
      </c>
      <c r="B19" t="s">
        <v>129</v>
      </c>
      <c r="C19" t="s">
        <v>156</v>
      </c>
      <c r="D19" t="s">
        <v>74</v>
      </c>
    </row>
    <row r="20" spans="1:4" x14ac:dyDescent="0.2">
      <c r="A20" s="13" t="s">
        <v>148</v>
      </c>
      <c r="B20" t="s">
        <v>129</v>
      </c>
      <c r="C20" t="s">
        <v>157</v>
      </c>
      <c r="D20" t="s">
        <v>74</v>
      </c>
    </row>
    <row r="21" spans="1:4" x14ac:dyDescent="0.2">
      <c r="A21" s="13" t="s">
        <v>148</v>
      </c>
      <c r="B21" s="13" t="s">
        <v>95</v>
      </c>
      <c r="C21" t="s">
        <v>167</v>
      </c>
      <c r="D21" t="s">
        <v>74</v>
      </c>
    </row>
    <row r="22" spans="1:4" x14ac:dyDescent="0.2">
      <c r="A22" s="13" t="s">
        <v>148</v>
      </c>
      <c r="B22" s="13" t="s">
        <v>95</v>
      </c>
      <c r="C22" t="s">
        <v>170</v>
      </c>
      <c r="D22" t="s">
        <v>74</v>
      </c>
    </row>
    <row r="23" spans="1:4" x14ac:dyDescent="0.2">
      <c r="A23" s="13" t="s">
        <v>148</v>
      </c>
      <c r="B23" s="13" t="s">
        <v>95</v>
      </c>
      <c r="C23" t="s">
        <v>161</v>
      </c>
      <c r="D23" t="s">
        <v>74</v>
      </c>
    </row>
    <row r="24" spans="1:4" x14ac:dyDescent="0.2">
      <c r="A24" s="13" t="s">
        <v>148</v>
      </c>
      <c r="B24" s="13" t="s">
        <v>95</v>
      </c>
      <c r="C24" t="s">
        <v>168</v>
      </c>
      <c r="D24" t="s">
        <v>12</v>
      </c>
    </row>
    <row r="25" spans="1:4" x14ac:dyDescent="0.2">
      <c r="A25" s="13" t="s">
        <v>148</v>
      </c>
      <c r="B25" s="13" t="s">
        <v>95</v>
      </c>
      <c r="C25" t="s">
        <v>168</v>
      </c>
      <c r="D25" t="s">
        <v>74</v>
      </c>
    </row>
    <row r="26" spans="1:4" x14ac:dyDescent="0.2">
      <c r="A26" s="13" t="s">
        <v>148</v>
      </c>
      <c r="B26" s="13" t="s">
        <v>95</v>
      </c>
      <c r="C26" t="s">
        <v>155</v>
      </c>
      <c r="D26" t="s">
        <v>12</v>
      </c>
    </row>
    <row r="27" spans="1:4" x14ac:dyDescent="0.2">
      <c r="A27" s="13" t="s">
        <v>148</v>
      </c>
      <c r="B27" s="13" t="s">
        <v>95</v>
      </c>
      <c r="C27" t="s">
        <v>155</v>
      </c>
      <c r="D27" t="s">
        <v>63</v>
      </c>
    </row>
    <row r="28" spans="1:4" x14ac:dyDescent="0.2">
      <c r="A28" s="13" t="s">
        <v>148</v>
      </c>
      <c r="B28" s="13" t="s">
        <v>95</v>
      </c>
      <c r="C28" t="s">
        <v>155</v>
      </c>
      <c r="D28" t="s">
        <v>92</v>
      </c>
    </row>
    <row r="29" spans="1:4" x14ac:dyDescent="0.2">
      <c r="A29" s="13" t="s">
        <v>148</v>
      </c>
      <c r="B29" s="13" t="s">
        <v>95</v>
      </c>
      <c r="C29" t="s">
        <v>155</v>
      </c>
      <c r="D29" t="s">
        <v>74</v>
      </c>
    </row>
    <row r="30" spans="1:4" x14ac:dyDescent="0.2">
      <c r="A30" s="13" t="s">
        <v>148</v>
      </c>
      <c r="B30" s="13" t="s">
        <v>95</v>
      </c>
      <c r="C30" t="s">
        <v>159</v>
      </c>
      <c r="D30" t="s">
        <v>12</v>
      </c>
    </row>
    <row r="31" spans="1:4" x14ac:dyDescent="0.2">
      <c r="A31" s="13" t="s">
        <v>148</v>
      </c>
      <c r="B31" s="13" t="s">
        <v>95</v>
      </c>
      <c r="C31" t="s">
        <v>159</v>
      </c>
      <c r="D31" t="s">
        <v>74</v>
      </c>
    </row>
    <row r="32" spans="1:4" x14ac:dyDescent="0.2">
      <c r="A32" s="13" t="s">
        <v>148</v>
      </c>
      <c r="B32" s="13" t="s">
        <v>95</v>
      </c>
      <c r="C32" t="s">
        <v>160</v>
      </c>
      <c r="D32" t="s">
        <v>12</v>
      </c>
    </row>
    <row r="33" spans="1:4" x14ac:dyDescent="0.2">
      <c r="A33" s="13" t="s">
        <v>148</v>
      </c>
      <c r="B33" s="13" t="s">
        <v>95</v>
      </c>
      <c r="C33" t="s">
        <v>160</v>
      </c>
      <c r="D33" t="s">
        <v>74</v>
      </c>
    </row>
    <row r="34" spans="1:4" x14ac:dyDescent="0.2">
      <c r="A34" s="13" t="s">
        <v>148</v>
      </c>
      <c r="B34" s="13" t="s">
        <v>95</v>
      </c>
      <c r="C34" t="s">
        <v>162</v>
      </c>
      <c r="D34" t="s">
        <v>74</v>
      </c>
    </row>
    <row r="35" spans="1:4" x14ac:dyDescent="0.2">
      <c r="A35" s="13" t="s">
        <v>148</v>
      </c>
      <c r="B35" s="13" t="s">
        <v>95</v>
      </c>
      <c r="C35" t="s">
        <v>163</v>
      </c>
      <c r="D35" t="s">
        <v>74</v>
      </c>
    </row>
    <row r="36" spans="1:4" x14ac:dyDescent="0.2">
      <c r="A36" s="13" t="s">
        <v>148</v>
      </c>
      <c r="B36" s="13" t="s">
        <v>95</v>
      </c>
      <c r="C36" t="s">
        <v>164</v>
      </c>
      <c r="D36" t="s">
        <v>74</v>
      </c>
    </row>
    <row r="37" spans="1:4" x14ac:dyDescent="0.2">
      <c r="A37" s="13" t="s">
        <v>148</v>
      </c>
      <c r="B37" s="13" t="s">
        <v>95</v>
      </c>
      <c r="C37" t="s">
        <v>165</v>
      </c>
      <c r="D37" t="s">
        <v>74</v>
      </c>
    </row>
    <row r="38" spans="1:4" x14ac:dyDescent="0.2">
      <c r="A38" s="13" t="s">
        <v>148</v>
      </c>
      <c r="B38" s="13" t="s">
        <v>95</v>
      </c>
      <c r="C38" t="s">
        <v>166</v>
      </c>
      <c r="D38" t="s">
        <v>74</v>
      </c>
    </row>
    <row r="39" spans="1:4" x14ac:dyDescent="0.2">
      <c r="A39" s="13" t="s">
        <v>148</v>
      </c>
      <c r="B39" s="13" t="s">
        <v>95</v>
      </c>
      <c r="C39" t="s">
        <v>1083</v>
      </c>
      <c r="D39" t="s">
        <v>12</v>
      </c>
    </row>
    <row r="40" spans="1:4" x14ac:dyDescent="0.2">
      <c r="A40" s="13" t="s">
        <v>148</v>
      </c>
      <c r="B40" s="13" t="s">
        <v>95</v>
      </c>
      <c r="C40" t="s">
        <v>1083</v>
      </c>
      <c r="D40" t="s">
        <v>74</v>
      </c>
    </row>
    <row r="41" spans="1:4" x14ac:dyDescent="0.2">
      <c r="A41" s="13" t="s">
        <v>148</v>
      </c>
      <c r="B41" s="13" t="s">
        <v>95</v>
      </c>
      <c r="C41" t="s">
        <v>157</v>
      </c>
      <c r="D41" t="s">
        <v>12</v>
      </c>
    </row>
    <row r="42" spans="1:4" x14ac:dyDescent="0.2">
      <c r="A42" s="13" t="s">
        <v>148</v>
      </c>
      <c r="B42" s="13" t="s">
        <v>95</v>
      </c>
      <c r="C42" t="s">
        <v>157</v>
      </c>
      <c r="D42" t="s">
        <v>63</v>
      </c>
    </row>
    <row r="43" spans="1:4" x14ac:dyDescent="0.2">
      <c r="A43" s="13" t="s">
        <v>148</v>
      </c>
      <c r="B43" s="13" t="s">
        <v>95</v>
      </c>
      <c r="C43" t="s">
        <v>157</v>
      </c>
      <c r="D43" t="s">
        <v>92</v>
      </c>
    </row>
    <row r="44" spans="1:4" x14ac:dyDescent="0.2">
      <c r="A44" s="13" t="s">
        <v>148</v>
      </c>
      <c r="B44" s="13" t="s">
        <v>95</v>
      </c>
      <c r="C44" t="s">
        <v>157</v>
      </c>
      <c r="D44" t="s">
        <v>74</v>
      </c>
    </row>
    <row r="45" spans="1:4" x14ac:dyDescent="0.2">
      <c r="A45" s="13" t="s">
        <v>148</v>
      </c>
      <c r="B45" s="13" t="s">
        <v>839</v>
      </c>
      <c r="C45" t="s">
        <v>169</v>
      </c>
      <c r="D45" t="s">
        <v>74</v>
      </c>
    </row>
    <row r="46" spans="1:4" x14ac:dyDescent="0.2">
      <c r="A46" s="13" t="s">
        <v>148</v>
      </c>
      <c r="B46" s="13" t="s">
        <v>1077</v>
      </c>
      <c r="C46" t="s">
        <v>169</v>
      </c>
      <c r="D46" t="s">
        <v>74</v>
      </c>
    </row>
    <row r="47" spans="1:4" x14ac:dyDescent="0.2">
      <c r="A47" s="13" t="s">
        <v>148</v>
      </c>
      <c r="B47" s="13" t="s">
        <v>1213</v>
      </c>
      <c r="C47" t="s">
        <v>169</v>
      </c>
      <c r="D47" t="s">
        <v>74</v>
      </c>
    </row>
    <row r="48" spans="1:4" x14ac:dyDescent="0.2">
      <c r="A48" s="13" t="s">
        <v>148</v>
      </c>
      <c r="B48" s="13" t="s">
        <v>1214</v>
      </c>
      <c r="C48" t="s">
        <v>169</v>
      </c>
      <c r="D48" t="s">
        <v>74</v>
      </c>
    </row>
    <row r="49" spans="1:4" x14ac:dyDescent="0.2">
      <c r="A49" s="13" t="s">
        <v>148</v>
      </c>
      <c r="B49" s="13" t="s">
        <v>852</v>
      </c>
      <c r="C49" t="s">
        <v>169</v>
      </c>
      <c r="D4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G11" sqref="G11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F19" sqref="F19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86" zoomScaleNormal="70" workbookViewId="0">
      <selection activeCell="F16" sqref="F16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 filterMode="1">
    <tabColor theme="4" tint="0.79998168889431442"/>
  </sheetPr>
  <dimension ref="A1:G233"/>
  <sheetViews>
    <sheetView showGridLines="0" zoomScaleNormal="70" workbookViewId="0">
      <selection activeCell="D44" sqref="D44:D72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hidden="1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hidden="1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hidden="1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hidden="1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hidden="1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hidden="1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hidden="1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hidden="1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hidden="1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hidden="1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hidden="1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hidden="1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hidden="1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hidden="1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hidden="1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hidden="1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hidden="1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hidden="1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hidden="1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hidden="1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hidden="1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hidden="1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hidden="1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hidden="1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hidden="1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hidden="1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hidden="1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hidden="1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hidden="1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30" xr:uid="{27A5BF66-2E00-8740-8200-DD18588C6A6C}">
    <filterColumn colId="2">
      <filters>
        <filter val="083"/>
      </filters>
    </filterColumn>
  </autoFilter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I19" sqref="I19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Application xmlns="http://www.sap.com/cof/excel/application">
  <Version>2</Version>
  <Revision>2.3.1.59180</Revision>
</Applicatio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3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Aperturas_Siniestros</vt:lpstr>
      <vt:lpstr>Aperturas_Primas</vt:lpstr>
      <vt:lpstr>Aperturas_Expuestos</vt:lpstr>
      <vt:lpstr>add_spe_Canal-Poliza</vt:lpstr>
      <vt:lpstr>add_spe_Canal-Canal</vt:lpstr>
      <vt:lpstr>add_spe_Canal-Sucursal</vt:lpstr>
      <vt:lpstr>add_se_Amparos</vt:lpstr>
      <vt:lpstr>add_s_Atipicos</vt:lpstr>
      <vt:lpstr>add_s_Inc_Ced_Atipicos</vt:lpstr>
      <vt:lpstr>Cuadre_Siniestros</vt:lpstr>
      <vt:lpstr>Cuadre_Primas</vt:lpstr>
      <vt:lpstr>add_p_SAP_Primas_Ced</vt:lpstr>
      <vt:lpstr>add_s_SAP_Sinis_Ced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2025-03-07T02:58:12Z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