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greg\git\FoEGBCalculator\"/>
    </mc:Choice>
  </mc:AlternateContent>
  <xr:revisionPtr revIDLastSave="0" documentId="8_{026371FC-A9A6-4C9D-B203-B22A1D1E2F36}" xr6:coauthVersionLast="47" xr6:coauthVersionMax="47" xr10:uidLastSave="{00000000-0000-0000-0000-000000000000}"/>
  <bookViews>
    <workbookView xWindow="3800" yWindow="3800" windowWidth="18720" windowHeight="11740" xr2:uid="{77E4BA37-A6E2-4BA1-B71B-0D7DD3B31C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G17" i="1"/>
  <c r="F17" i="1"/>
  <c r="E17" i="1"/>
  <c r="D17" i="1"/>
  <c r="C17" i="1"/>
  <c r="C18" i="1" s="1"/>
  <c r="D18" i="1" l="1"/>
  <c r="C19" i="1"/>
  <c r="C20" i="1" s="1"/>
  <c r="C21" i="1" s="1"/>
  <c r="C22" i="1" l="1"/>
  <c r="D19" i="1" s="1"/>
  <c r="D20" i="1" s="1"/>
  <c r="D21" i="1" s="1"/>
  <c r="E18" i="1"/>
  <c r="D22" i="1" l="1"/>
  <c r="E19" i="1" s="1"/>
  <c r="E20" i="1" s="1"/>
  <c r="F18" i="1"/>
  <c r="G18" i="1" l="1"/>
  <c r="E21" i="1"/>
  <c r="E22" i="1" l="1"/>
  <c r="F19" i="1" s="1"/>
  <c r="F20" i="1" s="1"/>
  <c r="F21" i="1" s="1"/>
  <c r="F22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<sst xmlns="http://schemas.openxmlformats.org/spreadsheetml/2006/main" count="17" uniqueCount="17">
  <si>
    <t>arc</t>
  </si>
  <si>
    <t>total cost / slot #</t>
  </si>
  <si>
    <t>rewards</t>
  </si>
  <si>
    <t>running total cost</t>
  </si>
  <si>
    <t>running total protection</t>
  </si>
  <si>
    <t>cost + protection paid</t>
  </si>
  <si>
    <t>balance</t>
  </si>
  <si>
    <t>Forge of Empires Great Building level calculator</t>
  </si>
  <si>
    <t>Tells how many FP to add to secure slots.</t>
  </si>
  <si>
    <t>To add another building:</t>
  </si>
  <si>
    <t>* copy the block of cells to a new block</t>
  </si>
  <si>
    <t>1.9 cost to buy the slot</t>
  </si>
  <si>
    <t>To configure a new level, set the "total cost /slot" and the "rewards" FP for each slot.</t>
  </si>
  <si>
    <t>add FP to secure</t>
  </si>
  <si>
    <t>If "add FP to secure" = 0, the slot is insecure, so plan for friends to take those slots quickly.</t>
  </si>
  <si>
    <t>** In the example, the "balance" formula for slots 1-5 reference $B$15.</t>
  </si>
  <si>
    <t>* Configure the "balance" formula for each slot column by setting the cell reference to the "total cost / slot #"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</si>
</sst>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9F0A-766E-4DA0-A4F3-87ADE30C6B24}">
  <dimension ref="A1:G22"/>
  <sheetViews>
    <sheetView tabSelected="1" workbookViewId="0">
      <selection activeCell="C22" sqref="C22"/>
    </sheetView>
  </sheetViews>
  <sheetFormatPr defaultRowHeight="14.5" x14ac:dyDescent="0.35"/>
  <cols>
    <col min="1" max="1" width="29.08984375" customWidth="1"/>
  </cols>
  <sheetData>
    <row r="1" spans="1:7" x14ac:dyDescent="0.35">
      <c r="A1" t="s">
        <v>7</v>
      </c>
    </row>
    <row r="3" spans="1:7" x14ac:dyDescent="0.35">
      <c r="A3" t="s">
        <v>8</v>
      </c>
    </row>
    <row r="6" spans="1:7" x14ac:dyDescent="0.35">
      <c r="A6" t="s">
        <v>12</v>
      </c>
    </row>
    <row r="7" spans="1:7" x14ac:dyDescent="0.35">
      <c r="A7" t="s">
        <v>14</v>
      </c>
    </row>
    <row r="9" spans="1:7" x14ac:dyDescent="0.35">
      <c r="A9" t="s">
        <v>9</v>
      </c>
    </row>
    <row r="10" spans="1:7" x14ac:dyDescent="0.35">
      <c r="A10" t="s">
        <v>10</v>
      </c>
    </row>
    <row r="11" spans="1:7" x14ac:dyDescent="0.35">
      <c r="A11" t="s">
        <v>16</v>
      </c>
    </row>
    <row r="12" spans="1:7" x14ac:dyDescent="0.35">
      <c r="A12" s="2" t="s">
        <v>15</v>
      </c>
    </row>
    <row r="13" spans="1:7" x14ac:dyDescent="0.35">
      <c r="A13" s="2"/>
    </row>
    <row r="14" spans="1:7" x14ac:dyDescent="0.35">
      <c r="A14" t="s">
        <v>0</v>
      </c>
    </row>
    <row r="15" spans="1:7" x14ac:dyDescent="0.35">
      <c r="A15" t="s">
        <v>1</v>
      </c>
      <c r="B15">
        <v>6031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</row>
    <row r="16" spans="1:7" x14ac:dyDescent="0.35">
      <c r="A16" t="s">
        <v>2</v>
      </c>
      <c r="C16">
        <v>1455</v>
      </c>
      <c r="D16">
        <v>730</v>
      </c>
      <c r="E16">
        <v>245</v>
      </c>
      <c r="F16">
        <v>60</v>
      </c>
      <c r="G16">
        <v>10</v>
      </c>
    </row>
    <row r="17" spans="1:7" x14ac:dyDescent="0.35">
      <c r="A17" s="2" t="s">
        <v>11</v>
      </c>
      <c r="C17">
        <f>ROUND(1.9*C16,0)</f>
        <v>2765</v>
      </c>
      <c r="D17">
        <f t="shared" ref="D17:G17" si="0">ROUND(1.9*D16,0)</f>
        <v>1387</v>
      </c>
      <c r="E17">
        <f t="shared" si="0"/>
        <v>466</v>
      </c>
      <c r="F17">
        <f t="shared" si="0"/>
        <v>114</v>
      </c>
      <c r="G17">
        <f t="shared" si="0"/>
        <v>19</v>
      </c>
    </row>
    <row r="18" spans="1:7" x14ac:dyDescent="0.35">
      <c r="A18" t="s">
        <v>3</v>
      </c>
      <c r="C18">
        <f>B18+C17</f>
        <v>2765</v>
      </c>
      <c r="D18">
        <f>C18+D17</f>
        <v>4152</v>
      </c>
      <c r="E18">
        <f t="shared" ref="E18:G18" si="1">D18+E17</f>
        <v>4618</v>
      </c>
      <c r="F18">
        <f t="shared" si="1"/>
        <v>4732</v>
      </c>
      <c r="G18">
        <f t="shared" si="1"/>
        <v>4751</v>
      </c>
    </row>
    <row r="19" spans="1:7" x14ac:dyDescent="0.35">
      <c r="A19" t="s">
        <v>13</v>
      </c>
      <c r="C19">
        <f t="shared" ref="C19:D19" si="2">IF(B22&gt;C17*2, B22-C17*2,0)</f>
        <v>501</v>
      </c>
      <c r="D19">
        <f t="shared" si="2"/>
        <v>0</v>
      </c>
      <c r="E19">
        <f>IF(D22&gt;E17*2, D22-E17*2,0)</f>
        <v>446</v>
      </c>
      <c r="F19">
        <f>IF(E22&gt;F17*2, E22-F17*2,0)</f>
        <v>238</v>
      </c>
      <c r="G19">
        <f>IF(F22&gt;G17*2, F22-G17*2,0)</f>
        <v>76</v>
      </c>
    </row>
    <row r="20" spans="1:7" x14ac:dyDescent="0.35">
      <c r="A20" t="s">
        <v>4</v>
      </c>
      <c r="C20">
        <f>B20+C19</f>
        <v>501</v>
      </c>
      <c r="D20">
        <f t="shared" ref="D20:G20" si="3">C20+D19</f>
        <v>501</v>
      </c>
      <c r="E20">
        <f t="shared" si="3"/>
        <v>947</v>
      </c>
      <c r="F20">
        <f t="shared" si="3"/>
        <v>1185</v>
      </c>
      <c r="G20">
        <f t="shared" si="3"/>
        <v>1261</v>
      </c>
    </row>
    <row r="21" spans="1:7" x14ac:dyDescent="0.35">
      <c r="A21" t="s">
        <v>5</v>
      </c>
      <c r="C21">
        <f>C18+C20</f>
        <v>3266</v>
      </c>
      <c r="D21">
        <f t="shared" ref="D21:G21" si="4">D18+D20</f>
        <v>4653</v>
      </c>
      <c r="E21">
        <f t="shared" si="4"/>
        <v>5565</v>
      </c>
      <c r="F21">
        <f t="shared" si="4"/>
        <v>5917</v>
      </c>
      <c r="G21">
        <f t="shared" si="4"/>
        <v>6012</v>
      </c>
    </row>
    <row r="22" spans="1:7" x14ac:dyDescent="0.35">
      <c r="A22" t="s">
        <v>6</v>
      </c>
      <c r="B22">
        <f>B15</f>
        <v>6031</v>
      </c>
      <c r="C22">
        <f>$B$15-C21</f>
        <v>2765</v>
      </c>
      <c r="D22">
        <f t="shared" ref="D22:G22" si="5">$B$15-D21</f>
        <v>1378</v>
      </c>
      <c r="E22">
        <f t="shared" si="5"/>
        <v>466</v>
      </c>
      <c r="F22">
        <f t="shared" si="5"/>
        <v>114</v>
      </c>
      <c r="G22">
        <f t="shared" si="5"/>
        <v>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Oliver</dc:creator>
  <cp:lastModifiedBy>Greg Oliver</cp:lastModifiedBy>
  <dcterms:created xsi:type="dcterms:W3CDTF">2021-04-11T15:57:10Z</dcterms:created>
  <dcterms:modified xsi:type="dcterms:W3CDTF">2021-09-26T13:41:14Z</dcterms:modified>
</cp:coreProperties>
</file>