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T" sheetId="1" r:id="rId4"/>
    <sheet state="visible" name="Diccionario EDT" sheetId="2" r:id="rId5"/>
    <sheet state="visible" name="Cronograma" sheetId="3" r:id="rId6"/>
  </sheets>
  <definedNames>
    <definedName localSheetId="2" name="hoy">TODAY()</definedName>
    <definedName localSheetId="2" name="task_progress">Cronograma!$D$1</definedName>
    <definedName name="Inicio_del_proyecto">Cronograma!$E$3</definedName>
    <definedName localSheetId="2" name="task_start">Cronograma!$E$1</definedName>
    <definedName localSheetId="2" name="task_end">Cronograma!$F$1</definedName>
    <definedName name="Semana_para_mostrar">Cronograma!$E$4</definedName>
  </definedNames>
  <calcPr/>
  <extLst>
    <ext uri="GoogleSheetsCustomDataVersion2">
      <go:sheetsCustomData xmlns:go="http://customooxmlschemas.google.com/" r:id="rId7" roundtripDataChecksum="sYb49fEajCz2bbgbPzdMHfyGNBVwg2CjmPZXEFiMgxw="/>
    </ext>
  </extLst>
</workbook>
</file>

<file path=xl/sharedStrings.xml><?xml version="1.0" encoding="utf-8"?>
<sst xmlns="http://schemas.openxmlformats.org/spreadsheetml/2006/main" count="183" uniqueCount="145">
  <si>
    <t>Gustalo APP</t>
  </si>
  <si>
    <t>Fase 1</t>
  </si>
  <si>
    <t>Fase 2</t>
  </si>
  <si>
    <t>Fase 3</t>
  </si>
  <si>
    <t>Planificación inicial 1.0</t>
  </si>
  <si>
    <t>Implementacion y Cierre 4.0</t>
  </si>
  <si>
    <t>Analisis y Diseño 2.0</t>
  </si>
  <si>
    <t>Construccion 3.0</t>
  </si>
  <si>
    <t>1.1 Acta de constitución del proyecto</t>
  </si>
  <si>
    <t>4.1 Plan de Pruebas</t>
  </si>
  <si>
    <t>2.1 Modelo de negocio</t>
  </si>
  <si>
    <t>3.1 Base de datos</t>
  </si>
  <si>
    <t>1.2 EDT Hitos de desarrollo y diccionario</t>
  </si>
  <si>
    <t>4.2 Plan de implementacion</t>
  </si>
  <si>
    <t>2.2 Requerimientos</t>
  </si>
  <si>
    <t>3.2 Programacion</t>
  </si>
  <si>
    <t>1.3 Carta Gantt</t>
  </si>
  <si>
    <t>4.3 Plan de soporte y mantencion</t>
  </si>
  <si>
    <t>2.3 Casos de uso especificos UML</t>
  </si>
  <si>
    <t>3.3 Pruebas Unitarias</t>
  </si>
  <si>
    <t>1.4 Matriz Ram o Raci</t>
  </si>
  <si>
    <t>4.4 Plan de capacitacion</t>
  </si>
  <si>
    <t>2.4 Diagrama de Arquitectura</t>
  </si>
  <si>
    <t xml:space="preserve">3.4 Pruebas de integracion </t>
  </si>
  <si>
    <t>1.5 Matriz de Riesgo</t>
  </si>
  <si>
    <t>4.5 Manuales de Usuario y Administrador</t>
  </si>
  <si>
    <t>2.5 Mockups interfaz de sistema completo</t>
  </si>
  <si>
    <t>2.7 Modelo E-R</t>
  </si>
  <si>
    <t>2.8 Modelo relacional Normalizado</t>
  </si>
  <si>
    <t>2.9 Diccionario de datos</t>
  </si>
  <si>
    <t>2.10 diagrama de clases</t>
  </si>
  <si>
    <t>2.11 Planes del proyecto</t>
  </si>
  <si>
    <t>2.12 Actividades detalladas EDT</t>
  </si>
  <si>
    <t>2.11.1 Plan de calidad</t>
  </si>
  <si>
    <t>2.11.2 Plan de Costos</t>
  </si>
  <si>
    <t>2.11.3 Plan de Riesgo</t>
  </si>
  <si>
    <t>2.11.4 Plan de comunicación</t>
  </si>
  <si>
    <t>2.11.5 Plan de adquisiciones</t>
  </si>
  <si>
    <t>Fases</t>
  </si>
  <si>
    <t>ID</t>
  </si>
  <si>
    <t>Definiciones</t>
  </si>
  <si>
    <t>Planificacion inicial 1.0</t>
  </si>
  <si>
    <t>1.1</t>
  </si>
  <si>
    <t>Define las bases para el éxito del proyecto ya que es un documento clave, promoviendo un entendimiento entre todos los involucrados.</t>
  </si>
  <si>
    <t>1.2</t>
  </si>
  <si>
    <t xml:space="preserve">Nos ayuda a descomponer el proyecto por partes mas pequeñas y manejables. Detalla las tareas necesarias para completar el proyecto. </t>
  </si>
  <si>
    <t>1.3</t>
  </si>
  <si>
    <t>Permite visualizar el cronograma de actividades y el proceso del proyecto a lo largo de periodo otorgado.</t>
  </si>
  <si>
    <t>1.4</t>
  </si>
  <si>
    <t>es una herramienta que clarifica roles y responsabilidades, cada tarea o actividad se asigna por partes interesadas asi definiendo quien es el responsable.</t>
  </si>
  <si>
    <t>1.5</t>
  </si>
  <si>
    <t>Nos permite evaluar y priorizar riesgtos en un proyecto o actividad, considerando la probabilidad de ocurrencia y el impacto pontecial como (bajo,alto,medio) para facilitar la toma de decisiones.</t>
  </si>
  <si>
    <t xml:space="preserve">Analisis y diseño 2.0 </t>
  </si>
  <si>
    <t>2.1</t>
  </si>
  <si>
    <t>describe como la empresa crea, entrega y captura valor del mercado. Incluye elementos clave como la propuesta de valor, segmentos de clientes, canales de distribucion y fuente de ingresos. Ayuda para entender la sostenibilidad y la rentabilidad de una empresa.</t>
  </si>
  <si>
    <t>2.2</t>
  </si>
  <si>
    <t>Define las funcionalidades y caracteristicas que debe cumplir el sistema o producto.</t>
  </si>
  <si>
    <t>2.3</t>
  </si>
  <si>
    <t>Son descripciones detalladas de interacciones entre usuarios(actores) y un sistema, enfocandose en como se logran objetivos concretos. Incluye un flujo principal de eventos asi podra entenr los requisitos del sistema y guiar su desarrollo.</t>
  </si>
  <si>
    <t>2.4</t>
  </si>
  <si>
    <t>Respresenta una estructura y los componentes de un sistema, asi como sus interacciones y relaciones. Este tipo de diagrama ayuda a entender como se organizan y comunican las partes del sistema.</t>
  </si>
  <si>
    <t>2.5</t>
  </si>
  <si>
    <t>Es una respresentacion visual estaticas que simulan la aparencia y funcionalidad de una aplicación o sitio web. Estos prototipos permiten a los diseñadores y desarrolladores vizualizar la estructura y el diseño antes de la implementacion, facilitando el uso al usuario</t>
  </si>
  <si>
    <t>2.6</t>
  </si>
  <si>
    <t xml:space="preserve">Represantacio grafica que muestra el flujo de trabajo y las actividades dentro de un proceso o sistema. Utiliza simbolos para ilustrar acciones, decisiones y paralelismos, permitiendo visualizar como se desarrollan las tareas en secuencia. </t>
  </si>
  <si>
    <t>2.7</t>
  </si>
  <si>
    <t>Describe la estructura de la base de datos, enfocandose en la entidades y sus relaciones. Utiliza diagramas para ilustrar entidades como(tablas) y atributos.</t>
  </si>
  <si>
    <t>2.8</t>
  </si>
  <si>
    <t>es un diseño de base de datos que organiza los datos en tablas para reducir la redundancia y mejorar la integridad. Facilita el manejo de datos, asegura la consistencia y simplifica las operaciones de actulizacion y consulta.</t>
  </si>
  <si>
    <t>2.9</t>
  </si>
  <si>
    <t xml:space="preserve"> es un repositorio que documenta todos los elementos de datos de una base de datos, incluyendo su definición, tipo, longitud y restricciones. Este diccionario ayuda a mantener la consistencia y claridad en el uso de los datos.</t>
  </si>
  <si>
    <t>2.10</t>
  </si>
  <si>
    <t>es una representación visual que muestra las clases de un sistema, sus atributos, métodos y las relaciones entre ellas. Este tipo de diagrama es fundamental en el diseño orientado a objetos, ya que ayuda a entender la estructura del sistema.</t>
  </si>
  <si>
    <t>2.11</t>
  </si>
  <si>
    <t>Los planes de proyecto abarcan aspectos cruciales como la calidad, que define los estándares a cumplir; los costos, que establecen el presupuesto y control financiero; y la gestión de riesgos, comunicación y adquisiciones.</t>
  </si>
  <si>
    <t>2.12</t>
  </si>
  <si>
    <t>Es una herramienta que descompone un proyecto en actividades detalladas y manejables. Cada nivel de la EDT desglosa tareas en componentes más específicos, facilitando la planificación y asignación de recursos.</t>
  </si>
  <si>
    <t>3.1</t>
  </si>
  <si>
    <t xml:space="preserve">es un sistema organizado que almacena, gestiona y recupera datos de manera eficiente. Utiliza estructuras como tablas para organizar la información y permite realizar operaciones como consultas, actualizaciones y eliminaciones. </t>
  </si>
  <si>
    <t>3.2</t>
  </si>
  <si>
    <t>proceso de diseñar y escribir instrucciones en un lenguaje de programación para crear software y aplicaciones. Implica la resolución de problemas mediante la lógica y la estructuración de algoritmos, permitiendo automatizar tareas y manipular datos.</t>
  </si>
  <si>
    <t>3.3</t>
  </si>
  <si>
    <t>Las pruebas unitarias son un tipo de prueba de software que se enfocan en verificar el funcionamiento correcto de componentes específicos o funciones individuales de un programa.</t>
  </si>
  <si>
    <t>3.4</t>
  </si>
  <si>
    <t>Las pruebas de integración verifican cómo interactúan y funcionan en conjunto los diferentes módulos o componentes de un sistema. A diferencia de las pruebas unitarias, que se enfocan en partes individuales del código, las pruebas de integración buscan asegurar que la comunicación y colaboración entre los módulos sea correcta y fluida.</t>
  </si>
  <si>
    <t>4.1</t>
  </si>
  <si>
    <t>Define la estrategia y el enfoque para evaluar un sistema o producto antes de su lanzamiento.Este plan es esencial para asegurar que el producto funcione correctamente y cumpla con los requisitos del usuario, minimizando errores antes de la implementación.</t>
  </si>
  <si>
    <t>Establece un enfoque claro para la ejecución, asegurando que todas las tareas se realicen de manera coordinada y eficiente. Este plan es esencial para minimizar riesgos y garantizar una transición exitosa hacia el nuevo sistema o proceso.</t>
  </si>
  <si>
    <t xml:space="preserve"> es un documento que establece las estrategias y procedimientos para garantizar el funcionamiento continuo y la actualización de un sistema o producto es fundamental para asegurar la satisfacción del usuario y la longevidad del sistema en el tiempo.</t>
  </si>
  <si>
    <t>Este plan es esencial para asegurar que los participantes estén adecuadamente preparados para utilizar un sistema o cumplir con sus funciones de manera efectiva.</t>
  </si>
  <si>
    <t xml:space="preserve"> El manual de usuario se enfoca en las funciones y tareas que los usuarios finales deben realizar, mientras que el manual de administrador aborda la configuración, mantenimiento y gestión del sistema.</t>
  </si>
  <si>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</si>
  <si>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</si>
  <si>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</si>
  <si>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</si>
  <si>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</si>
  <si>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</si>
  <si>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</si>
  <si>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</si>
  <si>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</si>
  <si>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</si>
  <si>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</si>
  <si>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</si>
  <si>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</si>
  <si>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</si>
  <si>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</si>
  <si>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</si>
  <si>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</si>
  <si>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</si>
  <si>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</si>
  <si>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</si>
  <si>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</si>
  <si>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1. Planificación Inicial</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</si>
  <si>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</si>
  <si>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1.1 Acta de Constitución de Proyecto </t>
  </si>
  <si>
    <t>Polleth Aguilera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</si>
  <si>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</si>
  <si>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1.2 EDT</t>
  </si>
  <si>
    <t>1.6 Plan de Prueba Inicial</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</si>
  <si>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</si>
  <si>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2. Analisis y Diseño</t>
  </si>
  <si>
    <t xml:space="preserve">2.1 Modelo de Negocio </t>
  </si>
  <si>
    <t>Joaquín Cárcamo</t>
  </si>
  <si>
    <t>2.3 Casos de Uso Específicos UML</t>
  </si>
  <si>
    <t xml:space="preserve">2.5 Mockups interfaz de sistema completo </t>
  </si>
  <si>
    <t>Sebastián Vega</t>
  </si>
  <si>
    <t>2.6 Diagrama de actividad UML</t>
  </si>
  <si>
    <t xml:space="preserve">2.8  Modelo relacional Normalizado </t>
  </si>
  <si>
    <t xml:space="preserve">2.9 Diccionario de datos </t>
  </si>
  <si>
    <t xml:space="preserve">2.10 Diagrama de clases </t>
  </si>
  <si>
    <t xml:space="preserve">2.11 Planes del proyecto </t>
  </si>
  <si>
    <t>Bloque de título fase de ejemplo</t>
  </si>
  <si>
    <t>3. Construcción</t>
  </si>
  <si>
    <t>3.2 Base de datos</t>
  </si>
  <si>
    <t>3.3 Programación</t>
  </si>
  <si>
    <t>3.4  Pruebas  unitarias</t>
  </si>
  <si>
    <t xml:space="preserve">3.5 Pruebas de integracion </t>
  </si>
  <si>
    <t>4. Implementación y Cierre</t>
  </si>
  <si>
    <t>4.3 Plan de implementación</t>
  </si>
  <si>
    <t>4.4 Plan de soporte y mantención</t>
  </si>
  <si>
    <t>4.5 Plan de capacitación</t>
  </si>
  <si>
    <t xml:space="preserve">4.6  Manuales de Usuario y Administrador </t>
  </si>
  <si>
    <t>Inserte nuevas filas ENCIMA de ésta</t>
  </si>
  <si>
    <t>Esta es una fila vacía.</t>
  </si>
  <si>
    <t>Esta fila indica el final de la programación del proyecto. NO escriba nada en esta fila. 
Inserte nuevas filas encima de ésta para continuar creando la programación del proyecto.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</si>
</sst>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
    <numFmt numFmtId="165" formatCode="ddd\,\ m/d/yyyy"/>
    <numFmt numFmtId="166" formatCode="[$-C0A]d\ &quot;de&quot;\ mmmm\ &quot;de&quot;\ yyyy"/>
    <numFmt numFmtId="167" formatCode="d"/>
    <numFmt numFmtId="168" formatCode="d\-m\-yy"/>
  </numFmts>
  <fonts count="29">
    <font>
      <sz val="11.0"/>
      <color theme="1"/>
      <name val="Calibri"/>
      <scheme val="minor"/>
    </font>
    <font>
      <sz val="11.0"/>
      <color theme="1"/>
      <name val="Aptos Narrow"/>
    </font>
    <font>
      <b/>
      <sz val="11.0"/>
      <color theme="0"/>
      <name val="Aptos Narrow"/>
    </font>
    <font/>
    <font>
      <b/>
      <sz val="12.0"/>
      <color theme="0"/>
      <name val="Aptos Narrow"/>
    </font>
    <font>
      <b/>
      <sz val="11.0"/>
      <color theme="0"/>
      <name val="Arial"/>
    </font>
    <font>
      <b/>
      <sz val="11.0"/>
      <color rgb="FFFFFFFF"/>
      <name val="Arial"/>
    </font>
    <font>
      <b/>
      <sz val="10.0"/>
      <color rgb="FFFFFFFF"/>
      <name val="Arial"/>
    </font>
    <font>
      <b/>
      <sz val="14.0"/>
      <color theme="0"/>
      <name val="Aptos Narrow"/>
    </font>
    <font>
      <b/>
      <sz val="16.0"/>
      <color theme="0"/>
      <name val="Calibri"/>
    </font>
    <font>
      <sz val="11.0"/>
      <color theme="1"/>
      <name val="Arial"/>
    </font>
    <font>
      <b/>
      <sz val="12.0"/>
      <color rgb="FFFFFFFF"/>
      <name val="Arial"/>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sz val="9.0"/>
      <color theme="1"/>
      <name val="Calibri"/>
    </font>
    <font>
      <b/>
      <sz val="9.0"/>
      <color theme="0"/>
      <name val="Calibri"/>
    </font>
    <font>
      <sz val="8.0"/>
      <color theme="0"/>
      <name val="Calibri"/>
    </font>
    <font>
      <color theme="1"/>
      <name val="Calibri"/>
      <scheme val="minor"/>
    </font>
    <font>
      <b/>
      <sz val="11.0"/>
      <color theme="1"/>
      <name val="Calibri"/>
    </font>
    <font>
      <i/>
      <sz val="9.0"/>
      <color theme="1"/>
      <name val="Calibri"/>
    </font>
    <font>
      <sz val="10.0"/>
      <color rgb="FF7F7F7F"/>
      <name val="Calibri"/>
    </font>
    <font>
      <b/>
      <sz val="11.0"/>
      <color rgb="FF7F7F7F"/>
      <name val="Calibri"/>
    </font>
    <font>
      <sz val="10.0"/>
      <color rgb="FF7F7F7F"/>
      <name val="Arial"/>
    </font>
  </fonts>
  <fills count="23">
    <fill>
      <patternFill patternType="none"/>
    </fill>
    <fill>
      <patternFill patternType="lightGray"/>
    </fill>
    <fill>
      <patternFill patternType="solid">
        <fgColor rgb="FFFFCC00"/>
        <bgColor rgb="FFFFCC00"/>
      </patternFill>
    </fill>
    <fill>
      <patternFill patternType="solid">
        <fgColor rgb="FF17365D"/>
        <bgColor rgb="FF17365D"/>
      </patternFill>
    </fill>
    <fill>
      <patternFill patternType="solid">
        <fgColor rgb="FF366092"/>
        <bgColor rgb="FF366092"/>
      </patternFill>
    </fill>
    <fill>
      <patternFill patternType="solid">
        <fgColor rgb="FFE67E22"/>
        <bgColor rgb="FFE67E22"/>
      </patternFill>
    </fill>
    <fill>
      <patternFill patternType="solid">
        <fgColor rgb="FF5F497A"/>
        <bgColor rgb="FF5F497A"/>
      </patternFill>
    </fill>
    <fill>
      <patternFill patternType="solid">
        <fgColor rgb="FF28A745"/>
        <bgColor rgb="FF28A745"/>
      </patternFill>
    </fill>
    <fill>
      <patternFill patternType="solid">
        <fgColor theme="0"/>
        <bgColor theme="0"/>
      </patternFill>
    </fill>
    <fill>
      <patternFill patternType="solid">
        <fgColor rgb="FF548DD4"/>
        <bgColor rgb="FF548DD4"/>
      </patternFill>
    </fill>
    <fill>
      <patternFill patternType="solid">
        <fgColor rgb="FF00B050"/>
        <bgColor rgb="FF00B050"/>
      </patternFill>
    </fill>
    <fill>
      <patternFill patternType="solid">
        <fgColor rgb="FFE36C09"/>
        <bgColor rgb="FFE36C09"/>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45">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thick">
        <color rgb="FF000000"/>
      </bottom>
    </border>
    <border>
      <left style="medium">
        <color rgb="FFCCCCCC"/>
      </left>
      <right style="thick">
        <color rgb="FF000000"/>
      </right>
      <top style="medium">
        <color rgb="FFCCCCCC"/>
      </top>
      <bottom style="medium">
        <color rgb="FFCCCCCC"/>
      </bottom>
    </border>
    <border>
      <left style="thick">
        <color rgb="FF000000"/>
      </left>
      <top style="thick">
        <color rgb="FF000000"/>
      </top>
    </border>
    <border>
      <right style="thick">
        <color rgb="FF000000"/>
      </right>
      <top style="thick">
        <color rgb="FF000000"/>
      </top>
    </border>
    <border>
      <left style="thick">
        <color rgb="FF000000"/>
      </left>
      <bottom style="thick">
        <color rgb="FF000000"/>
      </bottom>
    </border>
    <border>
      <right style="thick">
        <color rgb="FF000000"/>
      </right>
      <bottom style="thick">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ttom style="thick">
        <color rgb="FF000000"/>
      </bottom>
    </border>
    <border>
      <left style="medium">
        <color rgb="FFCCCCCC"/>
      </left>
      <top style="medium">
        <color rgb="FFCCCCCC"/>
      </top>
      <bottom style="medium">
        <color rgb="FFCCCCCC"/>
      </bottom>
    </border>
    <border>
      <left style="medium">
        <color rgb="FFCCCCCC"/>
      </left>
      <right style="thick">
        <color rgb="FF000000"/>
      </right>
      <top style="medium">
        <color rgb="FFCCCCCC"/>
      </top>
      <bottom style="medium">
        <color rgb="FF000000"/>
      </bottom>
    </border>
    <border>
      <left style="medium">
        <color rgb="FF000000"/>
      </left>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rder>
    <border>
      <left style="medium">
        <color rgb="FF000000"/>
      </left>
      <right style="medium">
        <color rgb="FF000000"/>
      </right>
    </border>
    <border>
      <left style="medium">
        <color rgb="FF000000"/>
      </left>
      <right/>
      <top style="medium">
        <color rgb="FF000000"/>
      </top>
    </border>
    <border>
      <left style="medium">
        <color rgb="FF000000"/>
      </left>
      <right/>
    </border>
    <border>
      <left style="medium">
        <color rgb="FF000000"/>
      </left>
      <right style="medium">
        <color rgb="FF000000"/>
      </right>
      <bottom/>
    </border>
    <border>
      <left/>
      <right style="medium">
        <color rgb="FF000000"/>
      </right>
    </border>
    <border>
      <left style="medium">
        <color rgb="FF000000"/>
      </left>
      <right/>
      <bottom style="medium">
        <color rgb="FF000000"/>
      </bottom>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4" fillId="2" fontId="2" numFmtId="0" xfId="0" applyAlignment="1" applyBorder="1" applyFill="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1" numFmtId="0" xfId="0" applyAlignment="1" applyBorder="1" applyFont="1">
      <alignment shrinkToFit="0" wrapText="1"/>
    </xf>
    <xf borderId="9" fillId="0" fontId="1" numFmtId="0" xfId="0" applyAlignment="1" applyBorder="1" applyFont="1">
      <alignment shrinkToFit="0" wrapText="1"/>
    </xf>
    <xf borderId="10" fillId="0" fontId="1" numFmtId="0" xfId="0" applyAlignment="1" applyBorder="1" applyFont="1">
      <alignment shrinkToFit="0" wrapText="1"/>
    </xf>
    <xf borderId="11" fillId="0" fontId="1" numFmtId="0" xfId="0" applyAlignment="1" applyBorder="1" applyFont="1">
      <alignment shrinkToFit="0" wrapText="1"/>
    </xf>
    <xf borderId="4" fillId="3" fontId="4" numFmtId="0" xfId="0" applyAlignment="1" applyBorder="1" applyFill="1" applyFont="1">
      <alignment horizontal="center" shrinkToFit="0" vertical="center" wrapText="1"/>
    </xf>
    <xf borderId="1" fillId="0" fontId="2" numFmtId="0" xfId="0" applyAlignment="1" applyBorder="1" applyFont="1">
      <alignment shrinkToFit="0" wrapText="1"/>
    </xf>
    <xf borderId="3" fillId="0" fontId="2" numFmtId="0" xfId="0" applyAlignment="1" applyBorder="1" applyFont="1">
      <alignment shrinkToFit="0" wrapText="1"/>
    </xf>
    <xf borderId="4" fillId="4" fontId="2" numFmtId="0" xfId="0" applyAlignment="1" applyBorder="1" applyFill="1" applyFont="1">
      <alignment horizontal="center" shrinkToFit="0" vertical="center" wrapText="1"/>
    </xf>
    <xf borderId="4" fillId="5" fontId="2" numFmtId="0" xfId="0" applyAlignment="1" applyBorder="1" applyFill="1" applyFont="1">
      <alignment horizontal="center" shrinkToFit="0" vertical="center" wrapText="1"/>
    </xf>
    <xf borderId="4" fillId="6" fontId="2" numFmtId="0" xfId="0" applyAlignment="1" applyBorder="1" applyFill="1" applyFont="1">
      <alignment horizontal="center" shrinkToFit="0" vertical="center" wrapText="1"/>
    </xf>
    <xf borderId="4" fillId="7" fontId="2" numFmtId="0" xfId="0" applyAlignment="1" applyBorder="1" applyFill="1" applyFont="1">
      <alignment horizontal="center" shrinkToFit="0" vertical="center" wrapText="1"/>
    </xf>
    <xf borderId="11" fillId="0" fontId="2" numFmtId="0" xfId="0" applyAlignment="1" applyBorder="1" applyFont="1">
      <alignment shrinkToFit="0" wrapText="1"/>
    </xf>
    <xf borderId="2" fillId="0" fontId="2" numFmtId="0" xfId="0" applyAlignment="1" applyBorder="1" applyFont="1">
      <alignment shrinkToFit="0" wrapText="1"/>
    </xf>
    <xf borderId="4" fillId="5" fontId="5" numFmtId="0" xfId="0" applyAlignment="1" applyBorder="1" applyFont="1">
      <alignment horizontal="center" shrinkToFit="0" vertical="center" wrapText="1"/>
    </xf>
    <xf borderId="4" fillId="6" fontId="6" numFmtId="0" xfId="0" applyAlignment="1" applyBorder="1" applyFont="1">
      <alignment horizontal="center" readingOrder="0" shrinkToFit="0" vertical="center" wrapText="1"/>
    </xf>
    <xf borderId="4" fillId="7" fontId="6" numFmtId="0" xfId="0" applyAlignment="1" applyBorder="1" applyFont="1">
      <alignment horizontal="center" readingOrder="0" shrinkToFit="0" vertical="center" wrapText="1"/>
    </xf>
    <xf borderId="4" fillId="6" fontId="5" numFmtId="0" xfId="0" applyAlignment="1" applyBorder="1" applyFont="1">
      <alignment horizontal="center" shrinkToFit="0" vertical="center" wrapText="1"/>
    </xf>
    <xf borderId="4" fillId="7" fontId="5" numFmtId="0" xfId="0" applyAlignment="1" applyBorder="1" applyFont="1">
      <alignment horizontal="center" shrinkToFit="0" vertical="center" wrapText="1"/>
    </xf>
    <xf borderId="4" fillId="5" fontId="7" numFmtId="0" xfId="0" applyAlignment="1" applyBorder="1" applyFont="1">
      <alignment horizontal="center" readingOrder="0" shrinkToFit="0" vertical="center" wrapText="1"/>
    </xf>
    <xf borderId="12" fillId="0" fontId="1" numFmtId="0" xfId="0" applyAlignment="1" applyBorder="1" applyFont="1">
      <alignment shrinkToFit="0" wrapText="1"/>
    </xf>
    <xf borderId="11" fillId="8" fontId="1" numFmtId="0" xfId="0" applyAlignment="1" applyBorder="1" applyFill="1" applyFont="1">
      <alignment shrinkToFit="0" wrapText="1"/>
    </xf>
    <xf borderId="2" fillId="8" fontId="1" numFmtId="0" xfId="0" applyAlignment="1" applyBorder="1" applyFont="1">
      <alignment shrinkToFit="0" wrapText="1"/>
    </xf>
    <xf borderId="1" fillId="8" fontId="1" numFmtId="0" xfId="0" applyAlignment="1" applyBorder="1" applyFont="1">
      <alignment shrinkToFit="0" wrapText="1"/>
    </xf>
    <xf borderId="9" fillId="0" fontId="2" numFmtId="0" xfId="0" applyAlignment="1" applyBorder="1" applyFont="1">
      <alignment shrinkToFit="0" wrapText="1"/>
    </xf>
    <xf borderId="13" fillId="0" fontId="2" numFmtId="0" xfId="0" applyAlignment="1" applyBorder="1" applyFont="1">
      <alignment shrinkToFit="0" wrapText="1"/>
    </xf>
    <xf borderId="8" fillId="0" fontId="2" numFmtId="0" xfId="0" applyAlignment="1" applyBorder="1" applyFont="1">
      <alignment shrinkToFit="0" wrapText="1"/>
    </xf>
    <xf borderId="14" fillId="9" fontId="2" numFmtId="0" xfId="0" applyAlignment="1" applyBorder="1" applyFill="1" applyFont="1">
      <alignment horizontal="center" vertical="center"/>
    </xf>
    <xf borderId="15" fillId="0" fontId="3" numFmtId="0" xfId="0" applyBorder="1" applyFont="1"/>
    <xf borderId="16" fillId="9" fontId="2" numFmtId="0" xfId="0" applyAlignment="1" applyBorder="1" applyFont="1">
      <alignment horizontal="center" vertical="center"/>
    </xf>
    <xf borderId="17" fillId="9" fontId="2" numFmtId="0" xfId="0" applyAlignment="1" applyBorder="1" applyFont="1">
      <alignment horizontal="center" vertical="center"/>
    </xf>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3" fontId="8" numFmtId="0" xfId="0" applyAlignment="1" applyBorder="1" applyFont="1">
      <alignment horizontal="center" vertical="center"/>
    </xf>
    <xf borderId="22" fillId="4" fontId="4" numFmtId="0" xfId="0" applyAlignment="1" applyBorder="1" applyFont="1">
      <alignment horizontal="center" vertical="center"/>
    </xf>
    <xf borderId="17" fillId="4" fontId="4" numFmtId="0" xfId="0" applyAlignment="1" applyBorder="1" applyFont="1">
      <alignment horizontal="center"/>
    </xf>
    <xf borderId="17" fillId="0" fontId="1" numFmtId="0" xfId="0" applyAlignment="1" applyBorder="1" applyFont="1">
      <alignment horizontal="center" shrinkToFit="0" wrapText="1"/>
    </xf>
    <xf borderId="23" fillId="0" fontId="3" numFmtId="0" xfId="0" applyBorder="1" applyFont="1"/>
    <xf borderId="24" fillId="3" fontId="8" numFmtId="0" xfId="0" applyAlignment="1" applyBorder="1" applyFont="1">
      <alignment horizontal="center" vertical="center"/>
    </xf>
    <xf borderId="17" fillId="6" fontId="8" numFmtId="0" xfId="0" applyAlignment="1" applyBorder="1" applyFont="1">
      <alignment horizontal="center" vertical="center"/>
    </xf>
    <xf borderId="17" fillId="6" fontId="4" numFmtId="0" xfId="0" applyAlignment="1" applyBorder="1" applyFont="1">
      <alignment horizontal="center"/>
    </xf>
    <xf borderId="25" fillId="0" fontId="3" numFmtId="0" xfId="0" applyBorder="1" applyFont="1"/>
    <xf borderId="17" fillId="0" fontId="1" numFmtId="0" xfId="0" applyAlignment="1" applyBorder="1" applyFont="1">
      <alignment horizontal="center"/>
    </xf>
    <xf borderId="26" fillId="0" fontId="3" numFmtId="0" xfId="0" applyBorder="1" applyFont="1"/>
    <xf borderId="17" fillId="10" fontId="9" numFmtId="0" xfId="0" applyAlignment="1" applyBorder="1" applyFill="1" applyFont="1">
      <alignment shrinkToFit="0" vertical="center" wrapText="1"/>
    </xf>
    <xf borderId="16" fillId="7" fontId="4" numFmtId="0" xfId="0" applyAlignment="1" applyBorder="1" applyFont="1">
      <alignment horizontal="center"/>
    </xf>
    <xf borderId="27" fillId="0" fontId="3" numFmtId="0" xfId="0" applyBorder="1" applyFont="1"/>
    <xf borderId="17" fillId="11" fontId="9" numFmtId="0" xfId="0" applyAlignment="1" applyBorder="1" applyFill="1" applyFont="1">
      <alignment horizontal="center" shrinkToFit="0" vertical="center" wrapText="1"/>
    </xf>
    <xf borderId="16" fillId="5" fontId="4" numFmtId="0" xfId="0" applyAlignment="1" applyBorder="1" applyFont="1">
      <alignment horizontal="center"/>
    </xf>
    <xf borderId="17" fillId="0" fontId="10" numFmtId="0" xfId="0" applyAlignment="1" applyBorder="1" applyFont="1">
      <alignment horizontal="center" readingOrder="0" shrinkToFit="0" wrapText="1"/>
    </xf>
    <xf borderId="16" fillId="5" fontId="11" numFmtId="164" xfId="0" applyAlignment="1" applyBorder="1" applyFont="1" applyNumberFormat="1">
      <alignment horizontal="center" readingOrder="0"/>
    </xf>
    <xf borderId="28" fillId="0" fontId="3" numFmtId="0" xfId="0" applyBorder="1" applyFont="1"/>
    <xf borderId="17" fillId="3" fontId="8" numFmtId="0" xfId="0" applyAlignment="1" applyBorder="1" applyFont="1">
      <alignment horizontal="center" vertical="center"/>
    </xf>
    <xf borderId="0" fillId="0" fontId="12" numFmtId="0" xfId="0" applyAlignment="1" applyFont="1">
      <alignment shrinkToFit="0" wrapText="1"/>
    </xf>
    <xf borderId="0" fillId="0" fontId="13" numFmtId="0" xfId="0" applyAlignment="1" applyFont="1">
      <alignment horizontal="left"/>
    </xf>
    <xf borderId="0" fillId="0" fontId="14" numFmtId="0" xfId="0" applyAlignment="1" applyFont="1">
      <alignment horizontal="left"/>
    </xf>
    <xf borderId="0" fillId="0" fontId="15" numFmtId="0" xfId="0" applyFont="1"/>
    <xf borderId="0" fillId="0" fontId="15" numFmtId="0" xfId="0" applyAlignment="1" applyFont="1">
      <alignment horizontal="center"/>
    </xf>
    <xf borderId="0" fillId="0" fontId="15" numFmtId="0" xfId="0" applyAlignment="1" applyFont="1">
      <alignment horizontal="center" vertical="center"/>
    </xf>
    <xf borderId="0" fillId="0" fontId="16" numFmtId="0" xfId="0" applyFont="1"/>
    <xf borderId="0" fillId="0" fontId="12" numFmtId="0" xfId="0" applyFont="1"/>
    <xf borderId="0" fillId="0" fontId="17" numFmtId="0" xfId="0" applyFont="1"/>
    <xf borderId="0" fillId="0" fontId="18" numFmtId="0" xfId="0" applyAlignment="1" applyFont="1">
      <alignment horizontal="center"/>
    </xf>
    <xf borderId="0" fillId="0" fontId="19" numFmtId="0" xfId="0" applyAlignment="1" applyFont="1">
      <alignment vertical="top"/>
    </xf>
    <xf borderId="0" fillId="0" fontId="17" numFmtId="0" xfId="0" applyAlignment="1" applyFont="1">
      <alignment vertical="top"/>
    </xf>
    <xf borderId="0" fillId="0" fontId="18" numFmtId="0" xfId="0" applyAlignment="1" applyFont="1">
      <alignment horizontal="right"/>
    </xf>
    <xf borderId="29" fillId="0" fontId="3" numFmtId="0" xfId="0" applyBorder="1" applyFont="1"/>
    <xf borderId="30" fillId="0" fontId="18" numFmtId="165" xfId="0" applyAlignment="1" applyBorder="1" applyFont="1" applyNumberFormat="1">
      <alignment horizontal="center" vertical="center"/>
    </xf>
    <xf borderId="31" fillId="0" fontId="3" numFmtId="0" xfId="0" applyBorder="1" applyFont="1"/>
    <xf borderId="32" fillId="0" fontId="18" numFmtId="0" xfId="0" applyAlignment="1" applyBorder="1" applyFont="1">
      <alignment horizontal="center" readingOrder="0" vertical="center"/>
    </xf>
    <xf borderId="33" fillId="12" fontId="18" numFmtId="166" xfId="0" applyAlignment="1" applyBorder="1" applyFill="1" applyFont="1" applyNumberFormat="1">
      <alignment horizontal="left" shrinkToFit="0" vertical="center" wrapText="1"/>
    </xf>
    <xf borderId="34" fillId="0" fontId="3" numFmtId="0" xfId="0" applyBorder="1" applyFont="1"/>
    <xf borderId="35" fillId="0" fontId="3" numFmtId="0" xfId="0" applyBorder="1" applyFont="1"/>
    <xf borderId="36" fillId="0" fontId="18" numFmtId="0" xfId="0" applyBorder="1" applyFont="1"/>
    <xf borderId="37" fillId="12" fontId="20" numFmtId="167" xfId="0" applyAlignment="1" applyBorder="1" applyFont="1" applyNumberFormat="1">
      <alignment horizontal="center" vertical="center"/>
    </xf>
    <xf borderId="38" fillId="12" fontId="20" numFmtId="167" xfId="0" applyAlignment="1" applyBorder="1" applyFont="1" applyNumberFormat="1">
      <alignment horizontal="center" vertical="center"/>
    </xf>
    <xf borderId="39" fillId="12" fontId="20" numFmtId="167" xfId="0" applyAlignment="1" applyBorder="1" applyFont="1" applyNumberFormat="1">
      <alignment horizontal="center" vertical="center"/>
    </xf>
    <xf borderId="40" fillId="13" fontId="21" numFmtId="0" xfId="0" applyAlignment="1" applyBorder="1" applyFill="1" applyFont="1">
      <alignment horizontal="left" vertical="center"/>
    </xf>
    <xf borderId="40" fillId="13" fontId="21" numFmtId="0" xfId="0" applyAlignment="1" applyBorder="1" applyFont="1">
      <alignment horizontal="center" shrinkToFit="0" vertical="center" wrapText="1"/>
    </xf>
    <xf borderId="41" fillId="13" fontId="22" numFmtId="0" xfId="0" applyAlignment="1" applyBorder="1" applyFont="1">
      <alignment horizontal="center" shrinkToFit="1" vertical="center" wrapText="0"/>
    </xf>
    <xf borderId="0" fillId="0" fontId="18" numFmtId="0" xfId="0" applyAlignment="1" applyFont="1">
      <alignment shrinkToFit="0" wrapText="1"/>
    </xf>
    <xf borderId="0" fillId="0" fontId="23" numFmtId="0" xfId="0" applyFont="1"/>
    <xf borderId="42" fillId="0" fontId="18" numFmtId="0" xfId="0" applyAlignment="1" applyBorder="1" applyFont="1">
      <alignment vertical="center"/>
    </xf>
    <xf borderId="43" fillId="14" fontId="24" numFmtId="0" xfId="0" applyAlignment="1" applyBorder="1" applyFill="1" applyFont="1">
      <alignment horizontal="left" vertical="center"/>
    </xf>
    <xf borderId="43" fillId="14" fontId="18" numFmtId="0" xfId="0" applyAlignment="1" applyBorder="1" applyFont="1">
      <alignment horizontal="center" vertical="center"/>
    </xf>
    <xf borderId="43" fillId="14" fontId="18" numFmtId="9" xfId="0" applyAlignment="1" applyBorder="1" applyFont="1" applyNumberFormat="1">
      <alignment horizontal="center" vertical="center"/>
    </xf>
    <xf borderId="43" fillId="14" fontId="18" numFmtId="168" xfId="0" applyAlignment="1" applyBorder="1" applyFont="1" applyNumberFormat="1">
      <alignment horizontal="center" vertical="center"/>
    </xf>
    <xf borderId="44" fillId="0" fontId="18" numFmtId="0" xfId="0" applyAlignment="1" applyBorder="1" applyFont="1">
      <alignment horizontal="center" vertical="center"/>
    </xf>
    <xf borderId="43" fillId="15" fontId="18" numFmtId="0" xfId="0" applyAlignment="1" applyBorder="1" applyFill="1" applyFont="1">
      <alignment horizontal="left" vertical="center"/>
    </xf>
    <xf borderId="43" fillId="15" fontId="18" numFmtId="0" xfId="0" applyAlignment="1" applyBorder="1" applyFont="1">
      <alignment horizontal="center" vertical="center"/>
    </xf>
    <xf borderId="43" fillId="15" fontId="18" numFmtId="9" xfId="0" applyAlignment="1" applyBorder="1" applyFont="1" applyNumberFormat="1">
      <alignment horizontal="center" vertical="center"/>
    </xf>
    <xf borderId="43" fillId="15" fontId="18" numFmtId="168" xfId="0" applyAlignment="1" applyBorder="1" applyFont="1" applyNumberFormat="1">
      <alignment horizontal="center" vertical="center"/>
    </xf>
    <xf borderId="42" fillId="0" fontId="18" numFmtId="0" xfId="0" applyAlignment="1" applyBorder="1" applyFont="1">
      <alignment horizontal="right" vertical="center"/>
    </xf>
    <xf borderId="43" fillId="16" fontId="24" numFmtId="0" xfId="0" applyAlignment="1" applyBorder="1" applyFill="1" applyFont="1">
      <alignment horizontal="left" vertical="center"/>
    </xf>
    <xf borderId="43" fillId="16" fontId="18" numFmtId="0" xfId="0" applyAlignment="1" applyBorder="1" applyFont="1">
      <alignment horizontal="center" vertical="center"/>
    </xf>
    <xf borderId="43" fillId="16" fontId="18" numFmtId="9" xfId="0" applyAlignment="1" applyBorder="1" applyFont="1" applyNumberFormat="1">
      <alignment horizontal="center" vertical="center"/>
    </xf>
    <xf borderId="43" fillId="16" fontId="18" numFmtId="168" xfId="0" applyAlignment="1" applyBorder="1" applyFont="1" applyNumberFormat="1">
      <alignment horizontal="center" vertical="center"/>
    </xf>
    <xf borderId="43" fillId="17" fontId="18" numFmtId="0" xfId="0" applyAlignment="1" applyBorder="1" applyFill="1" applyFont="1">
      <alignment horizontal="left" vertical="center"/>
    </xf>
    <xf borderId="43" fillId="17" fontId="18" numFmtId="0" xfId="0" applyAlignment="1" applyBorder="1" applyFont="1">
      <alignment horizontal="center" vertical="center"/>
    </xf>
    <xf borderId="43" fillId="17" fontId="18" numFmtId="9" xfId="0" applyAlignment="1" applyBorder="1" applyFont="1" applyNumberFormat="1">
      <alignment horizontal="center" vertical="center"/>
    </xf>
    <xf borderId="43" fillId="17" fontId="18" numFmtId="168" xfId="0" applyAlignment="1" applyBorder="1" applyFont="1" applyNumberFormat="1">
      <alignment horizontal="center" vertical="center"/>
    </xf>
    <xf borderId="43" fillId="18" fontId="24" numFmtId="0" xfId="0" applyAlignment="1" applyBorder="1" applyFill="1" applyFont="1">
      <alignment horizontal="left" vertical="center"/>
    </xf>
    <xf borderId="43" fillId="18" fontId="18" numFmtId="0" xfId="0" applyAlignment="1" applyBorder="1" applyFont="1">
      <alignment horizontal="center" vertical="center"/>
    </xf>
    <xf borderId="43" fillId="18" fontId="18" numFmtId="9" xfId="0" applyAlignment="1" applyBorder="1" applyFont="1" applyNumberFormat="1">
      <alignment horizontal="center" vertical="center"/>
    </xf>
    <xf borderId="43" fillId="18" fontId="18" numFmtId="168" xfId="0" applyAlignment="1" applyBorder="1" applyFont="1" applyNumberFormat="1">
      <alignment horizontal="center" vertical="center"/>
    </xf>
    <xf borderId="43" fillId="19" fontId="18" numFmtId="0" xfId="0" applyAlignment="1" applyBorder="1" applyFill="1" applyFont="1">
      <alignment horizontal="left" vertical="center"/>
    </xf>
    <xf borderId="43" fillId="19" fontId="18" numFmtId="0" xfId="0" applyAlignment="1" applyBorder="1" applyFont="1">
      <alignment horizontal="center" vertical="center"/>
    </xf>
    <xf borderId="43" fillId="19" fontId="18" numFmtId="9" xfId="0" applyAlignment="1" applyBorder="1" applyFont="1" applyNumberFormat="1">
      <alignment horizontal="center" vertical="center"/>
    </xf>
    <xf borderId="43" fillId="19" fontId="18" numFmtId="168" xfId="0" applyAlignment="1" applyBorder="1" applyFont="1" applyNumberFormat="1">
      <alignment horizontal="center" vertical="center"/>
    </xf>
    <xf borderId="43" fillId="19" fontId="18" numFmtId="9" xfId="0" applyAlignment="1" applyBorder="1" applyFont="1" applyNumberFormat="1">
      <alignment horizontal="center" readingOrder="0" vertical="center"/>
    </xf>
    <xf borderId="43" fillId="19" fontId="18" numFmtId="0" xfId="0" applyAlignment="1" applyBorder="1" applyFont="1">
      <alignment horizontal="left" readingOrder="0" vertical="center"/>
    </xf>
    <xf borderId="43" fillId="20" fontId="24" numFmtId="0" xfId="0" applyAlignment="1" applyBorder="1" applyFill="1" applyFont="1">
      <alignment horizontal="left" vertical="center"/>
    </xf>
    <xf borderId="43" fillId="20" fontId="18" numFmtId="0" xfId="0" applyAlignment="1" applyBorder="1" applyFont="1">
      <alignment horizontal="center" vertical="center"/>
    </xf>
    <xf borderId="43" fillId="20" fontId="18" numFmtId="9" xfId="0" applyAlignment="1" applyBorder="1" applyFont="1" applyNumberFormat="1">
      <alignment horizontal="center" vertical="center"/>
    </xf>
    <xf borderId="43" fillId="20" fontId="18" numFmtId="168" xfId="0" applyAlignment="1" applyBorder="1" applyFont="1" applyNumberFormat="1">
      <alignment horizontal="center" vertical="center"/>
    </xf>
    <xf borderId="43" fillId="21" fontId="18" numFmtId="0" xfId="0" applyAlignment="1" applyBorder="1" applyFill="1" applyFont="1">
      <alignment horizontal="left" vertical="center"/>
    </xf>
    <xf borderId="43" fillId="21" fontId="18" numFmtId="0" xfId="0" applyAlignment="1" applyBorder="1" applyFont="1">
      <alignment horizontal="center" vertical="center"/>
    </xf>
    <xf borderId="43" fillId="21" fontId="18" numFmtId="9" xfId="0" applyAlignment="1" applyBorder="1" applyFont="1" applyNumberFormat="1">
      <alignment horizontal="center" readingOrder="0" vertical="center"/>
    </xf>
    <xf borderId="43" fillId="21" fontId="18" numFmtId="168" xfId="0" applyAlignment="1" applyBorder="1" applyFont="1" applyNumberFormat="1">
      <alignment horizontal="center" vertical="center"/>
    </xf>
    <xf borderId="44" fillId="0" fontId="18" numFmtId="0" xfId="0" applyAlignment="1" applyBorder="1" applyFont="1">
      <alignment horizontal="left" vertical="center"/>
    </xf>
    <xf borderId="44" fillId="0" fontId="18" numFmtId="9" xfId="0" applyAlignment="1" applyBorder="1" applyFont="1" applyNumberFormat="1">
      <alignment horizontal="center" vertical="center"/>
    </xf>
    <xf borderId="44" fillId="0" fontId="18" numFmtId="168" xfId="0" applyAlignment="1" applyBorder="1" applyFont="1" applyNumberFormat="1">
      <alignment horizontal="center" vertical="center"/>
    </xf>
    <xf borderId="43" fillId="22" fontId="25" numFmtId="0" xfId="0" applyAlignment="1" applyBorder="1" applyFill="1" applyFont="1">
      <alignment horizontal="left" vertical="center"/>
    </xf>
    <xf borderId="43" fillId="22" fontId="25" numFmtId="0" xfId="0" applyAlignment="1" applyBorder="1" applyFont="1">
      <alignment horizontal="center" vertical="center"/>
    </xf>
    <xf borderId="43" fillId="22" fontId="18" numFmtId="9" xfId="0" applyAlignment="1" applyBorder="1" applyFont="1" applyNumberFormat="1">
      <alignment horizontal="center" vertical="center"/>
    </xf>
    <xf borderId="43" fillId="22" fontId="26" numFmtId="168" xfId="0" applyAlignment="1" applyBorder="1" applyFont="1" applyNumberFormat="1">
      <alignment horizontal="left" vertical="center"/>
    </xf>
    <xf borderId="43" fillId="22" fontId="18" numFmtId="168" xfId="0" applyAlignment="1" applyBorder="1" applyFont="1" applyNumberFormat="1">
      <alignment horizontal="center" vertical="center"/>
    </xf>
    <xf borderId="0" fillId="0" fontId="27" numFmtId="0" xfId="0" applyFont="1"/>
    <xf borderId="0" fillId="0" fontId="12" numFmtId="0" xfId="0" applyAlignment="1" applyFont="1">
      <alignment horizontal="center"/>
    </xf>
    <xf borderId="43" fillId="22" fontId="18" numFmtId="0" xfId="0" applyAlignment="1" applyBorder="1" applyFont="1">
      <alignment horizontal="center" vertical="center"/>
    </xf>
    <xf borderId="42" fillId="22" fontId="18" numFmtId="0" xfId="0" applyAlignment="1" applyBorder="1" applyFont="1">
      <alignment vertical="center"/>
    </xf>
    <xf borderId="0" fillId="0" fontId="28" numFmtId="0" xfId="0" applyFont="1"/>
    <xf borderId="0" fillId="0" fontId="18" numFmtId="0" xfId="0" applyAlignment="1" applyFont="1">
      <alignment horizontal="right" vertic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6">
      <c r="B6" s="1"/>
      <c r="C6" s="1"/>
      <c r="D6" s="1"/>
      <c r="E6" s="1"/>
      <c r="F6" s="1"/>
      <c r="G6" s="1"/>
      <c r="H6" s="2"/>
      <c r="I6" s="2"/>
      <c r="J6" s="1"/>
      <c r="K6" s="1"/>
      <c r="L6" s="1"/>
      <c r="M6" s="1"/>
      <c r="N6" s="1"/>
    </row>
    <row r="7">
      <c r="B7" s="1"/>
      <c r="C7" s="1"/>
      <c r="D7" s="1"/>
      <c r="E7" s="1"/>
      <c r="F7" s="1"/>
      <c r="G7" s="3"/>
      <c r="H7" s="4" t="s">
        <v>0</v>
      </c>
      <c r="I7" s="5"/>
      <c r="J7" s="1"/>
      <c r="K7" s="1"/>
      <c r="L7" s="1"/>
      <c r="M7" s="1"/>
      <c r="N7" s="1"/>
    </row>
    <row r="8">
      <c r="B8" s="1"/>
      <c r="C8" s="1"/>
      <c r="D8" s="1"/>
      <c r="E8" s="1"/>
      <c r="F8" s="1"/>
      <c r="G8" s="3"/>
      <c r="H8" s="6"/>
      <c r="I8" s="7"/>
      <c r="J8" s="1"/>
      <c r="K8" s="1"/>
      <c r="L8" s="1"/>
      <c r="M8" s="1"/>
      <c r="N8" s="1"/>
    </row>
    <row r="9">
      <c r="B9" s="1"/>
      <c r="C9" s="1"/>
      <c r="D9" s="1"/>
      <c r="E9" s="1"/>
      <c r="F9" s="1"/>
      <c r="G9" s="1"/>
      <c r="H9" s="8"/>
      <c r="I9" s="1"/>
      <c r="J9" s="1"/>
      <c r="K9" s="1"/>
      <c r="L9" s="1"/>
      <c r="M9" s="1"/>
      <c r="N9" s="1"/>
    </row>
    <row r="10">
      <c r="B10" s="1"/>
      <c r="C10" s="1"/>
      <c r="D10" s="9"/>
      <c r="E10" s="9"/>
      <c r="F10" s="9"/>
      <c r="G10" s="9"/>
      <c r="H10" s="10"/>
      <c r="I10" s="9"/>
      <c r="J10" s="9"/>
      <c r="K10" s="9"/>
      <c r="L10" s="9"/>
      <c r="M10" s="9"/>
      <c r="N10" s="1"/>
    </row>
    <row r="11">
      <c r="B11" s="1"/>
      <c r="C11" s="11"/>
      <c r="D11" s="2"/>
      <c r="E11" s="1"/>
      <c r="F11" s="1"/>
      <c r="G11" s="1"/>
      <c r="H11" s="11"/>
      <c r="I11" s="2"/>
      <c r="J11" s="1"/>
      <c r="K11" s="1"/>
      <c r="L11" s="1"/>
      <c r="M11" s="11"/>
      <c r="N11" s="2"/>
    </row>
    <row r="12">
      <c r="B12" s="3"/>
      <c r="C12" s="12" t="s">
        <v>1</v>
      </c>
      <c r="D12" s="5"/>
      <c r="E12" s="13"/>
      <c r="F12" s="13"/>
      <c r="G12" s="14"/>
      <c r="H12" s="12" t="s">
        <v>2</v>
      </c>
      <c r="I12" s="5"/>
      <c r="J12" s="13"/>
      <c r="K12" s="13"/>
      <c r="L12" s="14"/>
      <c r="M12" s="12" t="s">
        <v>3</v>
      </c>
      <c r="N12" s="5"/>
    </row>
    <row r="13">
      <c r="B13" s="3"/>
      <c r="C13" s="6"/>
      <c r="D13" s="7"/>
      <c r="E13" s="13"/>
      <c r="F13" s="13"/>
      <c r="G13" s="14"/>
      <c r="H13" s="6"/>
      <c r="I13" s="7"/>
      <c r="J13" s="13"/>
      <c r="K13" s="13"/>
      <c r="L13" s="14"/>
      <c r="M13" s="6"/>
      <c r="N13" s="7"/>
    </row>
    <row r="14">
      <c r="B14" s="1"/>
      <c r="C14" s="11"/>
      <c r="D14" s="2"/>
      <c r="E14" s="1"/>
      <c r="F14" s="1"/>
      <c r="G14" s="9"/>
      <c r="H14" s="10"/>
      <c r="I14" s="9"/>
      <c r="J14" s="9"/>
      <c r="K14" s="1"/>
      <c r="L14" s="1"/>
      <c r="M14" s="11"/>
      <c r="N14" s="2"/>
    </row>
    <row r="15">
      <c r="B15" s="3"/>
      <c r="C15" s="15" t="s">
        <v>4</v>
      </c>
      <c r="D15" s="5"/>
      <c r="E15" s="1"/>
      <c r="F15" s="11"/>
      <c r="G15" s="2"/>
      <c r="H15" s="1"/>
      <c r="I15" s="1"/>
      <c r="J15" s="11"/>
      <c r="K15" s="2"/>
      <c r="L15" s="3"/>
      <c r="M15" s="16" t="s">
        <v>5</v>
      </c>
      <c r="N15" s="5"/>
    </row>
    <row r="16">
      <c r="B16" s="3"/>
      <c r="C16" s="6"/>
      <c r="D16" s="7"/>
      <c r="E16" s="3"/>
      <c r="F16" s="17" t="s">
        <v>6</v>
      </c>
      <c r="G16" s="5"/>
      <c r="H16" s="1"/>
      <c r="I16" s="3"/>
      <c r="J16" s="18" t="s">
        <v>7</v>
      </c>
      <c r="K16" s="5"/>
      <c r="L16" s="3"/>
      <c r="M16" s="6"/>
      <c r="N16" s="7"/>
    </row>
    <row r="17">
      <c r="B17" s="1"/>
      <c r="C17" s="11"/>
      <c r="D17" s="2"/>
      <c r="E17" s="3"/>
      <c r="F17" s="6"/>
      <c r="G17" s="7"/>
      <c r="H17" s="1"/>
      <c r="I17" s="3"/>
      <c r="J17" s="6"/>
      <c r="K17" s="7"/>
      <c r="L17" s="1"/>
      <c r="M17" s="19"/>
      <c r="N17" s="20"/>
    </row>
    <row r="18" ht="30.75" customHeight="1">
      <c r="B18" s="3"/>
      <c r="C18" s="15" t="s">
        <v>8</v>
      </c>
      <c r="D18" s="5"/>
      <c r="E18" s="1"/>
      <c r="F18" s="11"/>
      <c r="G18" s="2"/>
      <c r="H18" s="1"/>
      <c r="I18" s="1"/>
      <c r="J18" s="19"/>
      <c r="K18" s="20"/>
      <c r="L18" s="3"/>
      <c r="M18" s="21" t="s">
        <v>9</v>
      </c>
      <c r="N18" s="5"/>
    </row>
    <row r="19" ht="16.5" customHeight="1">
      <c r="B19" s="3"/>
      <c r="C19" s="6"/>
      <c r="D19" s="7"/>
      <c r="E19" s="3"/>
      <c r="F19" s="22" t="s">
        <v>10</v>
      </c>
      <c r="G19" s="5"/>
      <c r="H19" s="1"/>
      <c r="I19" s="3"/>
      <c r="J19" s="23" t="s">
        <v>11</v>
      </c>
      <c r="K19" s="5"/>
      <c r="L19" s="3"/>
      <c r="M19" s="6"/>
      <c r="N19" s="7"/>
    </row>
    <row r="20">
      <c r="B20" s="1"/>
      <c r="C20" s="19"/>
      <c r="D20" s="20"/>
      <c r="E20" s="3"/>
      <c r="F20" s="6"/>
      <c r="G20" s="7"/>
      <c r="H20" s="1"/>
      <c r="I20" s="3"/>
      <c r="J20" s="6"/>
      <c r="K20" s="7"/>
      <c r="L20" s="1"/>
      <c r="M20" s="19"/>
      <c r="N20" s="20"/>
    </row>
    <row r="21" ht="16.5" customHeight="1">
      <c r="B21" s="3"/>
      <c r="C21" s="15" t="s">
        <v>12</v>
      </c>
      <c r="D21" s="5"/>
      <c r="E21" s="1"/>
      <c r="F21" s="11"/>
      <c r="G21" s="2"/>
      <c r="H21" s="1"/>
      <c r="I21" s="1"/>
      <c r="J21" s="19"/>
      <c r="K21" s="20"/>
      <c r="L21" s="3"/>
      <c r="M21" s="21" t="s">
        <v>13</v>
      </c>
      <c r="N21" s="5"/>
    </row>
    <row r="22" ht="27.75" customHeight="1">
      <c r="B22" s="3"/>
      <c r="C22" s="6"/>
      <c r="D22" s="7"/>
      <c r="E22" s="3"/>
      <c r="F22" s="24" t="s">
        <v>14</v>
      </c>
      <c r="G22" s="5"/>
      <c r="H22" s="1"/>
      <c r="I22" s="3"/>
      <c r="J22" s="25" t="s">
        <v>15</v>
      </c>
      <c r="K22" s="5"/>
      <c r="L22" s="3"/>
      <c r="M22" s="6"/>
      <c r="N22" s="7"/>
    </row>
    <row r="23" ht="15.75" customHeight="1">
      <c r="B23" s="1"/>
      <c r="C23" s="19"/>
      <c r="D23" s="20"/>
      <c r="E23" s="3"/>
      <c r="F23" s="6"/>
      <c r="G23" s="7"/>
      <c r="H23" s="1"/>
      <c r="I23" s="3"/>
      <c r="J23" s="6"/>
      <c r="K23" s="7"/>
      <c r="L23" s="1"/>
      <c r="M23" s="19"/>
      <c r="N23" s="20"/>
    </row>
    <row r="24" ht="15.75" customHeight="1">
      <c r="B24" s="3"/>
      <c r="C24" s="15" t="s">
        <v>16</v>
      </c>
      <c r="D24" s="5"/>
      <c r="E24" s="1"/>
      <c r="F24" s="11"/>
      <c r="G24" s="2"/>
      <c r="H24" s="1"/>
      <c r="I24" s="1"/>
      <c r="J24" s="19"/>
      <c r="K24" s="20"/>
      <c r="L24" s="3"/>
      <c r="M24" s="21" t="s">
        <v>17</v>
      </c>
      <c r="N24" s="5"/>
    </row>
    <row r="25" ht="15.75" customHeight="1">
      <c r="B25" s="3"/>
      <c r="C25" s="6"/>
      <c r="D25" s="7"/>
      <c r="E25" s="3"/>
      <c r="F25" s="17" t="s">
        <v>18</v>
      </c>
      <c r="G25" s="5"/>
      <c r="H25" s="1"/>
      <c r="I25" s="3"/>
      <c r="J25" s="25" t="s">
        <v>19</v>
      </c>
      <c r="K25" s="5"/>
      <c r="L25" s="3"/>
      <c r="M25" s="6"/>
      <c r="N25" s="7"/>
    </row>
    <row r="26" ht="15.75" customHeight="1">
      <c r="B26" s="1"/>
      <c r="C26" s="19"/>
      <c r="D26" s="20"/>
      <c r="E26" s="3"/>
      <c r="F26" s="6"/>
      <c r="G26" s="7"/>
      <c r="H26" s="1"/>
      <c r="I26" s="3"/>
      <c r="J26" s="6"/>
      <c r="K26" s="7"/>
      <c r="L26" s="1"/>
      <c r="M26" s="19"/>
      <c r="N26" s="20"/>
    </row>
    <row r="27" ht="15.75" customHeight="1">
      <c r="B27" s="3"/>
      <c r="C27" s="15" t="s">
        <v>20</v>
      </c>
      <c r="D27" s="5"/>
      <c r="E27" s="1"/>
      <c r="F27" s="11"/>
      <c r="G27" s="2"/>
      <c r="H27" s="1"/>
      <c r="I27" s="1"/>
      <c r="J27" s="19"/>
      <c r="K27" s="20"/>
      <c r="L27" s="3"/>
      <c r="M27" s="21" t="s">
        <v>21</v>
      </c>
      <c r="N27" s="5"/>
    </row>
    <row r="28" ht="15.75" customHeight="1">
      <c r="B28" s="3"/>
      <c r="C28" s="6"/>
      <c r="D28" s="7"/>
      <c r="E28" s="3"/>
      <c r="F28" s="17" t="s">
        <v>22</v>
      </c>
      <c r="G28" s="5"/>
      <c r="H28" s="1"/>
      <c r="I28" s="3"/>
      <c r="J28" s="25" t="s">
        <v>23</v>
      </c>
      <c r="K28" s="5"/>
      <c r="L28" s="3"/>
      <c r="M28" s="6"/>
      <c r="N28" s="7"/>
    </row>
    <row r="29" ht="15.75" customHeight="1">
      <c r="B29" s="1"/>
      <c r="C29" s="19"/>
      <c r="D29" s="20"/>
      <c r="E29" s="3"/>
      <c r="F29" s="6"/>
      <c r="G29" s="7"/>
      <c r="H29" s="1"/>
      <c r="I29" s="3"/>
      <c r="J29" s="6"/>
      <c r="K29" s="7"/>
      <c r="L29" s="1"/>
      <c r="M29" s="19"/>
      <c r="N29" s="20"/>
    </row>
    <row r="30" ht="16.5" customHeight="1">
      <c r="B30" s="3"/>
      <c r="C30" s="15" t="s">
        <v>24</v>
      </c>
      <c r="D30" s="5"/>
      <c r="E30" s="1"/>
      <c r="F30" s="11"/>
      <c r="G30" s="2"/>
      <c r="H30" s="1"/>
      <c r="I30" s="1"/>
      <c r="J30" s="1"/>
      <c r="K30" s="1"/>
      <c r="L30" s="3"/>
      <c r="M30" s="26" t="s">
        <v>25</v>
      </c>
      <c r="N30" s="5"/>
    </row>
    <row r="31" ht="24.75" customHeight="1">
      <c r="B31" s="3"/>
      <c r="C31" s="6"/>
      <c r="D31" s="7"/>
      <c r="E31" s="3"/>
      <c r="F31" s="24" t="s">
        <v>26</v>
      </c>
      <c r="G31" s="5"/>
      <c r="H31" s="1"/>
      <c r="I31" s="27"/>
      <c r="J31" s="1"/>
      <c r="K31" s="1"/>
      <c r="L31" s="3"/>
      <c r="M31" s="6"/>
      <c r="N31" s="7"/>
    </row>
    <row r="32" ht="26.25" customHeight="1">
      <c r="B32" s="1"/>
      <c r="C32" s="1"/>
      <c r="D32" s="1"/>
      <c r="E32" s="1"/>
      <c r="F32" s="6"/>
      <c r="G32" s="7"/>
      <c r="H32" s="1"/>
      <c r="I32" s="27"/>
      <c r="J32" s="1"/>
      <c r="K32" s="1"/>
      <c r="L32" s="1"/>
      <c r="N32" s="1"/>
    </row>
    <row r="33" ht="15.75" customHeight="1">
      <c r="B33" s="1"/>
      <c r="C33" s="1"/>
      <c r="D33" s="1"/>
      <c r="E33" s="1"/>
      <c r="F33" s="28"/>
      <c r="G33" s="29"/>
      <c r="H33" s="30"/>
      <c r="I33" s="1"/>
      <c r="J33" s="1"/>
      <c r="K33" s="1"/>
      <c r="L33" s="1"/>
      <c r="M33" s="1"/>
      <c r="N33" s="1"/>
    </row>
    <row r="34" ht="15.75" customHeight="1">
      <c r="B34" s="1"/>
      <c r="C34" s="1"/>
      <c r="D34" s="1"/>
      <c r="E34" s="3"/>
      <c r="F34" s="24" t="s">
        <v>27</v>
      </c>
      <c r="G34" s="5"/>
      <c r="H34" s="1"/>
      <c r="I34" s="1"/>
      <c r="J34" s="1"/>
      <c r="K34" s="1"/>
      <c r="L34" s="1"/>
      <c r="M34" s="1"/>
      <c r="N34" s="1"/>
    </row>
    <row r="35" ht="15.75" customHeight="1">
      <c r="B35" s="1"/>
      <c r="C35" s="1"/>
      <c r="D35" s="1"/>
      <c r="E35" s="3"/>
      <c r="F35" s="6"/>
      <c r="G35" s="7"/>
      <c r="H35" s="1"/>
      <c r="I35" s="1"/>
      <c r="J35" s="1"/>
      <c r="K35" s="1"/>
      <c r="L35" s="1"/>
      <c r="M35" s="1"/>
      <c r="N35" s="1"/>
    </row>
    <row r="36" ht="15.75" customHeight="1">
      <c r="B36" s="1"/>
      <c r="C36" s="1"/>
      <c r="D36" s="1"/>
      <c r="E36" s="1"/>
      <c r="F36" s="11"/>
      <c r="G36" s="2"/>
      <c r="H36" s="1"/>
      <c r="I36" s="1"/>
      <c r="J36" s="1"/>
      <c r="K36" s="1"/>
      <c r="L36" s="1"/>
      <c r="M36" s="1"/>
      <c r="N36" s="1"/>
    </row>
    <row r="37" ht="15.75" customHeight="1">
      <c r="B37" s="1"/>
      <c r="C37" s="1"/>
      <c r="D37" s="1"/>
      <c r="E37" s="3"/>
      <c r="F37" s="24" t="s">
        <v>28</v>
      </c>
      <c r="G37" s="5"/>
      <c r="H37" s="1"/>
      <c r="I37" s="1"/>
      <c r="J37" s="1"/>
      <c r="K37" s="1"/>
      <c r="L37" s="1"/>
      <c r="M37" s="1"/>
      <c r="N37" s="1"/>
    </row>
    <row r="38" ht="24.0" customHeight="1">
      <c r="B38" s="1"/>
      <c r="C38" s="1"/>
      <c r="D38" s="1"/>
      <c r="E38" s="3"/>
      <c r="F38" s="6"/>
      <c r="G38" s="7"/>
      <c r="H38" s="1"/>
      <c r="I38" s="1"/>
      <c r="J38" s="1"/>
      <c r="K38" s="1"/>
      <c r="L38" s="1"/>
      <c r="M38" s="1"/>
      <c r="N38" s="1"/>
    </row>
    <row r="39" ht="15.75" customHeight="1">
      <c r="B39" s="1"/>
      <c r="C39" s="1"/>
      <c r="D39" s="1"/>
      <c r="E39" s="1"/>
      <c r="F39" s="11"/>
      <c r="G39" s="2"/>
      <c r="H39" s="1"/>
      <c r="I39" s="1"/>
      <c r="J39" s="1"/>
      <c r="K39" s="1"/>
      <c r="L39" s="1"/>
      <c r="M39" s="1"/>
      <c r="N39" s="1"/>
    </row>
    <row r="40" ht="15.75" customHeight="1">
      <c r="B40" s="13"/>
      <c r="C40" s="13"/>
      <c r="D40" s="13"/>
      <c r="E40" s="14"/>
      <c r="F40" s="24" t="s">
        <v>29</v>
      </c>
      <c r="G40" s="5"/>
      <c r="H40" s="1"/>
      <c r="I40" s="1"/>
      <c r="J40" s="1"/>
      <c r="K40" s="1"/>
      <c r="L40" s="1"/>
      <c r="M40" s="1"/>
      <c r="N40" s="1"/>
    </row>
    <row r="41" ht="15.75" customHeight="1">
      <c r="B41" s="13"/>
      <c r="C41" s="13"/>
      <c r="D41" s="13"/>
      <c r="E41" s="14"/>
      <c r="F41" s="6"/>
      <c r="G41" s="7"/>
      <c r="H41" s="1"/>
      <c r="I41" s="1"/>
      <c r="J41" s="1"/>
      <c r="K41" s="1"/>
      <c r="L41" s="1"/>
      <c r="M41" s="1"/>
      <c r="N41" s="1"/>
    </row>
    <row r="42" ht="15.75" customHeight="1">
      <c r="B42" s="13"/>
      <c r="C42" s="13"/>
      <c r="D42" s="13"/>
      <c r="E42" s="13"/>
      <c r="F42" s="19"/>
      <c r="G42" s="20"/>
      <c r="H42" s="1"/>
      <c r="I42" s="1"/>
      <c r="J42" s="1"/>
      <c r="K42" s="1"/>
      <c r="L42" s="1"/>
      <c r="M42" s="1"/>
      <c r="N42" s="1"/>
    </row>
    <row r="43" ht="15.75" customHeight="1">
      <c r="B43" s="13"/>
      <c r="C43" s="13"/>
      <c r="D43" s="13"/>
      <c r="E43" s="14"/>
      <c r="F43" s="24" t="s">
        <v>30</v>
      </c>
      <c r="G43" s="5"/>
      <c r="H43" s="1"/>
      <c r="I43" s="1"/>
      <c r="J43" s="1"/>
      <c r="K43" s="1"/>
      <c r="L43" s="1"/>
      <c r="M43" s="1"/>
      <c r="N43" s="1"/>
    </row>
    <row r="44" ht="15.75" customHeight="1">
      <c r="B44" s="13"/>
      <c r="C44" s="13"/>
      <c r="D44" s="13"/>
      <c r="E44" s="14"/>
      <c r="F44" s="6"/>
      <c r="G44" s="7"/>
      <c r="H44" s="1"/>
      <c r="I44" s="1"/>
      <c r="J44" s="1"/>
      <c r="K44" s="1"/>
      <c r="L44" s="1"/>
      <c r="M44" s="1"/>
      <c r="N44" s="1"/>
    </row>
    <row r="45" ht="15.75" customHeight="1">
      <c r="B45" s="13"/>
      <c r="C45" s="13"/>
      <c r="D45" s="13"/>
      <c r="E45" s="13"/>
      <c r="F45" s="19"/>
      <c r="G45" s="20"/>
      <c r="H45" s="1"/>
      <c r="I45" s="1"/>
      <c r="J45" s="1"/>
      <c r="K45" s="1"/>
      <c r="L45" s="1"/>
      <c r="M45" s="1"/>
      <c r="N45" s="1"/>
    </row>
    <row r="46" ht="15.75" customHeight="1">
      <c r="B46" s="13"/>
      <c r="C46" s="31"/>
      <c r="D46" s="31"/>
      <c r="E46" s="32"/>
      <c r="F46" s="24" t="s">
        <v>31</v>
      </c>
      <c r="G46" s="5"/>
      <c r="H46" s="1"/>
      <c r="I46" s="1"/>
      <c r="J46" s="1"/>
      <c r="K46" s="1"/>
      <c r="L46" s="1"/>
      <c r="M46" s="1"/>
      <c r="N46" s="1"/>
    </row>
    <row r="47" ht="15.75" customHeight="1">
      <c r="B47" s="33"/>
      <c r="C47" s="13"/>
      <c r="D47" s="13"/>
      <c r="E47" s="14"/>
      <c r="F47" s="6"/>
      <c r="G47" s="7"/>
      <c r="H47" s="1"/>
      <c r="I47" s="1"/>
      <c r="J47" s="1"/>
      <c r="K47" s="1"/>
      <c r="L47" s="1"/>
      <c r="M47" s="1"/>
      <c r="N47" s="1"/>
    </row>
    <row r="48" ht="15.75" customHeight="1">
      <c r="B48" s="33"/>
      <c r="C48" s="13"/>
      <c r="D48" s="13"/>
      <c r="E48" s="13"/>
      <c r="F48" s="19"/>
      <c r="G48" s="20"/>
      <c r="H48" s="1"/>
      <c r="I48" s="1"/>
      <c r="J48" s="1"/>
      <c r="K48" s="1"/>
      <c r="L48" s="1"/>
      <c r="M48" s="1"/>
      <c r="N48" s="1"/>
    </row>
    <row r="49" ht="15.75" customHeight="1">
      <c r="B49" s="19"/>
      <c r="C49" s="20"/>
      <c r="D49" s="13"/>
      <c r="E49" s="14"/>
      <c r="F49" s="24" t="s">
        <v>32</v>
      </c>
      <c r="G49" s="5"/>
      <c r="H49" s="1"/>
      <c r="I49" s="1"/>
      <c r="J49" s="1"/>
      <c r="K49" s="1"/>
      <c r="L49" s="1"/>
      <c r="M49" s="1"/>
      <c r="N49" s="1"/>
    </row>
    <row r="50" ht="15.75" customHeight="1">
      <c r="B50" s="24" t="s">
        <v>33</v>
      </c>
      <c r="C50" s="5"/>
      <c r="D50" s="13"/>
      <c r="E50" s="14"/>
      <c r="F50" s="6"/>
      <c r="G50" s="7"/>
      <c r="H50" s="1"/>
      <c r="I50" s="1"/>
      <c r="J50" s="1"/>
      <c r="K50" s="1"/>
      <c r="L50" s="1"/>
      <c r="M50" s="1"/>
      <c r="N50" s="1"/>
    </row>
    <row r="51" ht="15.75" customHeight="1">
      <c r="B51" s="6"/>
      <c r="C51" s="7"/>
      <c r="D51" s="13"/>
      <c r="E51" s="13"/>
      <c r="F51" s="13"/>
      <c r="G51" s="13"/>
      <c r="H51" s="1"/>
      <c r="I51" s="1"/>
      <c r="J51" s="1"/>
      <c r="K51" s="1"/>
      <c r="L51" s="1"/>
      <c r="M51" s="1"/>
      <c r="N51" s="1"/>
    </row>
    <row r="52" ht="15.75" customHeight="1">
      <c r="B52" s="19"/>
      <c r="C52" s="20"/>
      <c r="D52" s="13"/>
      <c r="E52" s="13"/>
      <c r="F52" s="13"/>
      <c r="G52" s="13"/>
      <c r="H52" s="1"/>
      <c r="I52" s="1"/>
      <c r="J52" s="1"/>
      <c r="K52" s="1"/>
      <c r="L52" s="1"/>
      <c r="M52" s="1"/>
      <c r="N52" s="1"/>
    </row>
    <row r="53" ht="15.75" customHeight="1">
      <c r="B53" s="24" t="s">
        <v>34</v>
      </c>
      <c r="C53" s="5"/>
      <c r="D53" s="13"/>
      <c r="E53" s="13"/>
      <c r="F53" s="13"/>
      <c r="G53" s="13"/>
      <c r="H53" s="1"/>
      <c r="I53" s="1"/>
      <c r="J53" s="1"/>
      <c r="K53" s="1"/>
      <c r="L53" s="1"/>
      <c r="M53" s="1"/>
      <c r="N53" s="1"/>
    </row>
    <row r="54" ht="15.75" customHeight="1">
      <c r="B54" s="6"/>
      <c r="C54" s="7"/>
      <c r="D54" s="13"/>
      <c r="E54" s="13"/>
      <c r="F54" s="13"/>
      <c r="G54" s="13"/>
      <c r="H54" s="1"/>
      <c r="I54" s="1"/>
      <c r="J54" s="1"/>
      <c r="K54" s="1"/>
      <c r="L54" s="1"/>
      <c r="M54" s="1"/>
      <c r="N54" s="1"/>
    </row>
    <row r="55" ht="15.75" customHeight="1">
      <c r="B55" s="19"/>
      <c r="C55" s="20"/>
      <c r="D55" s="13"/>
      <c r="E55" s="13"/>
      <c r="F55" s="13"/>
      <c r="G55" s="13"/>
      <c r="H55" s="1"/>
      <c r="I55" s="1"/>
      <c r="J55" s="1"/>
      <c r="K55" s="1"/>
      <c r="L55" s="1"/>
      <c r="M55" s="1"/>
      <c r="N55" s="1"/>
    </row>
    <row r="56" ht="15.75" customHeight="1">
      <c r="B56" s="24" t="s">
        <v>35</v>
      </c>
      <c r="C56" s="5"/>
      <c r="D56" s="13"/>
      <c r="E56" s="13"/>
      <c r="F56" s="13"/>
      <c r="G56" s="13"/>
      <c r="H56" s="1"/>
      <c r="I56" s="1"/>
      <c r="J56" s="1"/>
      <c r="K56" s="1"/>
      <c r="L56" s="1"/>
      <c r="M56" s="1"/>
      <c r="N56" s="1"/>
    </row>
    <row r="57" ht="15.75" customHeight="1">
      <c r="B57" s="6"/>
      <c r="C57" s="7"/>
      <c r="D57" s="13"/>
      <c r="E57" s="13"/>
      <c r="F57" s="13"/>
      <c r="G57" s="13"/>
      <c r="H57" s="1"/>
      <c r="I57" s="1"/>
      <c r="J57" s="1"/>
      <c r="K57" s="1"/>
      <c r="L57" s="1"/>
      <c r="M57" s="1"/>
      <c r="N57" s="1"/>
    </row>
    <row r="58" ht="15.75" customHeight="1">
      <c r="B58" s="19"/>
      <c r="C58" s="20"/>
      <c r="D58" s="13"/>
      <c r="E58" s="13"/>
      <c r="F58" s="13"/>
      <c r="G58" s="13"/>
      <c r="H58" s="1"/>
      <c r="I58" s="1"/>
      <c r="L58" s="1"/>
      <c r="M58" s="1"/>
      <c r="N58" s="1"/>
    </row>
    <row r="59" ht="15.75" customHeight="1">
      <c r="B59" s="24" t="s">
        <v>36</v>
      </c>
      <c r="C59" s="5"/>
      <c r="D59" s="13"/>
      <c r="E59" s="13"/>
      <c r="F59" s="13"/>
      <c r="G59" s="13"/>
      <c r="H59" s="1"/>
      <c r="I59" s="1"/>
      <c r="L59" s="1"/>
      <c r="M59" s="1"/>
      <c r="N59" s="1"/>
    </row>
    <row r="60" ht="15.75" customHeight="1">
      <c r="B60" s="6"/>
      <c r="C60" s="7"/>
      <c r="D60" s="13"/>
      <c r="E60" s="13"/>
      <c r="F60" s="13"/>
      <c r="G60" s="13"/>
      <c r="H60" s="1"/>
      <c r="I60" s="1"/>
      <c r="L60" s="1"/>
      <c r="M60" s="1"/>
      <c r="N60" s="1"/>
    </row>
    <row r="61" ht="15.75" customHeight="1">
      <c r="B61" s="19"/>
      <c r="C61" s="20"/>
      <c r="D61" s="13"/>
      <c r="E61" s="13"/>
      <c r="F61" s="13"/>
      <c r="G61" s="13"/>
      <c r="H61" s="1"/>
      <c r="I61" s="1"/>
      <c r="L61" s="1"/>
      <c r="M61" s="1"/>
      <c r="N61" s="1"/>
    </row>
    <row r="62" ht="15.75" customHeight="1">
      <c r="B62" s="24" t="s">
        <v>37</v>
      </c>
      <c r="C62" s="5"/>
      <c r="D62" s="13"/>
      <c r="E62" s="13"/>
      <c r="F62" s="13"/>
      <c r="G62" s="13"/>
      <c r="H62" s="1"/>
      <c r="I62" s="1"/>
      <c r="L62" s="1"/>
      <c r="M62" s="1"/>
      <c r="N62" s="1"/>
    </row>
    <row r="63" ht="15.75" customHeight="1">
      <c r="B63" s="6"/>
      <c r="C63" s="7"/>
      <c r="D63" s="13"/>
      <c r="E63" s="13"/>
      <c r="F63" s="13"/>
      <c r="G63" s="13"/>
      <c r="H63" s="1"/>
      <c r="I63" s="1"/>
      <c r="L63" s="1"/>
      <c r="N63" s="1"/>
    </row>
    <row r="64" ht="15.75" customHeight="1">
      <c r="B64" s="1"/>
      <c r="C64" s="1"/>
      <c r="D64" s="1"/>
      <c r="E64" s="1"/>
      <c r="F64" s="1"/>
      <c r="G64" s="1"/>
      <c r="H64" s="1"/>
      <c r="I64" s="1"/>
      <c r="L64" s="1"/>
      <c r="N64" s="1"/>
    </row>
    <row r="65" ht="15.75" customHeight="1">
      <c r="B65" s="1"/>
      <c r="C65" s="1"/>
      <c r="D65" s="1"/>
      <c r="E65" s="1"/>
      <c r="F65" s="1"/>
      <c r="G65" s="1"/>
      <c r="H65" s="1"/>
      <c r="I65" s="1"/>
      <c r="L65" s="1"/>
    </row>
    <row r="66" ht="15.75" customHeight="1">
      <c r="B66" s="1"/>
      <c r="C66" s="1"/>
      <c r="D66" s="1"/>
      <c r="E66" s="1"/>
      <c r="F66" s="1"/>
      <c r="G66" s="1"/>
      <c r="H66" s="1"/>
      <c r="I66" s="1"/>
    </row>
    <row r="67" ht="15.75" customHeight="1">
      <c r="B67" s="1"/>
      <c r="C67" s="1"/>
      <c r="D67" s="1"/>
      <c r="E67" s="1"/>
      <c r="F67" s="1"/>
      <c r="G67" s="1"/>
      <c r="H67" s="1"/>
      <c r="I67" s="1"/>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8">
    <mergeCell ref="C15:D16"/>
    <mergeCell ref="C18:D19"/>
    <mergeCell ref="C21:D22"/>
    <mergeCell ref="C24:D25"/>
    <mergeCell ref="C27:D28"/>
    <mergeCell ref="C30:D31"/>
    <mergeCell ref="M18:N19"/>
    <mergeCell ref="M21:N22"/>
    <mergeCell ref="J22:K23"/>
    <mergeCell ref="M24:N25"/>
    <mergeCell ref="J25:K26"/>
    <mergeCell ref="M27:N28"/>
    <mergeCell ref="J28:K29"/>
    <mergeCell ref="M30:N31"/>
    <mergeCell ref="H7:I8"/>
    <mergeCell ref="C12:D13"/>
    <mergeCell ref="H12:I13"/>
    <mergeCell ref="M12:N13"/>
    <mergeCell ref="M15:N16"/>
    <mergeCell ref="J16:K17"/>
    <mergeCell ref="J19:K20"/>
    <mergeCell ref="F16:G17"/>
    <mergeCell ref="F19:G20"/>
    <mergeCell ref="F22:G23"/>
    <mergeCell ref="F25:G26"/>
    <mergeCell ref="F28:G29"/>
    <mergeCell ref="F31:G32"/>
    <mergeCell ref="B53:C54"/>
    <mergeCell ref="B56:C57"/>
    <mergeCell ref="B59:C60"/>
    <mergeCell ref="B62:C63"/>
    <mergeCell ref="F34:G35"/>
    <mergeCell ref="F37:G38"/>
    <mergeCell ref="F40:G41"/>
    <mergeCell ref="F43:G44"/>
    <mergeCell ref="F46:G47"/>
    <mergeCell ref="F49:G50"/>
    <mergeCell ref="B50:C5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29"/>
    <col customWidth="1" min="3" max="3" width="10.71"/>
    <col customWidth="1" min="4" max="4" width="84.0"/>
    <col customWidth="1" min="5" max="26" width="10.71"/>
  </cols>
  <sheetData>
    <row r="1">
      <c r="A1" s="34" t="s">
        <v>38</v>
      </c>
      <c r="B1" s="35"/>
      <c r="C1" s="36" t="s">
        <v>39</v>
      </c>
      <c r="D1" s="37" t="s">
        <v>40</v>
      </c>
    </row>
    <row r="2">
      <c r="A2" s="38"/>
      <c r="B2" s="39"/>
      <c r="C2" s="40"/>
      <c r="D2" s="41"/>
    </row>
    <row r="3">
      <c r="A3" s="42" t="s">
        <v>1</v>
      </c>
      <c r="B3" s="43" t="s">
        <v>41</v>
      </c>
      <c r="C3" s="44" t="s">
        <v>42</v>
      </c>
      <c r="D3" s="45" t="s">
        <v>43</v>
      </c>
    </row>
    <row r="4">
      <c r="A4" s="46"/>
      <c r="B4" s="46"/>
      <c r="C4" s="46"/>
      <c r="D4" s="46"/>
    </row>
    <row r="5">
      <c r="A5" s="46"/>
      <c r="B5" s="46"/>
      <c r="C5" s="41"/>
      <c r="D5" s="41"/>
    </row>
    <row r="6">
      <c r="A6" s="46"/>
      <c r="B6" s="46"/>
      <c r="C6" s="44" t="s">
        <v>44</v>
      </c>
      <c r="D6" s="45" t="s">
        <v>45</v>
      </c>
    </row>
    <row r="7">
      <c r="A7" s="46"/>
      <c r="B7" s="46"/>
      <c r="C7" s="46"/>
      <c r="D7" s="46"/>
    </row>
    <row r="8">
      <c r="A8" s="46"/>
      <c r="B8" s="46"/>
      <c r="C8" s="41"/>
      <c r="D8" s="46"/>
    </row>
    <row r="9">
      <c r="A9" s="46"/>
      <c r="B9" s="46"/>
      <c r="C9" s="44" t="s">
        <v>46</v>
      </c>
      <c r="D9" s="45" t="s">
        <v>47</v>
      </c>
    </row>
    <row r="10">
      <c r="A10" s="46"/>
      <c r="B10" s="46"/>
      <c r="C10" s="46"/>
      <c r="D10" s="46"/>
    </row>
    <row r="11">
      <c r="A11" s="46"/>
      <c r="B11" s="46"/>
      <c r="C11" s="41"/>
      <c r="D11" s="46"/>
    </row>
    <row r="12">
      <c r="A12" s="46"/>
      <c r="B12" s="46"/>
      <c r="C12" s="44" t="s">
        <v>48</v>
      </c>
      <c r="D12" s="45" t="s">
        <v>49</v>
      </c>
    </row>
    <row r="13">
      <c r="A13" s="46"/>
      <c r="B13" s="46"/>
      <c r="C13" s="46"/>
      <c r="D13" s="46"/>
    </row>
    <row r="14">
      <c r="A14" s="46"/>
      <c r="B14" s="46"/>
      <c r="C14" s="41"/>
      <c r="D14" s="46"/>
    </row>
    <row r="15">
      <c r="A15" s="46"/>
      <c r="B15" s="46"/>
      <c r="C15" s="44" t="s">
        <v>50</v>
      </c>
      <c r="D15" s="45" t="s">
        <v>51</v>
      </c>
    </row>
    <row r="16">
      <c r="A16" s="46"/>
      <c r="B16" s="46"/>
      <c r="C16" s="46"/>
      <c r="D16" s="46"/>
    </row>
    <row r="17">
      <c r="A17" s="41"/>
      <c r="B17" s="41"/>
      <c r="C17" s="41"/>
      <c r="D17" s="46"/>
    </row>
    <row r="18" ht="15.75" customHeight="1">
      <c r="A18" s="47" t="s">
        <v>2</v>
      </c>
      <c r="B18" s="48" t="s">
        <v>52</v>
      </c>
      <c r="C18" s="49" t="s">
        <v>53</v>
      </c>
      <c r="D18" s="45" t="s">
        <v>54</v>
      </c>
    </row>
    <row r="19" ht="15.75" customHeight="1">
      <c r="A19" s="50"/>
      <c r="B19" s="46"/>
      <c r="C19" s="46"/>
      <c r="D19" s="46"/>
    </row>
    <row r="20" ht="15.75" customHeight="1">
      <c r="A20" s="50"/>
      <c r="B20" s="46"/>
      <c r="C20" s="41"/>
      <c r="D20" s="46"/>
    </row>
    <row r="21" ht="15.75" customHeight="1">
      <c r="A21" s="50"/>
      <c r="B21" s="46"/>
      <c r="C21" s="49" t="s">
        <v>55</v>
      </c>
      <c r="D21" s="51" t="s">
        <v>56</v>
      </c>
    </row>
    <row r="22" ht="15.75" customHeight="1">
      <c r="A22" s="50"/>
      <c r="B22" s="46"/>
      <c r="C22" s="46"/>
      <c r="D22" s="46"/>
    </row>
    <row r="23" ht="15.75" customHeight="1">
      <c r="A23" s="50"/>
      <c r="B23" s="46"/>
      <c r="C23" s="41"/>
      <c r="D23" s="46"/>
    </row>
    <row r="24" ht="15.75" customHeight="1">
      <c r="A24" s="50"/>
      <c r="B24" s="46"/>
      <c r="C24" s="49" t="s">
        <v>57</v>
      </c>
      <c r="D24" s="45" t="s">
        <v>58</v>
      </c>
    </row>
    <row r="25" ht="15.75" customHeight="1">
      <c r="A25" s="50"/>
      <c r="B25" s="46"/>
      <c r="C25" s="46"/>
      <c r="D25" s="46"/>
    </row>
    <row r="26" ht="15.75" customHeight="1">
      <c r="A26" s="50"/>
      <c r="B26" s="46"/>
      <c r="C26" s="41"/>
      <c r="D26" s="46"/>
    </row>
    <row r="27" ht="15.75" customHeight="1">
      <c r="A27" s="50"/>
      <c r="B27" s="46"/>
      <c r="C27" s="49" t="s">
        <v>59</v>
      </c>
      <c r="D27" s="45" t="s">
        <v>60</v>
      </c>
    </row>
    <row r="28" ht="15.75" customHeight="1">
      <c r="A28" s="50"/>
      <c r="B28" s="46"/>
      <c r="C28" s="46"/>
      <c r="D28" s="46"/>
    </row>
    <row r="29" ht="15.75" customHeight="1">
      <c r="A29" s="50"/>
      <c r="B29" s="46"/>
      <c r="C29" s="41"/>
      <c r="D29" s="46"/>
    </row>
    <row r="30" ht="15.75" customHeight="1">
      <c r="A30" s="50"/>
      <c r="B30" s="46"/>
      <c r="C30" s="49" t="s">
        <v>61</v>
      </c>
      <c r="D30" s="45" t="s">
        <v>62</v>
      </c>
    </row>
    <row r="31" ht="15.75" customHeight="1">
      <c r="A31" s="50"/>
      <c r="B31" s="46"/>
      <c r="C31" s="46"/>
      <c r="D31" s="46"/>
    </row>
    <row r="32" ht="15.75" customHeight="1">
      <c r="A32" s="50"/>
      <c r="B32" s="46"/>
      <c r="C32" s="41"/>
      <c r="D32" s="46"/>
    </row>
    <row r="33" ht="15.75" customHeight="1">
      <c r="A33" s="50"/>
      <c r="B33" s="46"/>
      <c r="C33" s="49" t="s">
        <v>63</v>
      </c>
      <c r="D33" s="45" t="s">
        <v>64</v>
      </c>
    </row>
    <row r="34" ht="15.75" customHeight="1">
      <c r="A34" s="50"/>
      <c r="B34" s="46"/>
      <c r="C34" s="46"/>
      <c r="D34" s="46"/>
    </row>
    <row r="35" ht="15.75" customHeight="1">
      <c r="A35" s="50"/>
      <c r="B35" s="46"/>
      <c r="C35" s="41"/>
      <c r="D35" s="46"/>
    </row>
    <row r="36" ht="15.75" customHeight="1">
      <c r="A36" s="50"/>
      <c r="B36" s="46"/>
      <c r="C36" s="49" t="s">
        <v>65</v>
      </c>
      <c r="D36" s="45" t="s">
        <v>66</v>
      </c>
    </row>
    <row r="37" ht="15.75" customHeight="1">
      <c r="A37" s="50"/>
      <c r="B37" s="46"/>
      <c r="C37" s="46"/>
      <c r="D37" s="46"/>
    </row>
    <row r="38" ht="15.75" customHeight="1">
      <c r="A38" s="50"/>
      <c r="B38" s="46"/>
      <c r="C38" s="41"/>
      <c r="D38" s="46"/>
    </row>
    <row r="39" ht="15.75" customHeight="1">
      <c r="A39" s="50"/>
      <c r="B39" s="46"/>
      <c r="C39" s="49" t="s">
        <v>67</v>
      </c>
      <c r="D39" s="45" t="s">
        <v>68</v>
      </c>
    </row>
    <row r="40" ht="15.75" customHeight="1">
      <c r="A40" s="50"/>
      <c r="B40" s="46"/>
      <c r="C40" s="46"/>
      <c r="D40" s="46"/>
    </row>
    <row r="41" ht="15.75" customHeight="1">
      <c r="A41" s="50"/>
      <c r="B41" s="46"/>
      <c r="C41" s="41"/>
      <c r="D41" s="46"/>
    </row>
    <row r="42" ht="15.75" customHeight="1">
      <c r="A42" s="50"/>
      <c r="B42" s="46"/>
      <c r="C42" s="49" t="s">
        <v>69</v>
      </c>
      <c r="D42" s="45" t="s">
        <v>70</v>
      </c>
    </row>
    <row r="43" ht="15.75" customHeight="1">
      <c r="A43" s="50"/>
      <c r="B43" s="46"/>
      <c r="C43" s="46"/>
      <c r="D43" s="46"/>
    </row>
    <row r="44" ht="15.75" customHeight="1">
      <c r="A44" s="50"/>
      <c r="B44" s="46"/>
      <c r="C44" s="41"/>
      <c r="D44" s="46"/>
    </row>
    <row r="45" ht="15.75" customHeight="1">
      <c r="A45" s="50"/>
      <c r="B45" s="46"/>
      <c r="C45" s="49" t="s">
        <v>71</v>
      </c>
      <c r="D45" s="45" t="s">
        <v>72</v>
      </c>
    </row>
    <row r="46" ht="15.75" customHeight="1">
      <c r="A46" s="50"/>
      <c r="B46" s="46"/>
      <c r="C46" s="46"/>
      <c r="D46" s="46"/>
    </row>
    <row r="47" ht="15.75" customHeight="1">
      <c r="A47" s="50"/>
      <c r="B47" s="46"/>
      <c r="C47" s="41"/>
      <c r="D47" s="46"/>
    </row>
    <row r="48" ht="15.75" customHeight="1">
      <c r="A48" s="50"/>
      <c r="B48" s="46"/>
      <c r="C48" s="49" t="s">
        <v>73</v>
      </c>
      <c r="D48" s="45" t="s">
        <v>74</v>
      </c>
    </row>
    <row r="49" ht="15.75" customHeight="1">
      <c r="A49" s="50"/>
      <c r="B49" s="46"/>
      <c r="C49" s="46"/>
      <c r="D49" s="46"/>
    </row>
    <row r="50" ht="15.75" customHeight="1">
      <c r="A50" s="50"/>
      <c r="B50" s="46"/>
      <c r="C50" s="41"/>
      <c r="D50" s="46"/>
    </row>
    <row r="51" ht="15.75" customHeight="1">
      <c r="A51" s="50"/>
      <c r="B51" s="46"/>
      <c r="C51" s="49" t="s">
        <v>75</v>
      </c>
      <c r="D51" s="45" t="s">
        <v>76</v>
      </c>
    </row>
    <row r="52" ht="15.75" customHeight="1">
      <c r="A52" s="50"/>
      <c r="B52" s="46"/>
      <c r="C52" s="46"/>
      <c r="D52" s="46"/>
    </row>
    <row r="53" ht="15.75" customHeight="1">
      <c r="A53" s="50"/>
      <c r="B53" s="52"/>
      <c r="C53" s="41"/>
      <c r="D53" s="46"/>
    </row>
    <row r="54" ht="15.75" customHeight="1">
      <c r="A54" s="50"/>
      <c r="B54" s="53" t="s">
        <v>7</v>
      </c>
      <c r="C54" s="54" t="s">
        <v>77</v>
      </c>
      <c r="D54" s="45" t="s">
        <v>78</v>
      </c>
    </row>
    <row r="55" ht="15.75" customHeight="1">
      <c r="A55" s="50"/>
      <c r="B55" s="46"/>
      <c r="C55" s="55"/>
      <c r="D55" s="46"/>
    </row>
    <row r="56" ht="15.75" customHeight="1">
      <c r="A56" s="50"/>
      <c r="B56" s="46"/>
      <c r="C56" s="40"/>
      <c r="D56" s="46"/>
    </row>
    <row r="57" ht="15.75" customHeight="1">
      <c r="A57" s="50"/>
      <c r="B57" s="46"/>
      <c r="C57" s="54" t="s">
        <v>79</v>
      </c>
      <c r="D57" s="45" t="s">
        <v>80</v>
      </c>
    </row>
    <row r="58" ht="15.75" customHeight="1">
      <c r="A58" s="50"/>
      <c r="B58" s="46"/>
      <c r="C58" s="55"/>
      <c r="D58" s="46"/>
    </row>
    <row r="59" ht="15.75" customHeight="1">
      <c r="A59" s="50"/>
      <c r="B59" s="46"/>
      <c r="C59" s="40"/>
      <c r="D59" s="46"/>
    </row>
    <row r="60" ht="15.75" customHeight="1">
      <c r="A60" s="50"/>
      <c r="B60" s="46"/>
      <c r="C60" s="54" t="s">
        <v>81</v>
      </c>
      <c r="D60" s="45" t="s">
        <v>82</v>
      </c>
    </row>
    <row r="61" ht="15.75" customHeight="1">
      <c r="A61" s="50"/>
      <c r="B61" s="46"/>
      <c r="C61" s="55"/>
      <c r="D61" s="46"/>
    </row>
    <row r="62" ht="15.75" customHeight="1">
      <c r="A62" s="50"/>
      <c r="B62" s="46"/>
      <c r="C62" s="40"/>
      <c r="D62" s="46"/>
    </row>
    <row r="63" ht="15.75" customHeight="1">
      <c r="A63" s="50"/>
      <c r="B63" s="46"/>
      <c r="C63" s="54" t="s">
        <v>83</v>
      </c>
      <c r="D63" s="45" t="s">
        <v>84</v>
      </c>
    </row>
    <row r="64" ht="15.75" customHeight="1">
      <c r="A64" s="50"/>
      <c r="B64" s="46"/>
      <c r="C64" s="55"/>
      <c r="D64" s="46"/>
    </row>
    <row r="65" ht="27.0" customHeight="1">
      <c r="A65" s="50"/>
      <c r="B65" s="41"/>
      <c r="C65" s="40"/>
      <c r="D65" s="46"/>
    </row>
    <row r="66" ht="15.75" customHeight="1">
      <c r="A66" s="50"/>
      <c r="B66" s="56" t="s">
        <v>5</v>
      </c>
      <c r="C66" s="57" t="s">
        <v>85</v>
      </c>
      <c r="D66" s="58" t="s">
        <v>86</v>
      </c>
    </row>
    <row r="67" ht="15.75" customHeight="1">
      <c r="A67" s="50"/>
      <c r="B67" s="46"/>
      <c r="C67" s="55"/>
      <c r="D67" s="46"/>
    </row>
    <row r="68" ht="15.75" customHeight="1">
      <c r="A68" s="50"/>
      <c r="B68" s="46"/>
      <c r="C68" s="40"/>
      <c r="D68" s="46"/>
    </row>
    <row r="69" ht="15.75" customHeight="1">
      <c r="A69" s="50"/>
      <c r="B69" s="46"/>
      <c r="C69" s="59">
        <v>45326.0</v>
      </c>
      <c r="D69" s="45" t="s">
        <v>87</v>
      </c>
    </row>
    <row r="70" ht="15.75" customHeight="1">
      <c r="A70" s="50"/>
      <c r="B70" s="46"/>
      <c r="C70" s="55"/>
      <c r="D70" s="46"/>
    </row>
    <row r="71" ht="15.75" customHeight="1">
      <c r="A71" s="60"/>
      <c r="B71" s="46"/>
      <c r="C71" s="40"/>
      <c r="D71" s="46"/>
    </row>
    <row r="72" ht="15.75" customHeight="1">
      <c r="A72" s="61" t="s">
        <v>3</v>
      </c>
      <c r="B72" s="46"/>
      <c r="C72" s="59">
        <v>45355.0</v>
      </c>
      <c r="D72" s="58" t="s">
        <v>88</v>
      </c>
    </row>
    <row r="73" ht="15.75" customHeight="1">
      <c r="A73" s="46"/>
      <c r="B73" s="46"/>
      <c r="C73" s="55"/>
      <c r="D73" s="46"/>
    </row>
    <row r="74" ht="15.75" customHeight="1">
      <c r="A74" s="46"/>
      <c r="B74" s="46"/>
      <c r="C74" s="40"/>
      <c r="D74" s="46"/>
    </row>
    <row r="75" ht="15.75" customHeight="1">
      <c r="A75" s="46"/>
      <c r="B75" s="46"/>
      <c r="C75" s="59">
        <v>45386.0</v>
      </c>
      <c r="D75" s="58" t="s">
        <v>89</v>
      </c>
    </row>
    <row r="76" ht="15.75" customHeight="1">
      <c r="A76" s="46"/>
      <c r="B76" s="46"/>
      <c r="C76" s="55"/>
      <c r="D76" s="46"/>
    </row>
    <row r="77" ht="15.75" customHeight="1">
      <c r="A77" s="46"/>
      <c r="B77" s="46"/>
      <c r="C77" s="40"/>
      <c r="D77" s="46"/>
    </row>
    <row r="78" ht="15.75" customHeight="1">
      <c r="A78" s="46"/>
      <c r="B78" s="46"/>
      <c r="C78" s="59">
        <v>45416.0</v>
      </c>
      <c r="D78" s="58" t="s">
        <v>90</v>
      </c>
    </row>
    <row r="79" ht="15.75" customHeight="1">
      <c r="A79" s="46"/>
      <c r="B79" s="46"/>
      <c r="C79" s="55"/>
      <c r="D79" s="46"/>
    </row>
    <row r="80" ht="15.75" customHeight="1">
      <c r="A80" s="46"/>
      <c r="B80" s="41"/>
      <c r="C80" s="40"/>
      <c r="D80" s="41"/>
    </row>
    <row r="81" ht="15.75" customHeight="1">
      <c r="A81" s="46"/>
    </row>
    <row r="82" ht="15.75" customHeight="1">
      <c r="A82" s="46"/>
    </row>
    <row r="83" ht="15.75" customHeight="1">
      <c r="A83" s="46"/>
    </row>
    <row r="84" ht="15.75" customHeight="1">
      <c r="A84" s="46"/>
    </row>
    <row r="85" ht="15.75" customHeight="1">
      <c r="A85" s="46"/>
    </row>
    <row r="86" ht="15.75" customHeight="1">
      <c r="A86" s="46"/>
    </row>
    <row r="87" ht="15.75" customHeight="1">
      <c r="A87" s="46"/>
    </row>
    <row r="88" ht="15.75" customHeight="1">
      <c r="A88" s="46"/>
    </row>
    <row r="89" ht="15.75" customHeight="1">
      <c r="A89" s="41"/>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2">
    <mergeCell ref="C6:C8"/>
    <mergeCell ref="D6:D8"/>
    <mergeCell ref="C9:C11"/>
    <mergeCell ref="D9:D11"/>
    <mergeCell ref="C12:C14"/>
    <mergeCell ref="D12:D14"/>
    <mergeCell ref="C15:C17"/>
    <mergeCell ref="D15:D17"/>
    <mergeCell ref="C18:C20"/>
    <mergeCell ref="D18:D20"/>
    <mergeCell ref="C21:C23"/>
    <mergeCell ref="D21:D23"/>
    <mergeCell ref="C24:C26"/>
    <mergeCell ref="D24:D26"/>
    <mergeCell ref="C27:C29"/>
    <mergeCell ref="D27:D29"/>
    <mergeCell ref="C30:C32"/>
    <mergeCell ref="D30:D32"/>
    <mergeCell ref="C33:C35"/>
    <mergeCell ref="D33:D35"/>
    <mergeCell ref="C36:C38"/>
    <mergeCell ref="D36:D38"/>
    <mergeCell ref="C39:C41"/>
    <mergeCell ref="D39:D41"/>
    <mergeCell ref="C42:C44"/>
    <mergeCell ref="D42:D44"/>
    <mergeCell ref="C45:C47"/>
    <mergeCell ref="D45:D47"/>
    <mergeCell ref="B3:B17"/>
    <mergeCell ref="B18:B53"/>
    <mergeCell ref="B66:B80"/>
    <mergeCell ref="A72:A89"/>
    <mergeCell ref="C72:C74"/>
    <mergeCell ref="C75:C77"/>
    <mergeCell ref="C78:C80"/>
    <mergeCell ref="D72:D74"/>
    <mergeCell ref="D75:D77"/>
    <mergeCell ref="D78:D80"/>
    <mergeCell ref="A1:B2"/>
    <mergeCell ref="C1:C2"/>
    <mergeCell ref="D1:D2"/>
    <mergeCell ref="A3:A17"/>
    <mergeCell ref="C3:C5"/>
    <mergeCell ref="D3:D5"/>
    <mergeCell ref="A18:A71"/>
    <mergeCell ref="C48:C50"/>
    <mergeCell ref="D48:D50"/>
    <mergeCell ref="C51:C53"/>
    <mergeCell ref="D51:D53"/>
    <mergeCell ref="B54:B65"/>
    <mergeCell ref="C54:C56"/>
    <mergeCell ref="C57:C59"/>
    <mergeCell ref="C60:C62"/>
    <mergeCell ref="C63:C65"/>
    <mergeCell ref="D54:D56"/>
    <mergeCell ref="D57:D59"/>
    <mergeCell ref="D60:D62"/>
    <mergeCell ref="D63:D65"/>
    <mergeCell ref="C66:C68"/>
    <mergeCell ref="D66:D68"/>
    <mergeCell ref="C69:C71"/>
    <mergeCell ref="D69:D7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41.43"/>
    <col customWidth="1" min="3" max="3" width="30.71"/>
    <col customWidth="1" min="4" max="4" width="10.71"/>
    <col customWidth="1" min="5" max="6" width="10.43"/>
    <col customWidth="1" min="7" max="7" width="2.71"/>
    <col customWidth="1" hidden="1" min="8" max="8" width="9.43"/>
    <col customWidth="1" min="9" max="11" width="3.29"/>
    <col customWidth="1" min="12" max="12" width="4.86"/>
    <col customWidth="1" min="13" max="13" width="12.0"/>
    <col customWidth="1" min="14" max="17" width="3.29"/>
    <col customWidth="1" min="18" max="18" width="3.0"/>
    <col customWidth="1" min="19" max="19" width="13.86"/>
    <col customWidth="1" min="20" max="24" width="3.29"/>
    <col customWidth="1" min="25" max="25" width="6.86"/>
    <col customWidth="1" min="26" max="31" width="3.29"/>
    <col customWidth="1" min="32" max="32" width="13.0"/>
    <col customWidth="1" min="33" max="33" width="3.29"/>
    <col customWidth="1" min="34" max="34" width="4.0"/>
    <col customWidth="1" min="35" max="36" width="3.29"/>
    <col customWidth="1" min="37" max="37" width="7.57"/>
    <col customWidth="1" min="38" max="39" width="3.29"/>
    <col customWidth="1" min="40" max="40" width="4.86"/>
    <col customWidth="1" min="41" max="46" width="3.29"/>
    <col customWidth="1" min="47" max="47" width="5.43"/>
    <col customWidth="1" min="48" max="53" width="3.29"/>
    <col customWidth="1" min="54" max="54" width="5.14"/>
    <col customWidth="1" min="55" max="64" width="3.29"/>
  </cols>
  <sheetData>
    <row r="1" ht="30.0" customHeight="1">
      <c r="A1" s="62" t="s">
        <v>91</v>
      </c>
      <c r="B1" s="63" t="s">
        <v>92</v>
      </c>
      <c r="C1" s="64"/>
      <c r="D1" s="65"/>
      <c r="E1" s="66"/>
      <c r="F1" s="67"/>
      <c r="H1" s="65"/>
      <c r="I1" s="68" t="s">
        <v>93</v>
      </c>
    </row>
    <row r="2" ht="30.0" customHeight="1">
      <c r="A2" s="69" t="s">
        <v>94</v>
      </c>
      <c r="B2" s="70" t="s">
        <v>95</v>
      </c>
      <c r="E2" s="71"/>
      <c r="I2" s="72" t="s">
        <v>96</v>
      </c>
    </row>
    <row r="3" ht="30.0" customHeight="1">
      <c r="A3" s="69" t="s">
        <v>97</v>
      </c>
      <c r="B3" s="73" t="s">
        <v>98</v>
      </c>
      <c r="C3" s="74" t="s">
        <v>99</v>
      </c>
      <c r="D3" s="75"/>
      <c r="E3" s="76">
        <f>DATE(2024,8,20)</f>
        <v>45524</v>
      </c>
      <c r="F3" s="77"/>
    </row>
    <row r="4" ht="30.0" customHeight="1">
      <c r="A4" s="62" t="s">
        <v>100</v>
      </c>
      <c r="C4" s="74" t="s">
        <v>101</v>
      </c>
      <c r="D4" s="75"/>
      <c r="E4" s="78">
        <v>1.0</v>
      </c>
      <c r="I4" s="79">
        <f>I5</f>
        <v>45523</v>
      </c>
      <c r="J4" s="80"/>
      <c r="K4" s="80"/>
      <c r="L4" s="80"/>
      <c r="M4" s="80"/>
      <c r="N4" s="80"/>
      <c r="O4" s="81"/>
      <c r="P4" s="79">
        <f>P5</f>
        <v>45530</v>
      </c>
      <c r="Q4" s="80"/>
      <c r="R4" s="80"/>
      <c r="S4" s="80"/>
      <c r="T4" s="80"/>
      <c r="U4" s="80"/>
      <c r="V4" s="81"/>
      <c r="W4" s="79">
        <f>W5</f>
        <v>45537</v>
      </c>
      <c r="X4" s="80"/>
      <c r="Y4" s="80"/>
      <c r="Z4" s="80"/>
      <c r="AA4" s="80"/>
      <c r="AB4" s="80"/>
      <c r="AC4" s="81"/>
      <c r="AD4" s="79">
        <f>AD5</f>
        <v>45544</v>
      </c>
      <c r="AE4" s="80"/>
      <c r="AF4" s="80"/>
      <c r="AG4" s="80"/>
      <c r="AH4" s="80"/>
      <c r="AI4" s="80"/>
      <c r="AJ4" s="81"/>
      <c r="AK4" s="79">
        <f>AK5</f>
        <v>45551</v>
      </c>
      <c r="AL4" s="80"/>
      <c r="AM4" s="80"/>
      <c r="AN4" s="80"/>
      <c r="AO4" s="80"/>
      <c r="AP4" s="80"/>
      <c r="AQ4" s="81"/>
      <c r="AR4" s="79">
        <f>AR5</f>
        <v>45558</v>
      </c>
      <c r="AS4" s="80"/>
      <c r="AT4" s="80"/>
      <c r="AU4" s="80"/>
      <c r="AV4" s="80"/>
      <c r="AW4" s="80"/>
      <c r="AX4" s="81"/>
      <c r="AY4" s="79">
        <f>AY5</f>
        <v>45565</v>
      </c>
      <c r="AZ4" s="80"/>
      <c r="BA4" s="80"/>
      <c r="BB4" s="80"/>
      <c r="BC4" s="80"/>
      <c r="BD4" s="80"/>
      <c r="BE4" s="81"/>
      <c r="BF4" s="79">
        <f>BF5</f>
        <v>45572</v>
      </c>
      <c r="BG4" s="80"/>
      <c r="BH4" s="80"/>
      <c r="BI4" s="80"/>
      <c r="BJ4" s="80"/>
      <c r="BK4" s="80"/>
      <c r="BL4" s="81"/>
    </row>
    <row r="5" ht="15.0" customHeight="1">
      <c r="A5" s="62" t="s">
        <v>102</v>
      </c>
      <c r="B5" s="82"/>
      <c r="C5" s="82"/>
      <c r="D5" s="82"/>
      <c r="E5" s="82"/>
      <c r="F5" s="82"/>
      <c r="G5" s="82"/>
      <c r="I5" s="83">
        <f>Inicio_del_proyecto-WEEKDAY(Inicio_del_proyecto,1)+2+7*(Semana_para_mostrar-1)</f>
        <v>45523</v>
      </c>
      <c r="J5" s="84">
        <f t="shared" ref="J5:BL5" si="1">I5+1</f>
        <v>45524</v>
      </c>
      <c r="K5" s="84">
        <f t="shared" si="1"/>
        <v>45525</v>
      </c>
      <c r="L5" s="84">
        <f t="shared" si="1"/>
        <v>45526</v>
      </c>
      <c r="M5" s="84">
        <f t="shared" si="1"/>
        <v>45527</v>
      </c>
      <c r="N5" s="84">
        <f t="shared" si="1"/>
        <v>45528</v>
      </c>
      <c r="O5" s="85">
        <f t="shared" si="1"/>
        <v>45529</v>
      </c>
      <c r="P5" s="83">
        <f t="shared" si="1"/>
        <v>45530</v>
      </c>
      <c r="Q5" s="84">
        <f t="shared" si="1"/>
        <v>45531</v>
      </c>
      <c r="R5" s="84">
        <f t="shared" si="1"/>
        <v>45532</v>
      </c>
      <c r="S5" s="84">
        <f t="shared" si="1"/>
        <v>45533</v>
      </c>
      <c r="T5" s="84">
        <f t="shared" si="1"/>
        <v>45534</v>
      </c>
      <c r="U5" s="84">
        <f t="shared" si="1"/>
        <v>45535</v>
      </c>
      <c r="V5" s="85">
        <f t="shared" si="1"/>
        <v>45536</v>
      </c>
      <c r="W5" s="83">
        <f t="shared" si="1"/>
        <v>45537</v>
      </c>
      <c r="X5" s="84">
        <f t="shared" si="1"/>
        <v>45538</v>
      </c>
      <c r="Y5" s="84">
        <f t="shared" si="1"/>
        <v>45539</v>
      </c>
      <c r="Z5" s="84">
        <f t="shared" si="1"/>
        <v>45540</v>
      </c>
      <c r="AA5" s="84">
        <f t="shared" si="1"/>
        <v>45541</v>
      </c>
      <c r="AB5" s="84">
        <f t="shared" si="1"/>
        <v>45542</v>
      </c>
      <c r="AC5" s="85">
        <f t="shared" si="1"/>
        <v>45543</v>
      </c>
      <c r="AD5" s="83">
        <f t="shared" si="1"/>
        <v>45544</v>
      </c>
      <c r="AE5" s="84">
        <f t="shared" si="1"/>
        <v>45545</v>
      </c>
      <c r="AF5" s="84">
        <f t="shared" si="1"/>
        <v>45546</v>
      </c>
      <c r="AG5" s="84">
        <f t="shared" si="1"/>
        <v>45547</v>
      </c>
      <c r="AH5" s="84">
        <f t="shared" si="1"/>
        <v>45548</v>
      </c>
      <c r="AI5" s="84">
        <f t="shared" si="1"/>
        <v>45549</v>
      </c>
      <c r="AJ5" s="85">
        <f t="shared" si="1"/>
        <v>45550</v>
      </c>
      <c r="AK5" s="83">
        <f t="shared" si="1"/>
        <v>45551</v>
      </c>
      <c r="AL5" s="84">
        <f t="shared" si="1"/>
        <v>45552</v>
      </c>
      <c r="AM5" s="84">
        <f t="shared" si="1"/>
        <v>45553</v>
      </c>
      <c r="AN5" s="84">
        <f t="shared" si="1"/>
        <v>45554</v>
      </c>
      <c r="AO5" s="84">
        <f t="shared" si="1"/>
        <v>45555</v>
      </c>
      <c r="AP5" s="84">
        <f t="shared" si="1"/>
        <v>45556</v>
      </c>
      <c r="AQ5" s="85">
        <f t="shared" si="1"/>
        <v>45557</v>
      </c>
      <c r="AR5" s="83">
        <f t="shared" si="1"/>
        <v>45558</v>
      </c>
      <c r="AS5" s="84">
        <f t="shared" si="1"/>
        <v>45559</v>
      </c>
      <c r="AT5" s="84">
        <f t="shared" si="1"/>
        <v>45560</v>
      </c>
      <c r="AU5" s="84">
        <f t="shared" si="1"/>
        <v>45561</v>
      </c>
      <c r="AV5" s="84">
        <f t="shared" si="1"/>
        <v>45562</v>
      </c>
      <c r="AW5" s="84">
        <f t="shared" si="1"/>
        <v>45563</v>
      </c>
      <c r="AX5" s="85">
        <f t="shared" si="1"/>
        <v>45564</v>
      </c>
      <c r="AY5" s="83">
        <f t="shared" si="1"/>
        <v>45565</v>
      </c>
      <c r="AZ5" s="84">
        <f t="shared" si="1"/>
        <v>45566</v>
      </c>
      <c r="BA5" s="84">
        <f t="shared" si="1"/>
        <v>45567</v>
      </c>
      <c r="BB5" s="84">
        <f t="shared" si="1"/>
        <v>45568</v>
      </c>
      <c r="BC5" s="84">
        <f t="shared" si="1"/>
        <v>45569</v>
      </c>
      <c r="BD5" s="84">
        <f t="shared" si="1"/>
        <v>45570</v>
      </c>
      <c r="BE5" s="85">
        <f t="shared" si="1"/>
        <v>45571</v>
      </c>
      <c r="BF5" s="83">
        <f t="shared" si="1"/>
        <v>45572</v>
      </c>
      <c r="BG5" s="84">
        <f t="shared" si="1"/>
        <v>45573</v>
      </c>
      <c r="BH5" s="84">
        <f t="shared" si="1"/>
        <v>45574</v>
      </c>
      <c r="BI5" s="84">
        <f t="shared" si="1"/>
        <v>45575</v>
      </c>
      <c r="BJ5" s="84">
        <f t="shared" si="1"/>
        <v>45576</v>
      </c>
      <c r="BK5" s="84">
        <f t="shared" si="1"/>
        <v>45577</v>
      </c>
      <c r="BL5" s="85">
        <f t="shared" si="1"/>
        <v>45578</v>
      </c>
    </row>
    <row r="6" ht="30.0" customHeight="1">
      <c r="A6" s="62" t="s">
        <v>103</v>
      </c>
      <c r="B6" s="86" t="s">
        <v>104</v>
      </c>
      <c r="C6" s="87" t="s">
        <v>105</v>
      </c>
      <c r="D6" s="87" t="s">
        <v>106</v>
      </c>
      <c r="E6" s="87" t="s">
        <v>107</v>
      </c>
      <c r="F6" s="87" t="s">
        <v>108</v>
      </c>
      <c r="G6" s="87"/>
      <c r="H6" s="87" t="s">
        <v>109</v>
      </c>
      <c r="I6" s="88" t="str">
        <f t="shared" ref="I6:BL6" si="2">LEFT(TEXT(I5,"ddd"),1)</f>
        <v>l</v>
      </c>
      <c r="J6" s="88" t="str">
        <f t="shared" si="2"/>
        <v>m</v>
      </c>
      <c r="K6" s="88" t="str">
        <f t="shared" si="2"/>
        <v>m</v>
      </c>
      <c r="L6" s="88" t="str">
        <f t="shared" si="2"/>
        <v>j</v>
      </c>
      <c r="M6" s="88" t="str">
        <f t="shared" si="2"/>
        <v>v</v>
      </c>
      <c r="N6" s="88" t="str">
        <f t="shared" si="2"/>
        <v>s</v>
      </c>
      <c r="O6" s="88" t="str">
        <f t="shared" si="2"/>
        <v>d</v>
      </c>
      <c r="P6" s="88" t="str">
        <f t="shared" si="2"/>
        <v>l</v>
      </c>
      <c r="Q6" s="88" t="str">
        <f t="shared" si="2"/>
        <v>m</v>
      </c>
      <c r="R6" s="88" t="str">
        <f t="shared" si="2"/>
        <v>m</v>
      </c>
      <c r="S6" s="88" t="str">
        <f t="shared" si="2"/>
        <v>j</v>
      </c>
      <c r="T6" s="88" t="str">
        <f t="shared" si="2"/>
        <v>v</v>
      </c>
      <c r="U6" s="88" t="str">
        <f t="shared" si="2"/>
        <v>s</v>
      </c>
      <c r="V6" s="88" t="str">
        <f t="shared" si="2"/>
        <v>d</v>
      </c>
      <c r="W6" s="88" t="str">
        <f t="shared" si="2"/>
        <v>l</v>
      </c>
      <c r="X6" s="88" t="str">
        <f t="shared" si="2"/>
        <v>m</v>
      </c>
      <c r="Y6" s="88" t="str">
        <f t="shared" si="2"/>
        <v>m</v>
      </c>
      <c r="Z6" s="88" t="str">
        <f t="shared" si="2"/>
        <v>j</v>
      </c>
      <c r="AA6" s="88" t="str">
        <f t="shared" si="2"/>
        <v>v</v>
      </c>
      <c r="AB6" s="88" t="str">
        <f t="shared" si="2"/>
        <v>s</v>
      </c>
      <c r="AC6" s="88" t="str">
        <f t="shared" si="2"/>
        <v>d</v>
      </c>
      <c r="AD6" s="88" t="str">
        <f t="shared" si="2"/>
        <v>l</v>
      </c>
      <c r="AE6" s="88" t="str">
        <f t="shared" si="2"/>
        <v>m</v>
      </c>
      <c r="AF6" s="88" t="str">
        <f t="shared" si="2"/>
        <v>m</v>
      </c>
      <c r="AG6" s="88" t="str">
        <f t="shared" si="2"/>
        <v>j</v>
      </c>
      <c r="AH6" s="88" t="str">
        <f t="shared" si="2"/>
        <v>v</v>
      </c>
      <c r="AI6" s="88" t="str">
        <f t="shared" si="2"/>
        <v>s</v>
      </c>
      <c r="AJ6" s="88" t="str">
        <f t="shared" si="2"/>
        <v>d</v>
      </c>
      <c r="AK6" s="88" t="str">
        <f t="shared" si="2"/>
        <v>l</v>
      </c>
      <c r="AL6" s="88" t="str">
        <f t="shared" si="2"/>
        <v>m</v>
      </c>
      <c r="AM6" s="88" t="str">
        <f t="shared" si="2"/>
        <v>m</v>
      </c>
      <c r="AN6" s="88" t="str">
        <f t="shared" si="2"/>
        <v>j</v>
      </c>
      <c r="AO6" s="88" t="str">
        <f t="shared" si="2"/>
        <v>v</v>
      </c>
      <c r="AP6" s="88" t="str">
        <f t="shared" si="2"/>
        <v>s</v>
      </c>
      <c r="AQ6" s="88" t="str">
        <f t="shared" si="2"/>
        <v>d</v>
      </c>
      <c r="AR6" s="88" t="str">
        <f t="shared" si="2"/>
        <v>l</v>
      </c>
      <c r="AS6" s="88" t="str">
        <f t="shared" si="2"/>
        <v>m</v>
      </c>
      <c r="AT6" s="88" t="str">
        <f t="shared" si="2"/>
        <v>m</v>
      </c>
      <c r="AU6" s="88" t="str">
        <f t="shared" si="2"/>
        <v>j</v>
      </c>
      <c r="AV6" s="88" t="str">
        <f t="shared" si="2"/>
        <v>v</v>
      </c>
      <c r="AW6" s="88" t="str">
        <f t="shared" si="2"/>
        <v>s</v>
      </c>
      <c r="AX6" s="88" t="str">
        <f t="shared" si="2"/>
        <v>d</v>
      </c>
      <c r="AY6" s="88" t="str">
        <f t="shared" si="2"/>
        <v>l</v>
      </c>
      <c r="AZ6" s="88" t="str">
        <f t="shared" si="2"/>
        <v>m</v>
      </c>
      <c r="BA6" s="88" t="str">
        <f t="shared" si="2"/>
        <v>m</v>
      </c>
      <c r="BB6" s="88" t="str">
        <f t="shared" si="2"/>
        <v>j</v>
      </c>
      <c r="BC6" s="88" t="str">
        <f t="shared" si="2"/>
        <v>v</v>
      </c>
      <c r="BD6" s="88" t="str">
        <f t="shared" si="2"/>
        <v>s</v>
      </c>
      <c r="BE6" s="88" t="str">
        <f t="shared" si="2"/>
        <v>d</v>
      </c>
      <c r="BF6" s="88" t="str">
        <f t="shared" si="2"/>
        <v>l</v>
      </c>
      <c r="BG6" s="88" t="str">
        <f t="shared" si="2"/>
        <v>m</v>
      </c>
      <c r="BH6" s="88" t="str">
        <f t="shared" si="2"/>
        <v>m</v>
      </c>
      <c r="BI6" s="88" t="str">
        <f t="shared" si="2"/>
        <v>j</v>
      </c>
      <c r="BJ6" s="88" t="str">
        <f t="shared" si="2"/>
        <v>v</v>
      </c>
      <c r="BK6" s="88" t="str">
        <f t="shared" si="2"/>
        <v>s</v>
      </c>
      <c r="BL6" s="88" t="str">
        <f t="shared" si="2"/>
        <v>d</v>
      </c>
    </row>
    <row r="7" ht="30.0" hidden="1" customHeight="1">
      <c r="A7" s="69" t="s">
        <v>110</v>
      </c>
      <c r="C7" s="89"/>
      <c r="H7" s="90" t="str">
        <f>IF(OR(ISBLANK(Cronograma!task_start),ISBLANK(Cronograma!task_end)),"",Cronograma!task_end-Cronograma!task_start+1)</f>
        <v/>
      </c>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row>
    <row r="8" ht="30.0" customHeight="1">
      <c r="A8" s="62" t="s">
        <v>111</v>
      </c>
      <c r="B8" s="92" t="s">
        <v>112</v>
      </c>
      <c r="C8" s="93"/>
      <c r="D8" s="94"/>
      <c r="E8" s="95"/>
      <c r="F8" s="95"/>
      <c r="G8" s="96"/>
      <c r="H8" s="96" t="str">
        <f>IF(OR(ISBLANK(Cronograma!task_start),ISBLANK(Cronograma!task_end)),"",Cronograma!task_end-Cronograma!task_start+1)</f>
        <v/>
      </c>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row>
    <row r="9" ht="30.0" customHeight="1">
      <c r="A9" s="62" t="s">
        <v>113</v>
      </c>
      <c r="B9" s="97" t="s">
        <v>114</v>
      </c>
      <c r="C9" s="98" t="s">
        <v>115</v>
      </c>
      <c r="D9" s="99">
        <v>1.0</v>
      </c>
      <c r="E9" s="100">
        <f>Inicio_del_proyecto</f>
        <v>45524</v>
      </c>
      <c r="F9" s="100">
        <f t="shared" ref="F9:F11" si="3">E9</f>
        <v>45524</v>
      </c>
      <c r="G9" s="96"/>
      <c r="H9" s="96" t="str">
        <f>IF(OR(ISBLANK(Cronograma!task_start),ISBLANK(Cronograma!task_end)),"",Cronograma!task_end-Cronograma!task_start+1)</f>
        <v/>
      </c>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row>
    <row r="10" ht="30.0" customHeight="1">
      <c r="A10" s="62" t="s">
        <v>116</v>
      </c>
      <c r="B10" s="97" t="s">
        <v>117</v>
      </c>
      <c r="C10" s="98" t="s">
        <v>115</v>
      </c>
      <c r="D10" s="99">
        <v>1.0</v>
      </c>
      <c r="E10" s="100">
        <f t="shared" ref="E10:E14" si="4">F9+1</f>
        <v>45525</v>
      </c>
      <c r="F10" s="100">
        <f t="shared" si="3"/>
        <v>45525</v>
      </c>
      <c r="G10" s="96"/>
      <c r="H10" s="96" t="str">
        <f>IF(OR(ISBLANK(Cronograma!task_start),ISBLANK(Cronograma!task_end)),"",Cronograma!task_end-Cronograma!task_start+1)</f>
        <v/>
      </c>
      <c r="I10" s="91"/>
      <c r="J10" s="91"/>
      <c r="K10" s="91"/>
      <c r="L10" s="91"/>
      <c r="M10" s="91"/>
      <c r="N10" s="91"/>
      <c r="O10" s="91"/>
      <c r="P10" s="91"/>
      <c r="Q10" s="91"/>
      <c r="R10" s="91"/>
      <c r="S10" s="91"/>
      <c r="T10" s="91"/>
      <c r="U10" s="101"/>
      <c r="V10" s="10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row>
    <row r="11" ht="30.0" customHeight="1">
      <c r="A11" s="62"/>
      <c r="B11" s="97" t="s">
        <v>16</v>
      </c>
      <c r="C11" s="98" t="s">
        <v>115</v>
      </c>
      <c r="D11" s="99">
        <v>1.0</v>
      </c>
      <c r="E11" s="100">
        <f t="shared" si="4"/>
        <v>45526</v>
      </c>
      <c r="F11" s="100">
        <f t="shared" si="3"/>
        <v>45526</v>
      </c>
      <c r="G11" s="96"/>
      <c r="H11" s="96"/>
      <c r="I11" s="91"/>
      <c r="J11" s="91"/>
      <c r="K11" s="91"/>
      <c r="L11" s="91"/>
      <c r="M11" s="91"/>
      <c r="N11" s="91"/>
      <c r="O11" s="91"/>
      <c r="P11" s="91"/>
      <c r="Q11" s="91"/>
      <c r="R11" s="91"/>
      <c r="S11" s="91"/>
      <c r="T11" s="91"/>
      <c r="U11" s="101"/>
      <c r="V11" s="10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row>
    <row r="12" ht="30.0" customHeight="1">
      <c r="A12" s="69"/>
      <c r="B12" s="97" t="s">
        <v>20</v>
      </c>
      <c r="C12" s="98" t="s">
        <v>115</v>
      </c>
      <c r="D12" s="99">
        <v>1.0</v>
      </c>
      <c r="E12" s="100">
        <f t="shared" si="4"/>
        <v>45527</v>
      </c>
      <c r="F12" s="100">
        <f>E12+3</f>
        <v>45530</v>
      </c>
      <c r="G12" s="96"/>
      <c r="H12" s="96" t="str">
        <f>IF(OR(ISBLANK(Cronograma!task_start),ISBLANK(Cronograma!task_end)),"",Cronograma!task_end-Cronograma!task_start+1)</f>
        <v/>
      </c>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row>
    <row r="13" ht="30.0" customHeight="1">
      <c r="A13" s="69"/>
      <c r="B13" s="97" t="s">
        <v>24</v>
      </c>
      <c r="C13" s="98" t="s">
        <v>115</v>
      </c>
      <c r="D13" s="99">
        <v>1.0</v>
      </c>
      <c r="E13" s="100">
        <f t="shared" si="4"/>
        <v>45531</v>
      </c>
      <c r="F13" s="100">
        <f t="shared" ref="F13:F14" si="5">E13+1</f>
        <v>45532</v>
      </c>
      <c r="G13" s="96"/>
      <c r="H13" s="96" t="str">
        <f>IF(OR(ISBLANK(Cronograma!task_start),ISBLANK(Cronograma!task_end)),"",Cronograma!task_end-Cronograma!task_start+1)</f>
        <v/>
      </c>
      <c r="I13" s="91"/>
      <c r="J13" s="91"/>
      <c r="K13" s="91"/>
      <c r="L13" s="91"/>
      <c r="M13" s="91"/>
      <c r="N13" s="91"/>
      <c r="O13" s="91"/>
      <c r="P13" s="91"/>
      <c r="Q13" s="91"/>
      <c r="R13" s="91"/>
      <c r="S13" s="91"/>
      <c r="T13" s="91"/>
      <c r="U13" s="91"/>
      <c r="V13" s="91"/>
      <c r="W13" s="91"/>
      <c r="X13" s="91"/>
      <c r="Y13" s="10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row>
    <row r="14" ht="30.0" customHeight="1">
      <c r="A14" s="69"/>
      <c r="B14" s="97" t="s">
        <v>118</v>
      </c>
      <c r="C14" s="98" t="s">
        <v>115</v>
      </c>
      <c r="D14" s="99">
        <v>1.0</v>
      </c>
      <c r="E14" s="100">
        <f t="shared" si="4"/>
        <v>45533</v>
      </c>
      <c r="F14" s="100">
        <f t="shared" si="5"/>
        <v>45534</v>
      </c>
      <c r="G14" s="96"/>
      <c r="H14" s="96" t="str">
        <f>IF(OR(ISBLANK(Cronograma!task_start),ISBLANK(Cronograma!task_end)),"",Cronograma!task_end-Cronograma!task_start+1)</f>
        <v/>
      </c>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row>
    <row r="15" ht="30.0" customHeight="1">
      <c r="A15" s="62" t="s">
        <v>119</v>
      </c>
      <c r="B15" s="102" t="s">
        <v>120</v>
      </c>
      <c r="C15" s="103"/>
      <c r="D15" s="104"/>
      <c r="E15" s="105"/>
      <c r="F15" s="105"/>
      <c r="G15" s="96"/>
      <c r="H15" s="96" t="str">
        <f>IF(OR(ISBLANK(Cronograma!task_start),ISBLANK(Cronograma!task_end)),"",Cronograma!task_end-Cronograma!task_start+1)</f>
        <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row>
    <row r="16" ht="30.0" customHeight="1">
      <c r="A16" s="62"/>
      <c r="B16" s="106" t="s">
        <v>121</v>
      </c>
      <c r="C16" s="107" t="s">
        <v>122</v>
      </c>
      <c r="D16" s="108">
        <v>1.0</v>
      </c>
      <c r="E16" s="109">
        <f>F14+3</f>
        <v>45537</v>
      </c>
      <c r="F16" s="109">
        <f>E16+1</f>
        <v>45538</v>
      </c>
      <c r="G16" s="96"/>
      <c r="H16" s="96" t="str">
        <f>IF(OR(ISBLANK(Cronograma!task_start),ISBLANK(Cronograma!task_end)),"",Cronograma!task_end-Cronograma!task_start+1)</f>
        <v/>
      </c>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row>
    <row r="17" ht="30.0" customHeight="1">
      <c r="A17" s="69"/>
      <c r="B17" s="106" t="s">
        <v>14</v>
      </c>
      <c r="C17" s="107" t="s">
        <v>122</v>
      </c>
      <c r="D17" s="108">
        <v>1.0</v>
      </c>
      <c r="E17" s="109">
        <f>E16+2</f>
        <v>45539</v>
      </c>
      <c r="F17" s="109">
        <f t="shared" ref="F17:F20" si="6">E17+2</f>
        <v>45541</v>
      </c>
      <c r="G17" s="96"/>
      <c r="H17" s="96" t="str">
        <f>IF(OR(ISBLANK(Cronograma!task_start),ISBLANK(Cronograma!task_end)),"",Cronograma!task_end-Cronograma!task_start+1)</f>
        <v/>
      </c>
      <c r="I17" s="91"/>
      <c r="J17" s="91"/>
      <c r="K17" s="91"/>
      <c r="L17" s="91"/>
      <c r="M17" s="91"/>
      <c r="N17" s="91"/>
      <c r="O17" s="91"/>
      <c r="P17" s="91"/>
      <c r="Q17" s="91"/>
      <c r="R17" s="91"/>
      <c r="S17" s="91"/>
      <c r="T17" s="91"/>
      <c r="U17" s="101"/>
      <c r="V17" s="10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row>
    <row r="18" ht="30.0" customHeight="1">
      <c r="A18" s="69"/>
      <c r="B18" s="106" t="s">
        <v>123</v>
      </c>
      <c r="C18" s="107" t="s">
        <v>122</v>
      </c>
      <c r="D18" s="108">
        <v>1.0</v>
      </c>
      <c r="E18" s="109">
        <f>F17+3</f>
        <v>45544</v>
      </c>
      <c r="F18" s="109">
        <f t="shared" si="6"/>
        <v>45546</v>
      </c>
      <c r="G18" s="96"/>
      <c r="H18" s="96" t="str">
        <f>IF(OR(ISBLANK(Cronograma!task_start),ISBLANK(Cronograma!task_end)),"",Cronograma!task_end-Cronograma!task_start+1)</f>
        <v/>
      </c>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row>
    <row r="19" ht="30.0" customHeight="1">
      <c r="A19" s="69"/>
      <c r="B19" s="106" t="s">
        <v>22</v>
      </c>
      <c r="C19" s="107" t="s">
        <v>122</v>
      </c>
      <c r="D19" s="108">
        <v>1.0</v>
      </c>
      <c r="E19" s="109">
        <f>F18</f>
        <v>45546</v>
      </c>
      <c r="F19" s="109">
        <f t="shared" si="6"/>
        <v>45548</v>
      </c>
      <c r="G19" s="96"/>
      <c r="H19" s="96"/>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row>
    <row r="20" ht="30.0" customHeight="1">
      <c r="A20" s="69"/>
      <c r="B20" s="106" t="s">
        <v>124</v>
      </c>
      <c r="C20" s="107" t="s">
        <v>125</v>
      </c>
      <c r="D20" s="108">
        <v>1.0</v>
      </c>
      <c r="E20" s="109">
        <f>F19+11</f>
        <v>45559</v>
      </c>
      <c r="F20" s="109">
        <f t="shared" si="6"/>
        <v>45561</v>
      </c>
      <c r="G20" s="96"/>
      <c r="H20" s="96"/>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row>
    <row r="21" ht="30.0" customHeight="1">
      <c r="A21" s="69"/>
      <c r="B21" s="106" t="s">
        <v>126</v>
      </c>
      <c r="C21" s="107" t="s">
        <v>122</v>
      </c>
      <c r="D21" s="108">
        <v>1.0</v>
      </c>
      <c r="E21" s="109">
        <f t="shared" ref="E21:E22" si="7">F20+1</f>
        <v>45562</v>
      </c>
      <c r="F21" s="109">
        <f>E21+3</f>
        <v>45565</v>
      </c>
      <c r="G21" s="96"/>
      <c r="H21" s="96"/>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row>
    <row r="22" ht="30.0" customHeight="1">
      <c r="A22" s="69"/>
      <c r="B22" s="106" t="s">
        <v>27</v>
      </c>
      <c r="C22" s="107" t="s">
        <v>122</v>
      </c>
      <c r="D22" s="108">
        <v>1.0</v>
      </c>
      <c r="E22" s="109">
        <f t="shared" si="7"/>
        <v>45566</v>
      </c>
      <c r="F22" s="109">
        <f t="shared" ref="F22:F24" si="8">E22</f>
        <v>45566</v>
      </c>
      <c r="G22" s="96"/>
      <c r="H22" s="96"/>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row>
    <row r="23" ht="30.0" customHeight="1">
      <c r="A23" s="69"/>
      <c r="B23" s="106" t="s">
        <v>127</v>
      </c>
      <c r="C23" s="107" t="s">
        <v>122</v>
      </c>
      <c r="D23" s="108">
        <v>1.0</v>
      </c>
      <c r="E23" s="109">
        <f>E22</f>
        <v>45566</v>
      </c>
      <c r="F23" s="109">
        <f t="shared" si="8"/>
        <v>45566</v>
      </c>
      <c r="G23" s="96"/>
      <c r="H23" s="96"/>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row>
    <row r="24" ht="30.0" customHeight="1">
      <c r="A24" s="69"/>
      <c r="B24" s="106" t="s">
        <v>128</v>
      </c>
      <c r="C24" s="107" t="s">
        <v>122</v>
      </c>
      <c r="D24" s="108">
        <v>1.0</v>
      </c>
      <c r="E24" s="109">
        <f>F23</f>
        <v>45566</v>
      </c>
      <c r="F24" s="109">
        <f t="shared" si="8"/>
        <v>45566</v>
      </c>
      <c r="G24" s="96"/>
      <c r="H24" s="96"/>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row>
    <row r="25" ht="30.0" customHeight="1">
      <c r="A25" s="69"/>
      <c r="B25" s="106" t="s">
        <v>129</v>
      </c>
      <c r="C25" s="107" t="s">
        <v>122</v>
      </c>
      <c r="D25" s="108">
        <v>1.0</v>
      </c>
      <c r="E25" s="109">
        <f t="shared" ref="E25:E26" si="9">F24+3</f>
        <v>45569</v>
      </c>
      <c r="F25" s="109">
        <f>E25+1</f>
        <v>45570</v>
      </c>
      <c r="G25" s="96"/>
      <c r="H25" s="96"/>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row>
    <row r="26" ht="30.0" customHeight="1">
      <c r="A26" s="69"/>
      <c r="B26" s="106" t="s">
        <v>130</v>
      </c>
      <c r="C26" s="107" t="s">
        <v>115</v>
      </c>
      <c r="D26" s="108">
        <v>1.0</v>
      </c>
      <c r="E26" s="109">
        <f t="shared" si="9"/>
        <v>45573</v>
      </c>
      <c r="F26" s="109">
        <f t="shared" ref="F26:F27" si="10">E26+2</f>
        <v>45575</v>
      </c>
      <c r="G26" s="96"/>
      <c r="H26" s="96" t="str">
        <f>IF(OR(ISBLANK(Cronograma!task_start),ISBLANK(Cronograma!task_end)),"",Cronograma!task_end-Cronograma!task_start+1)</f>
        <v/>
      </c>
      <c r="I26" s="91"/>
      <c r="J26" s="91"/>
      <c r="K26" s="91"/>
      <c r="L26" s="91"/>
      <c r="M26" s="91"/>
      <c r="N26" s="91"/>
      <c r="O26" s="91"/>
      <c r="P26" s="91"/>
      <c r="Q26" s="91"/>
      <c r="R26" s="91"/>
      <c r="S26" s="91"/>
      <c r="T26" s="91"/>
      <c r="U26" s="91"/>
      <c r="V26" s="91"/>
      <c r="W26" s="91"/>
      <c r="X26" s="91"/>
      <c r="Y26" s="10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row>
    <row r="27" ht="30.0" customHeight="1">
      <c r="A27" s="69"/>
      <c r="B27" s="106" t="s">
        <v>32</v>
      </c>
      <c r="C27" s="107" t="s">
        <v>115</v>
      </c>
      <c r="D27" s="108">
        <v>1.0</v>
      </c>
      <c r="E27" s="109">
        <f>F26+4</f>
        <v>45579</v>
      </c>
      <c r="F27" s="109">
        <f t="shared" si="10"/>
        <v>45581</v>
      </c>
      <c r="G27" s="96"/>
      <c r="H27" s="96" t="str">
        <f>IF(OR(ISBLANK(Cronograma!task_start),ISBLANK(Cronograma!task_end)),"",Cronograma!task_end-Cronograma!task_start+1)</f>
        <v/>
      </c>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row>
    <row r="28" ht="30.0" customHeight="1">
      <c r="A28" s="69" t="s">
        <v>131</v>
      </c>
      <c r="B28" s="110" t="s">
        <v>132</v>
      </c>
      <c r="C28" s="111"/>
      <c r="D28" s="112"/>
      <c r="E28" s="113"/>
      <c r="F28" s="113"/>
      <c r="G28" s="96"/>
      <c r="H28" s="96" t="str">
        <f>IF(OR(ISBLANK(Cronograma!task_start),ISBLANK(Cronograma!task_end)),"",Cronograma!task_end-Cronograma!task_start+1)</f>
        <v/>
      </c>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row>
    <row r="29" ht="30.0" customHeight="1">
      <c r="A29" s="69"/>
      <c r="B29" s="114" t="s">
        <v>133</v>
      </c>
      <c r="C29" s="115" t="s">
        <v>125</v>
      </c>
      <c r="D29" s="116">
        <v>1.0</v>
      </c>
      <c r="E29" s="117">
        <f>F27+1</f>
        <v>45582</v>
      </c>
      <c r="F29" s="117">
        <f>E29+4</f>
        <v>45586</v>
      </c>
      <c r="G29" s="96"/>
      <c r="H29" s="96" t="str">
        <f>IF(OR(ISBLANK(Cronograma!task_start),ISBLANK(Cronograma!task_end)),"",Cronograma!task_end-Cronograma!task_start+1)</f>
        <v/>
      </c>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row>
    <row r="30" ht="30.0" customHeight="1">
      <c r="A30" s="69"/>
      <c r="B30" s="114" t="s">
        <v>134</v>
      </c>
      <c r="C30" s="115" t="s">
        <v>125</v>
      </c>
      <c r="D30" s="118">
        <v>1.0</v>
      </c>
      <c r="E30" s="117">
        <f>E29+5</f>
        <v>45587</v>
      </c>
      <c r="F30" s="117">
        <f>E30+5</f>
        <v>45592</v>
      </c>
      <c r="G30" s="96"/>
      <c r="H30" s="96" t="str">
        <f>IF(OR(ISBLANK(Cronograma!task_start),ISBLANK(Cronograma!task_end)),"",Cronograma!task_end-Cronograma!task_start+1)</f>
        <v/>
      </c>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row>
    <row r="31" ht="30.0" customHeight="1">
      <c r="A31" s="69"/>
      <c r="B31" s="119" t="s">
        <v>135</v>
      </c>
      <c r="C31" s="115" t="s">
        <v>115</v>
      </c>
      <c r="D31" s="118">
        <v>1.0</v>
      </c>
      <c r="E31" s="117">
        <f>F30+1</f>
        <v>45593</v>
      </c>
      <c r="F31" s="117">
        <f>E31+2</f>
        <v>45595</v>
      </c>
      <c r="G31" s="96"/>
      <c r="H31" s="96"/>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row>
    <row r="32" ht="30.0" customHeight="1">
      <c r="A32" s="69"/>
      <c r="B32" s="114" t="s">
        <v>136</v>
      </c>
      <c r="C32" s="115" t="s">
        <v>115</v>
      </c>
      <c r="D32" s="118">
        <v>1.0</v>
      </c>
      <c r="E32" s="117">
        <f>F30+4</f>
        <v>45596</v>
      </c>
      <c r="F32" s="117">
        <f>E32+4</f>
        <v>45600</v>
      </c>
      <c r="G32" s="96"/>
      <c r="H32" s="96" t="str">
        <f>IF(OR(ISBLANK(Cronograma!task_start),ISBLANK(Cronograma!task_end)),"",Cronograma!task_end-Cronograma!task_start+1)</f>
        <v/>
      </c>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row>
    <row r="33" ht="30.0" customHeight="1">
      <c r="A33" s="69"/>
      <c r="B33" s="120" t="s">
        <v>137</v>
      </c>
      <c r="C33" s="121"/>
      <c r="D33" s="122"/>
      <c r="E33" s="123"/>
      <c r="F33" s="123"/>
      <c r="G33" s="96"/>
      <c r="H33" s="96" t="str">
        <f>IF(OR(ISBLANK(Cronograma!task_start),ISBLANK(Cronograma!task_end)),"",Cronograma!task_end-Cronograma!task_start+1)</f>
        <v/>
      </c>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row>
    <row r="34" ht="30.0" customHeight="1">
      <c r="A34" s="69"/>
      <c r="B34" s="124" t="s">
        <v>9</v>
      </c>
      <c r="C34" s="125" t="s">
        <v>115</v>
      </c>
      <c r="D34" s="126">
        <v>1.0</v>
      </c>
      <c r="E34" s="127">
        <f>F32+1</f>
        <v>45601</v>
      </c>
      <c r="F34" s="127">
        <f>E34+3</f>
        <v>45604</v>
      </c>
      <c r="G34" s="96"/>
      <c r="H34" s="96" t="str">
        <f>IF(OR(ISBLANK(Cronograma!task_start),ISBLANK(Cronograma!task_end)),"",Cronograma!task_end-Cronograma!task_start+1)</f>
        <v/>
      </c>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row>
    <row r="35" ht="30.0" customHeight="1">
      <c r="A35" s="69" t="s">
        <v>131</v>
      </c>
      <c r="B35" s="124" t="s">
        <v>138</v>
      </c>
      <c r="C35" s="125" t="s">
        <v>115</v>
      </c>
      <c r="D35" s="126">
        <v>1.0</v>
      </c>
      <c r="E35" s="127">
        <f t="shared" ref="E35:E38" si="11">F34+1</f>
        <v>45605</v>
      </c>
      <c r="F35" s="127">
        <f t="shared" ref="F35:F37" si="12">E35+1</f>
        <v>45606</v>
      </c>
      <c r="G35" s="96"/>
      <c r="H35" s="96" t="str">
        <f>IF(OR(ISBLANK(Cronograma!task_start),ISBLANK(Cronograma!task_end)),"",Cronograma!task_end-Cronograma!task_start+1)</f>
        <v/>
      </c>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row>
    <row r="36" ht="30.0" customHeight="1">
      <c r="A36" s="69"/>
      <c r="B36" s="124" t="s">
        <v>139</v>
      </c>
      <c r="C36" s="125" t="s">
        <v>115</v>
      </c>
      <c r="D36" s="126">
        <v>1.0</v>
      </c>
      <c r="E36" s="127">
        <f t="shared" si="11"/>
        <v>45607</v>
      </c>
      <c r="F36" s="127">
        <f t="shared" si="12"/>
        <v>45608</v>
      </c>
      <c r="G36" s="96"/>
      <c r="H36" s="96" t="str">
        <f>IF(OR(ISBLANK(Cronograma!task_start),ISBLANK(Cronograma!task_end)),"",Cronograma!task_end-Cronograma!task_start+1)</f>
        <v/>
      </c>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row>
    <row r="37" ht="30.0" customHeight="1">
      <c r="A37" s="69"/>
      <c r="B37" s="124" t="s">
        <v>140</v>
      </c>
      <c r="C37" s="125" t="s">
        <v>115</v>
      </c>
      <c r="D37" s="126">
        <v>1.0</v>
      </c>
      <c r="E37" s="127">
        <f t="shared" si="11"/>
        <v>45609</v>
      </c>
      <c r="F37" s="127">
        <f t="shared" si="12"/>
        <v>45610</v>
      </c>
      <c r="G37" s="96"/>
      <c r="H37" s="96" t="str">
        <f>IF(OR(ISBLANK(Cronograma!task_start),ISBLANK(Cronograma!task_end)),"",Cronograma!task_end-Cronograma!task_start+1)</f>
        <v/>
      </c>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row>
    <row r="38" ht="30.0" customHeight="1">
      <c r="A38" s="69"/>
      <c r="B38" s="124" t="s">
        <v>141</v>
      </c>
      <c r="C38" s="125" t="s">
        <v>115</v>
      </c>
      <c r="D38" s="126">
        <v>1.0</v>
      </c>
      <c r="E38" s="127">
        <f t="shared" si="11"/>
        <v>45611</v>
      </c>
      <c r="F38" s="127">
        <f>E38+2</f>
        <v>45613</v>
      </c>
      <c r="G38" s="96"/>
      <c r="H38" s="96"/>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row>
    <row r="39" ht="30.0" customHeight="1">
      <c r="A39" s="69"/>
      <c r="B39" s="128"/>
      <c r="C39" s="96"/>
      <c r="D39" s="129"/>
      <c r="E39" s="130"/>
      <c r="F39" s="130"/>
      <c r="G39" s="96"/>
      <c r="H39" s="96" t="str">
        <f>IF(OR(ISBLANK(Cronograma!task_start),ISBLANK(Cronograma!task_end)),"",Cronograma!task_end-Cronograma!task_start+1)</f>
        <v/>
      </c>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row>
    <row r="40" ht="30.0" customHeight="1">
      <c r="A40" s="69"/>
      <c r="B40" s="131" t="s">
        <v>142</v>
      </c>
      <c r="C40" s="132"/>
      <c r="D40" s="133"/>
      <c r="E40" s="134"/>
      <c r="F40" s="135"/>
      <c r="G40" s="96"/>
      <c r="H40" s="96" t="str">
        <f>IF(OR(ISBLANK(Cronograma!task_start),ISBLANK(Cronograma!task_end)),"",Cronograma!task_end-Cronograma!task_start+1)</f>
        <v/>
      </c>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row>
    <row r="41" ht="30.0" customHeight="1">
      <c r="A41" s="69"/>
      <c r="E41" s="71"/>
      <c r="G41" s="96"/>
      <c r="H41" s="96" t="str">
        <f>IF(OR(ISBLANK(Cronograma!task_start),ISBLANK(Cronograma!task_end)),"",Cronograma!task_end-Cronograma!task_start+1)</f>
        <v/>
      </c>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row>
    <row r="42" ht="30.0" customHeight="1">
      <c r="A42" s="69" t="s">
        <v>143</v>
      </c>
      <c r="C42" s="136"/>
      <c r="E42" s="71"/>
      <c r="F42" s="137"/>
      <c r="G42" s="138"/>
      <c r="H42" s="138" t="str">
        <f>IF(OR(ISBLANK(Cronograma!task_start),ISBLANK(Cronograma!task_end)),"",Cronograma!task_end-Cronograma!task_start+1)</f>
        <v/>
      </c>
      <c r="I42" s="139"/>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row>
    <row r="43" ht="30.0" customHeight="1">
      <c r="A43" s="62" t="s">
        <v>144</v>
      </c>
      <c r="C43" s="140"/>
      <c r="E43" s="71"/>
      <c r="G43" s="141"/>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c r="BK43" s="139"/>
      <c r="BL43" s="139"/>
    </row>
    <row r="44" ht="30.0" customHeight="1">
      <c r="A44" s="69"/>
      <c r="E44" s="71"/>
    </row>
    <row r="45" ht="30.0" customHeight="1">
      <c r="A45" s="69"/>
      <c r="E45" s="71"/>
    </row>
    <row r="46" ht="30.0" customHeight="1">
      <c r="A46" s="69"/>
      <c r="E46" s="71"/>
    </row>
    <row r="47" ht="30.0" customHeight="1">
      <c r="A47" s="69"/>
      <c r="E47" s="71"/>
    </row>
    <row r="48" ht="30.0" customHeight="1">
      <c r="A48" s="69"/>
      <c r="E48" s="71"/>
    </row>
    <row r="49" ht="30.0" customHeight="1">
      <c r="A49" s="69"/>
      <c r="E49" s="71"/>
    </row>
    <row r="50" ht="30.0" customHeight="1">
      <c r="A50" s="69"/>
      <c r="E50" s="71"/>
    </row>
    <row r="51" ht="30.0" customHeight="1">
      <c r="A51" s="69"/>
      <c r="E51" s="71"/>
    </row>
    <row r="52" ht="30.0" customHeight="1">
      <c r="A52" s="69"/>
      <c r="E52" s="71"/>
    </row>
    <row r="53" ht="30.0" customHeight="1">
      <c r="A53" s="69"/>
      <c r="E53" s="71"/>
    </row>
    <row r="54" ht="30.0" customHeight="1">
      <c r="A54" s="69"/>
      <c r="E54" s="71"/>
    </row>
    <row r="55" ht="30.0" customHeight="1">
      <c r="A55" s="69"/>
      <c r="E55" s="71"/>
    </row>
    <row r="56" ht="30.0" customHeight="1">
      <c r="A56" s="69"/>
      <c r="E56" s="71"/>
    </row>
    <row r="57" ht="30.0" customHeight="1">
      <c r="A57" s="69"/>
      <c r="E57" s="71"/>
    </row>
    <row r="58" ht="30.0" customHeight="1">
      <c r="A58" s="69"/>
      <c r="E58" s="71"/>
    </row>
    <row r="59" ht="30.0" customHeight="1">
      <c r="A59" s="69"/>
      <c r="E59" s="71"/>
    </row>
    <row r="60" ht="30.0" customHeight="1">
      <c r="A60" s="69"/>
      <c r="E60" s="71"/>
    </row>
    <row r="61" ht="30.0" customHeight="1">
      <c r="A61" s="69"/>
      <c r="E61" s="71"/>
    </row>
    <row r="62" ht="30.0" customHeight="1">
      <c r="A62" s="69"/>
      <c r="E62" s="71"/>
    </row>
    <row r="63" ht="30.0" customHeight="1">
      <c r="A63" s="69"/>
      <c r="E63" s="71"/>
    </row>
    <row r="64" ht="30.0" customHeight="1">
      <c r="A64" s="69"/>
      <c r="E64" s="71"/>
    </row>
    <row r="65" ht="30.0" customHeight="1">
      <c r="A65" s="69"/>
      <c r="E65" s="71"/>
    </row>
    <row r="66" ht="30.0" customHeight="1">
      <c r="A66" s="69"/>
      <c r="E66" s="71"/>
    </row>
    <row r="67" ht="30.0" customHeight="1">
      <c r="A67" s="69"/>
      <c r="E67" s="71"/>
    </row>
    <row r="68" ht="30.0" customHeight="1">
      <c r="A68" s="69"/>
      <c r="E68" s="71"/>
    </row>
    <row r="69" ht="30.0" customHeight="1">
      <c r="A69" s="69"/>
      <c r="E69" s="71"/>
    </row>
    <row r="70" ht="30.0" customHeight="1">
      <c r="A70" s="69"/>
      <c r="E70" s="71"/>
    </row>
    <row r="71" ht="30.0" customHeight="1">
      <c r="A71" s="69"/>
      <c r="E71" s="71"/>
    </row>
    <row r="72" ht="30.0" customHeight="1">
      <c r="A72" s="69"/>
      <c r="E72" s="71"/>
    </row>
    <row r="73" ht="30.0" customHeight="1">
      <c r="A73" s="69"/>
      <c r="E73" s="71"/>
    </row>
    <row r="74" ht="30.0" customHeight="1">
      <c r="A74" s="69"/>
      <c r="E74" s="71"/>
    </row>
    <row r="75" ht="30.0" customHeight="1">
      <c r="A75" s="69"/>
      <c r="E75" s="71"/>
    </row>
    <row r="76" ht="30.0" customHeight="1">
      <c r="A76" s="69"/>
      <c r="E76" s="71"/>
    </row>
    <row r="77" ht="30.0" customHeight="1">
      <c r="A77" s="69"/>
      <c r="E77" s="71"/>
    </row>
    <row r="78" ht="30.0" customHeight="1">
      <c r="A78" s="69"/>
      <c r="E78" s="71"/>
    </row>
    <row r="79" ht="30.0" customHeight="1">
      <c r="A79" s="69"/>
      <c r="E79" s="71"/>
    </row>
    <row r="80" ht="30.0" customHeight="1">
      <c r="A80" s="69"/>
      <c r="E80" s="71"/>
    </row>
    <row r="81" ht="30.0" customHeight="1">
      <c r="A81" s="69"/>
      <c r="E81" s="71"/>
    </row>
    <row r="82" ht="30.0" customHeight="1">
      <c r="A82" s="69"/>
      <c r="E82" s="71"/>
    </row>
    <row r="83" ht="30.0" customHeight="1">
      <c r="A83" s="69"/>
      <c r="E83" s="71"/>
    </row>
    <row r="84" ht="30.0" customHeight="1">
      <c r="A84" s="69"/>
      <c r="E84" s="71"/>
    </row>
    <row r="85" ht="30.0" customHeight="1">
      <c r="A85" s="69"/>
      <c r="E85" s="71"/>
    </row>
    <row r="86" ht="30.0" customHeight="1">
      <c r="A86" s="69"/>
      <c r="E86" s="71"/>
    </row>
    <row r="87" ht="30.0" customHeight="1">
      <c r="A87" s="69"/>
      <c r="E87" s="71"/>
    </row>
    <row r="88" ht="30.0" customHeight="1">
      <c r="A88" s="69"/>
      <c r="E88" s="71"/>
    </row>
    <row r="89" ht="30.0" customHeight="1">
      <c r="A89" s="69"/>
      <c r="E89" s="71"/>
    </row>
    <row r="90" ht="30.0" customHeight="1">
      <c r="A90" s="69"/>
      <c r="E90" s="71"/>
    </row>
    <row r="91" ht="30.0" customHeight="1">
      <c r="A91" s="69"/>
      <c r="E91" s="71"/>
    </row>
    <row r="92" ht="30.0" customHeight="1">
      <c r="A92" s="69"/>
      <c r="E92" s="71"/>
    </row>
    <row r="93" ht="30.0" customHeight="1">
      <c r="A93" s="69"/>
      <c r="E93" s="71"/>
    </row>
    <row r="94" ht="30.0" customHeight="1">
      <c r="A94" s="69"/>
      <c r="E94" s="71"/>
    </row>
    <row r="95" ht="30.0" customHeight="1">
      <c r="A95" s="69"/>
      <c r="E95" s="71"/>
    </row>
    <row r="96" ht="30.0" customHeight="1">
      <c r="A96" s="69"/>
      <c r="E96" s="71"/>
    </row>
    <row r="97" ht="30.0" customHeight="1">
      <c r="A97" s="69"/>
      <c r="E97" s="71"/>
    </row>
    <row r="98" ht="30.0" customHeight="1">
      <c r="A98" s="69"/>
      <c r="E98" s="71"/>
    </row>
    <row r="99" ht="30.0" customHeight="1">
      <c r="A99" s="69"/>
      <c r="E99" s="71"/>
    </row>
    <row r="100" ht="30.0" customHeight="1">
      <c r="A100" s="69"/>
      <c r="E100" s="71"/>
    </row>
    <row r="101" ht="30.0" customHeight="1">
      <c r="A101" s="69"/>
      <c r="E101" s="71"/>
    </row>
    <row r="102" ht="30.0" customHeight="1">
      <c r="A102" s="69"/>
      <c r="E102" s="71"/>
    </row>
    <row r="103" ht="30.0" customHeight="1">
      <c r="A103" s="69"/>
      <c r="E103" s="71"/>
    </row>
    <row r="104" ht="30.0" customHeight="1">
      <c r="A104" s="69"/>
      <c r="E104" s="71"/>
    </row>
    <row r="105" ht="30.0" customHeight="1">
      <c r="A105" s="69"/>
      <c r="E105" s="71"/>
    </row>
    <row r="106" ht="30.0" customHeight="1">
      <c r="A106" s="69"/>
      <c r="E106" s="71"/>
    </row>
    <row r="107" ht="30.0" customHeight="1">
      <c r="A107" s="69"/>
      <c r="E107" s="71"/>
    </row>
    <row r="108" ht="30.0" customHeight="1">
      <c r="A108" s="69"/>
      <c r="E108" s="71"/>
    </row>
    <row r="109" ht="30.0" customHeight="1">
      <c r="A109" s="69"/>
      <c r="E109" s="71"/>
    </row>
    <row r="110" ht="30.0" customHeight="1">
      <c r="A110" s="69"/>
      <c r="E110" s="71"/>
    </row>
    <row r="111" ht="30.0" customHeight="1">
      <c r="A111" s="69"/>
      <c r="E111" s="71"/>
    </row>
    <row r="112" ht="30.0" customHeight="1">
      <c r="A112" s="69"/>
      <c r="E112" s="71"/>
    </row>
    <row r="113" ht="30.0" customHeight="1">
      <c r="A113" s="69"/>
      <c r="E113" s="71"/>
    </row>
    <row r="114" ht="30.0" customHeight="1">
      <c r="A114" s="69"/>
      <c r="E114" s="71"/>
    </row>
    <row r="115" ht="30.0" customHeight="1">
      <c r="A115" s="69"/>
      <c r="E115" s="71"/>
    </row>
    <row r="116" ht="30.0" customHeight="1">
      <c r="A116" s="69"/>
      <c r="E116" s="71"/>
    </row>
    <row r="117" ht="30.0" customHeight="1">
      <c r="A117" s="69"/>
      <c r="E117" s="71"/>
    </row>
    <row r="118" ht="30.0" customHeight="1">
      <c r="A118" s="69"/>
      <c r="E118" s="71"/>
    </row>
    <row r="119" ht="30.0" customHeight="1">
      <c r="A119" s="69"/>
      <c r="E119" s="71"/>
    </row>
    <row r="120" ht="30.0" customHeight="1">
      <c r="A120" s="69"/>
      <c r="E120" s="71"/>
    </row>
    <row r="121" ht="30.0" customHeight="1">
      <c r="A121" s="69"/>
      <c r="E121" s="71"/>
    </row>
    <row r="122" ht="30.0" customHeight="1">
      <c r="A122" s="69"/>
      <c r="E122" s="71"/>
    </row>
    <row r="123" ht="30.0" customHeight="1">
      <c r="A123" s="69"/>
      <c r="E123" s="71"/>
    </row>
    <row r="124" ht="30.0" customHeight="1">
      <c r="A124" s="69"/>
      <c r="E124" s="71"/>
    </row>
    <row r="125" ht="30.0" customHeight="1">
      <c r="A125" s="69"/>
      <c r="E125" s="71"/>
    </row>
    <row r="126" ht="30.0" customHeight="1">
      <c r="A126" s="69"/>
      <c r="E126" s="71"/>
    </row>
    <row r="127" ht="30.0" customHeight="1">
      <c r="A127" s="69"/>
      <c r="E127" s="71"/>
    </row>
    <row r="128" ht="30.0" customHeight="1">
      <c r="A128" s="69"/>
      <c r="E128" s="71"/>
    </row>
    <row r="129" ht="30.0" customHeight="1">
      <c r="A129" s="69"/>
      <c r="E129" s="71"/>
    </row>
    <row r="130" ht="30.0" customHeight="1">
      <c r="A130" s="69"/>
      <c r="E130" s="71"/>
    </row>
    <row r="131" ht="30.0" customHeight="1">
      <c r="A131" s="69"/>
      <c r="E131" s="71"/>
    </row>
    <row r="132" ht="30.0" customHeight="1">
      <c r="A132" s="69"/>
      <c r="E132" s="71"/>
    </row>
    <row r="133" ht="30.0" customHeight="1">
      <c r="A133" s="69"/>
      <c r="E133" s="71"/>
    </row>
    <row r="134" ht="30.0" customHeight="1">
      <c r="A134" s="69"/>
      <c r="E134" s="71"/>
    </row>
    <row r="135" ht="30.0" customHeight="1">
      <c r="A135" s="69"/>
      <c r="E135" s="71"/>
    </row>
    <row r="136" ht="30.0" customHeight="1">
      <c r="A136" s="69"/>
      <c r="E136" s="71"/>
    </row>
    <row r="137" ht="30.0" customHeight="1">
      <c r="A137" s="69"/>
      <c r="E137" s="71"/>
    </row>
    <row r="138" ht="30.0" customHeight="1">
      <c r="A138" s="69"/>
      <c r="E138" s="71"/>
    </row>
    <row r="139" ht="30.0" customHeight="1">
      <c r="A139" s="69"/>
      <c r="E139" s="71"/>
    </row>
    <row r="140" ht="30.0" customHeight="1">
      <c r="A140" s="69"/>
      <c r="E140" s="71"/>
    </row>
    <row r="141" ht="30.0" customHeight="1">
      <c r="A141" s="69"/>
      <c r="E141" s="71"/>
    </row>
    <row r="142" ht="30.0" customHeight="1">
      <c r="A142" s="69"/>
      <c r="E142" s="71"/>
    </row>
    <row r="143" ht="30.0" customHeight="1">
      <c r="A143" s="69"/>
      <c r="E143" s="71"/>
    </row>
    <row r="144" ht="30.0" customHeight="1">
      <c r="A144" s="69"/>
      <c r="E144" s="71"/>
    </row>
    <row r="145" ht="30.0" customHeight="1">
      <c r="A145" s="69"/>
      <c r="E145" s="71"/>
    </row>
    <row r="146" ht="30.0" customHeight="1">
      <c r="A146" s="69"/>
      <c r="E146" s="71"/>
    </row>
    <row r="147" ht="30.0" customHeight="1">
      <c r="A147" s="69"/>
      <c r="E147" s="71"/>
    </row>
    <row r="148" ht="30.0" customHeight="1">
      <c r="A148" s="69"/>
      <c r="E148" s="71"/>
    </row>
    <row r="149" ht="30.0" customHeight="1">
      <c r="A149" s="69"/>
      <c r="E149" s="71"/>
    </row>
    <row r="150" ht="30.0" customHeight="1">
      <c r="A150" s="69"/>
      <c r="E150" s="71"/>
    </row>
    <row r="151" ht="30.0" customHeight="1">
      <c r="A151" s="69"/>
      <c r="E151" s="71"/>
    </row>
    <row r="152" ht="30.0" customHeight="1">
      <c r="A152" s="69"/>
      <c r="E152" s="71"/>
    </row>
    <row r="153" ht="30.0" customHeight="1">
      <c r="A153" s="69"/>
      <c r="E153" s="71"/>
    </row>
    <row r="154" ht="30.0" customHeight="1">
      <c r="A154" s="69"/>
      <c r="E154" s="71"/>
    </row>
    <row r="155" ht="30.0" customHeight="1">
      <c r="A155" s="69"/>
      <c r="E155" s="71"/>
    </row>
    <row r="156" ht="30.0" customHeight="1">
      <c r="A156" s="69"/>
      <c r="E156" s="71"/>
    </row>
    <row r="157" ht="30.0" customHeight="1">
      <c r="A157" s="69"/>
      <c r="E157" s="71"/>
    </row>
    <row r="158" ht="30.0" customHeight="1">
      <c r="A158" s="69"/>
      <c r="E158" s="71"/>
    </row>
    <row r="159" ht="30.0" customHeight="1">
      <c r="A159" s="69"/>
      <c r="E159" s="71"/>
    </row>
    <row r="160" ht="30.0" customHeight="1">
      <c r="A160" s="69"/>
      <c r="E160" s="71"/>
    </row>
    <row r="161" ht="30.0" customHeight="1">
      <c r="A161" s="69"/>
      <c r="E161" s="71"/>
    </row>
    <row r="162" ht="30.0" customHeight="1">
      <c r="A162" s="69"/>
      <c r="E162" s="71"/>
    </row>
    <row r="163" ht="30.0" customHeight="1">
      <c r="A163" s="69"/>
      <c r="E163" s="71"/>
    </row>
    <row r="164" ht="30.0" customHeight="1">
      <c r="A164" s="69"/>
      <c r="E164" s="71"/>
    </row>
    <row r="165" ht="30.0" customHeight="1">
      <c r="A165" s="69"/>
      <c r="E165" s="71"/>
    </row>
    <row r="166" ht="30.0" customHeight="1">
      <c r="A166" s="69"/>
      <c r="E166" s="71"/>
    </row>
    <row r="167" ht="30.0" customHeight="1">
      <c r="A167" s="69"/>
      <c r="E167" s="71"/>
    </row>
    <row r="168" ht="30.0" customHeight="1">
      <c r="A168" s="69"/>
      <c r="E168" s="71"/>
    </row>
    <row r="169" ht="30.0" customHeight="1">
      <c r="A169" s="69"/>
      <c r="E169" s="71"/>
    </row>
    <row r="170" ht="30.0" customHeight="1">
      <c r="A170" s="69"/>
      <c r="E170" s="71"/>
    </row>
    <row r="171" ht="30.0" customHeight="1">
      <c r="A171" s="69"/>
      <c r="E171" s="71"/>
    </row>
    <row r="172" ht="30.0" customHeight="1">
      <c r="A172" s="69"/>
      <c r="E172" s="71"/>
    </row>
    <row r="173" ht="30.0" customHeight="1">
      <c r="A173" s="69"/>
      <c r="E173" s="71"/>
    </row>
    <row r="174" ht="30.0" customHeight="1">
      <c r="A174" s="69"/>
      <c r="E174" s="71"/>
    </row>
    <row r="175" ht="30.0" customHeight="1">
      <c r="A175" s="69"/>
      <c r="E175" s="71"/>
    </row>
    <row r="176" ht="30.0" customHeight="1">
      <c r="A176" s="69"/>
      <c r="E176" s="71"/>
    </row>
    <row r="177" ht="30.0" customHeight="1">
      <c r="A177" s="69"/>
      <c r="E177" s="71"/>
    </row>
    <row r="178" ht="30.0" customHeight="1">
      <c r="A178" s="69"/>
      <c r="E178" s="71"/>
    </row>
    <row r="179" ht="30.0" customHeight="1">
      <c r="A179" s="69"/>
      <c r="E179" s="71"/>
    </row>
    <row r="180" ht="30.0" customHeight="1">
      <c r="A180" s="69"/>
      <c r="E180" s="71"/>
    </row>
    <row r="181" ht="30.0" customHeight="1">
      <c r="A181" s="69"/>
      <c r="E181" s="71"/>
    </row>
    <row r="182" ht="30.0" customHeight="1">
      <c r="A182" s="69"/>
      <c r="E182" s="71"/>
    </row>
    <row r="183" ht="30.0" customHeight="1">
      <c r="A183" s="69"/>
      <c r="E183" s="71"/>
    </row>
    <row r="184" ht="30.0" customHeight="1">
      <c r="A184" s="69"/>
      <c r="E184" s="71"/>
    </row>
    <row r="185" ht="30.0" customHeight="1">
      <c r="A185" s="69"/>
      <c r="E185" s="71"/>
    </row>
    <row r="186" ht="30.0" customHeight="1">
      <c r="A186" s="69"/>
      <c r="E186" s="71"/>
    </row>
    <row r="187" ht="30.0" customHeight="1">
      <c r="A187" s="69"/>
      <c r="E187" s="71"/>
    </row>
    <row r="188" ht="30.0" customHeight="1">
      <c r="A188" s="69"/>
      <c r="E188" s="71"/>
    </row>
    <row r="189" ht="30.0" customHeight="1">
      <c r="A189" s="69"/>
      <c r="E189" s="71"/>
    </row>
    <row r="190" ht="30.0" customHeight="1">
      <c r="A190" s="69"/>
      <c r="E190" s="71"/>
    </row>
    <row r="191" ht="30.0" customHeight="1">
      <c r="A191" s="69"/>
      <c r="E191" s="71"/>
    </row>
    <row r="192" ht="30.0" customHeight="1">
      <c r="A192" s="69"/>
      <c r="E192" s="71"/>
    </row>
    <row r="193" ht="30.0" customHeight="1">
      <c r="A193" s="69"/>
      <c r="E193" s="71"/>
    </row>
    <row r="194" ht="30.0" customHeight="1">
      <c r="A194" s="69"/>
      <c r="E194" s="71"/>
    </row>
    <row r="195" ht="30.0" customHeight="1">
      <c r="A195" s="69"/>
      <c r="E195" s="71"/>
    </row>
    <row r="196" ht="30.0" customHeight="1">
      <c r="A196" s="69"/>
      <c r="E196" s="71"/>
    </row>
    <row r="197" ht="30.0" customHeight="1">
      <c r="A197" s="69"/>
      <c r="E197" s="71"/>
    </row>
    <row r="198" ht="30.0" customHeight="1">
      <c r="A198" s="69"/>
      <c r="E198" s="71"/>
    </row>
    <row r="199" ht="30.0" customHeight="1">
      <c r="A199" s="69"/>
      <c r="E199" s="71"/>
    </row>
    <row r="200" ht="30.0" customHeight="1">
      <c r="A200" s="69"/>
      <c r="E200" s="71"/>
    </row>
    <row r="201" ht="30.0" customHeight="1">
      <c r="A201" s="69"/>
      <c r="E201" s="71"/>
    </row>
    <row r="202" ht="30.0" customHeight="1">
      <c r="A202" s="69"/>
      <c r="E202" s="71"/>
    </row>
    <row r="203" ht="30.0" customHeight="1">
      <c r="A203" s="69"/>
      <c r="E203" s="71"/>
    </row>
    <row r="204" ht="30.0" customHeight="1">
      <c r="A204" s="69"/>
      <c r="E204" s="71"/>
    </row>
    <row r="205" ht="30.0" customHeight="1">
      <c r="A205" s="69"/>
      <c r="E205" s="71"/>
    </row>
    <row r="206" ht="30.0" customHeight="1">
      <c r="A206" s="69"/>
      <c r="E206" s="71"/>
    </row>
    <row r="207" ht="30.0" customHeight="1">
      <c r="A207" s="69"/>
      <c r="E207" s="71"/>
    </row>
    <row r="208" ht="30.0" customHeight="1">
      <c r="A208" s="69"/>
      <c r="E208" s="71"/>
    </row>
    <row r="209" ht="30.0" customHeight="1">
      <c r="A209" s="69"/>
      <c r="E209" s="71"/>
    </row>
    <row r="210" ht="30.0" customHeight="1">
      <c r="A210" s="69"/>
      <c r="E210" s="71"/>
    </row>
    <row r="211" ht="30.0" customHeight="1">
      <c r="A211" s="69"/>
      <c r="E211" s="71"/>
    </row>
    <row r="212" ht="30.0" customHeight="1">
      <c r="A212" s="69"/>
      <c r="E212" s="71"/>
    </row>
    <row r="213" ht="30.0" customHeight="1">
      <c r="A213" s="69"/>
      <c r="E213" s="71"/>
    </row>
    <row r="214" ht="30.0" customHeight="1">
      <c r="A214" s="69"/>
      <c r="E214" s="71"/>
    </row>
    <row r="215" ht="30.0" customHeight="1">
      <c r="A215" s="69"/>
      <c r="E215" s="71"/>
    </row>
    <row r="216" ht="30.0" customHeight="1">
      <c r="A216" s="69"/>
      <c r="E216" s="71"/>
    </row>
    <row r="217" ht="30.0" customHeight="1">
      <c r="A217" s="69"/>
      <c r="E217" s="71"/>
    </row>
    <row r="218" ht="30.0" customHeight="1">
      <c r="A218" s="69"/>
      <c r="E218" s="71"/>
    </row>
    <row r="219" ht="30.0" customHeight="1">
      <c r="A219" s="69"/>
      <c r="E219" s="71"/>
    </row>
    <row r="220" ht="30.0" customHeight="1">
      <c r="A220" s="69"/>
      <c r="E220" s="71"/>
    </row>
    <row r="221" ht="30.0" customHeight="1">
      <c r="A221" s="69"/>
      <c r="E221" s="71"/>
    </row>
    <row r="222" ht="30.0" customHeight="1">
      <c r="A222" s="69"/>
      <c r="E222" s="71"/>
    </row>
    <row r="223" ht="30.0" customHeight="1">
      <c r="A223" s="69"/>
      <c r="E223" s="71"/>
    </row>
    <row r="224" ht="30.0" customHeight="1">
      <c r="A224" s="69"/>
      <c r="E224" s="71"/>
    </row>
    <row r="225" ht="30.0" customHeight="1">
      <c r="A225" s="69"/>
      <c r="E225" s="71"/>
    </row>
    <row r="226" ht="30.0" customHeight="1">
      <c r="A226" s="69"/>
      <c r="E226" s="71"/>
    </row>
    <row r="227" ht="30.0" customHeight="1">
      <c r="A227" s="69"/>
      <c r="E227" s="71"/>
    </row>
    <row r="228" ht="30.0" customHeight="1">
      <c r="A228" s="69"/>
      <c r="E228" s="71"/>
    </row>
    <row r="229" ht="30.0" customHeight="1">
      <c r="A229" s="69"/>
      <c r="E229" s="71"/>
    </row>
    <row r="230" ht="30.0" customHeight="1">
      <c r="A230" s="69"/>
      <c r="E230" s="71"/>
    </row>
    <row r="231" ht="30.0" customHeight="1">
      <c r="A231" s="69"/>
      <c r="E231" s="71"/>
    </row>
    <row r="232" ht="30.0" customHeight="1">
      <c r="A232" s="69"/>
      <c r="E232" s="71"/>
    </row>
    <row r="233" ht="30.0" customHeight="1">
      <c r="A233" s="69"/>
      <c r="E233" s="71"/>
    </row>
    <row r="234" ht="30.0" customHeight="1">
      <c r="A234" s="69"/>
      <c r="E234" s="71"/>
    </row>
    <row r="235" ht="30.0" customHeight="1">
      <c r="A235" s="69"/>
      <c r="E235" s="71"/>
    </row>
    <row r="236" ht="30.0" customHeight="1">
      <c r="A236" s="69"/>
      <c r="E236" s="71"/>
    </row>
    <row r="237" ht="30.0" customHeight="1">
      <c r="A237" s="69"/>
      <c r="E237" s="71"/>
    </row>
    <row r="238" ht="30.0" customHeight="1">
      <c r="A238" s="69"/>
      <c r="E238" s="71"/>
    </row>
    <row r="239" ht="30.0" customHeight="1">
      <c r="A239" s="69"/>
      <c r="E239" s="71"/>
    </row>
    <row r="240" ht="30.0" customHeight="1">
      <c r="A240" s="69"/>
      <c r="E240" s="71"/>
    </row>
    <row r="241" ht="30.0" customHeight="1">
      <c r="A241" s="69"/>
      <c r="E241" s="71"/>
    </row>
    <row r="242" ht="30.0" customHeight="1">
      <c r="A242" s="69"/>
      <c r="E242" s="71"/>
    </row>
    <row r="243" ht="30.0" customHeight="1">
      <c r="A243" s="69"/>
      <c r="E243" s="71"/>
    </row>
    <row r="244" ht="30.0" customHeight="1">
      <c r="A244" s="69"/>
      <c r="E244" s="71"/>
    </row>
    <row r="245" ht="30.0" customHeight="1">
      <c r="A245" s="69"/>
      <c r="E245" s="71"/>
    </row>
    <row r="246" ht="30.0" customHeight="1">
      <c r="A246" s="69"/>
      <c r="E246" s="71"/>
    </row>
    <row r="247" ht="30.0" customHeight="1">
      <c r="A247" s="69"/>
      <c r="E247" s="71"/>
    </row>
    <row r="248" ht="30.0" customHeight="1">
      <c r="A248" s="69"/>
      <c r="E248" s="71"/>
    </row>
    <row r="249" ht="30.0" customHeight="1">
      <c r="A249" s="69"/>
      <c r="E249" s="71"/>
    </row>
    <row r="250" ht="30.0" customHeight="1">
      <c r="A250" s="69"/>
      <c r="E250" s="71"/>
    </row>
    <row r="251" ht="30.0" customHeight="1">
      <c r="A251" s="69"/>
      <c r="E251" s="71"/>
    </row>
    <row r="252" ht="30.0" customHeight="1">
      <c r="A252" s="69"/>
      <c r="E252" s="71"/>
    </row>
    <row r="253" ht="30.0" customHeight="1">
      <c r="A253" s="69"/>
      <c r="E253" s="71"/>
    </row>
    <row r="254" ht="30.0" customHeight="1">
      <c r="A254" s="69"/>
      <c r="E254" s="71"/>
    </row>
    <row r="255" ht="30.0" customHeight="1">
      <c r="A255" s="69"/>
      <c r="E255" s="71"/>
    </row>
    <row r="256" ht="30.0" customHeight="1">
      <c r="A256" s="69"/>
      <c r="E256" s="71"/>
    </row>
    <row r="257" ht="30.0" customHeight="1">
      <c r="A257" s="69"/>
      <c r="E257" s="71"/>
    </row>
    <row r="258" ht="30.0" customHeight="1">
      <c r="A258" s="69"/>
      <c r="E258" s="71"/>
    </row>
    <row r="259" ht="30.0" customHeight="1">
      <c r="A259" s="69"/>
      <c r="E259" s="71"/>
    </row>
    <row r="260" ht="30.0" customHeight="1">
      <c r="A260" s="69"/>
      <c r="E260" s="71"/>
    </row>
    <row r="261" ht="30.0" customHeight="1">
      <c r="A261" s="69"/>
      <c r="E261" s="71"/>
    </row>
    <row r="262" ht="30.0" customHeight="1">
      <c r="A262" s="69"/>
      <c r="E262" s="71"/>
    </row>
    <row r="263" ht="30.0" customHeight="1">
      <c r="A263" s="69"/>
      <c r="E263" s="71"/>
    </row>
    <row r="264" ht="30.0" customHeight="1">
      <c r="A264" s="69"/>
      <c r="E264" s="71"/>
    </row>
    <row r="265" ht="30.0" customHeight="1">
      <c r="A265" s="69"/>
      <c r="E265" s="71"/>
    </row>
    <row r="266" ht="30.0" customHeight="1">
      <c r="A266" s="69"/>
      <c r="E266" s="71"/>
    </row>
    <row r="267" ht="30.0" customHeight="1">
      <c r="A267" s="69"/>
      <c r="E267" s="71"/>
    </row>
    <row r="268" ht="30.0" customHeight="1">
      <c r="A268" s="69"/>
      <c r="E268" s="71"/>
    </row>
    <row r="269" ht="30.0" customHeight="1">
      <c r="A269" s="69"/>
      <c r="E269" s="71"/>
    </row>
    <row r="270" ht="30.0" customHeight="1">
      <c r="A270" s="69"/>
      <c r="E270" s="71"/>
    </row>
    <row r="271" ht="30.0" customHeight="1">
      <c r="A271" s="69"/>
      <c r="E271" s="71"/>
    </row>
    <row r="272" ht="30.0" customHeight="1">
      <c r="A272" s="69"/>
      <c r="E272" s="71"/>
    </row>
    <row r="273" ht="30.0" customHeight="1">
      <c r="A273" s="69"/>
      <c r="E273" s="71"/>
    </row>
    <row r="274" ht="30.0" customHeight="1">
      <c r="A274" s="69"/>
      <c r="E274" s="71"/>
    </row>
    <row r="275" ht="30.0" customHeight="1">
      <c r="A275" s="69"/>
      <c r="E275" s="71"/>
    </row>
    <row r="276" ht="30.0" customHeight="1">
      <c r="A276" s="69"/>
      <c r="E276" s="71"/>
    </row>
    <row r="277" ht="30.0" customHeight="1">
      <c r="A277" s="69"/>
      <c r="E277" s="71"/>
    </row>
    <row r="278" ht="30.0" customHeight="1">
      <c r="A278" s="69"/>
      <c r="E278" s="71"/>
    </row>
    <row r="279" ht="30.0" customHeight="1">
      <c r="A279" s="69"/>
      <c r="E279" s="71"/>
    </row>
    <row r="280" ht="30.0" customHeight="1">
      <c r="A280" s="69"/>
      <c r="E280" s="71"/>
    </row>
    <row r="281" ht="30.0" customHeight="1">
      <c r="A281" s="69"/>
      <c r="E281" s="71"/>
    </row>
    <row r="282" ht="30.0" customHeight="1">
      <c r="A282" s="69"/>
      <c r="E282" s="71"/>
    </row>
    <row r="283" ht="30.0" customHeight="1">
      <c r="A283" s="69"/>
      <c r="E283" s="71"/>
    </row>
    <row r="284" ht="30.0" customHeight="1">
      <c r="A284" s="69"/>
      <c r="E284" s="71"/>
    </row>
    <row r="285" ht="30.0" customHeight="1">
      <c r="A285" s="69"/>
      <c r="E285" s="71"/>
    </row>
    <row r="286" ht="30.0" customHeight="1">
      <c r="A286" s="69"/>
      <c r="E286" s="71"/>
    </row>
    <row r="287" ht="30.0" customHeight="1">
      <c r="A287" s="69"/>
      <c r="E287" s="71"/>
    </row>
    <row r="288" ht="30.0" customHeight="1">
      <c r="A288" s="69"/>
      <c r="E288" s="71"/>
    </row>
    <row r="289" ht="30.0" customHeight="1">
      <c r="A289" s="69"/>
      <c r="E289" s="71"/>
    </row>
    <row r="290" ht="30.0" customHeight="1">
      <c r="A290" s="69"/>
      <c r="E290" s="71"/>
    </row>
    <row r="291" ht="30.0" customHeight="1">
      <c r="A291" s="69"/>
      <c r="E291" s="71"/>
    </row>
    <row r="292" ht="30.0" customHeight="1">
      <c r="A292" s="69"/>
      <c r="E292" s="71"/>
    </row>
    <row r="293" ht="30.0" customHeight="1">
      <c r="A293" s="69"/>
      <c r="E293" s="71"/>
    </row>
    <row r="294" ht="30.0" customHeight="1">
      <c r="A294" s="69"/>
      <c r="E294" s="71"/>
    </row>
    <row r="295" ht="30.0" customHeight="1">
      <c r="A295" s="69"/>
      <c r="E295" s="71"/>
    </row>
    <row r="296" ht="30.0" customHeight="1">
      <c r="A296" s="69"/>
      <c r="E296" s="71"/>
    </row>
    <row r="297" ht="30.0" customHeight="1">
      <c r="A297" s="69"/>
      <c r="E297" s="71"/>
    </row>
    <row r="298" ht="30.0" customHeight="1">
      <c r="A298" s="69"/>
      <c r="E298" s="71"/>
    </row>
    <row r="299" ht="30.0" customHeight="1">
      <c r="A299" s="69"/>
      <c r="E299" s="71"/>
    </row>
    <row r="300" ht="30.0" customHeight="1">
      <c r="A300" s="69"/>
      <c r="E300" s="71"/>
    </row>
    <row r="301" ht="30.0" customHeight="1">
      <c r="A301" s="69"/>
      <c r="E301" s="71"/>
    </row>
    <row r="302" ht="30.0" customHeight="1">
      <c r="A302" s="69"/>
      <c r="E302" s="71"/>
    </row>
    <row r="303" ht="30.0" customHeight="1">
      <c r="A303" s="69"/>
      <c r="E303" s="71"/>
    </row>
    <row r="304" ht="30.0" customHeight="1">
      <c r="A304" s="69"/>
      <c r="E304" s="71"/>
    </row>
    <row r="305" ht="30.0" customHeight="1">
      <c r="A305" s="69"/>
      <c r="E305" s="71"/>
    </row>
    <row r="306" ht="30.0" customHeight="1">
      <c r="A306" s="69"/>
      <c r="E306" s="71"/>
    </row>
    <row r="307" ht="30.0" customHeight="1">
      <c r="A307" s="69"/>
      <c r="E307" s="71"/>
    </row>
    <row r="308" ht="30.0" customHeight="1">
      <c r="A308" s="69"/>
      <c r="E308" s="71"/>
    </row>
    <row r="309" ht="30.0" customHeight="1">
      <c r="A309" s="69"/>
      <c r="E309" s="71"/>
    </row>
    <row r="310" ht="30.0" customHeight="1">
      <c r="A310" s="69"/>
      <c r="E310" s="71"/>
    </row>
    <row r="311" ht="30.0" customHeight="1">
      <c r="A311" s="69"/>
      <c r="E311" s="71"/>
    </row>
    <row r="312" ht="30.0" customHeight="1">
      <c r="A312" s="69"/>
      <c r="E312" s="71"/>
    </row>
    <row r="313" ht="30.0" customHeight="1">
      <c r="A313" s="69"/>
      <c r="E313" s="71"/>
    </row>
    <row r="314" ht="30.0" customHeight="1">
      <c r="A314" s="69"/>
      <c r="E314" s="71"/>
    </row>
    <row r="315" ht="30.0" customHeight="1">
      <c r="A315" s="69"/>
      <c r="E315" s="71"/>
    </row>
    <row r="316" ht="30.0" customHeight="1">
      <c r="A316" s="69"/>
      <c r="E316" s="71"/>
    </row>
    <row r="317" ht="30.0" customHeight="1">
      <c r="A317" s="69"/>
      <c r="E317" s="71"/>
    </row>
    <row r="318" ht="30.0" customHeight="1">
      <c r="A318" s="69"/>
      <c r="E318" s="71"/>
    </row>
    <row r="319" ht="30.0" customHeight="1">
      <c r="A319" s="69"/>
      <c r="E319" s="71"/>
    </row>
    <row r="320" ht="30.0" customHeight="1">
      <c r="A320" s="69"/>
      <c r="E320" s="71"/>
    </row>
    <row r="321" ht="30.0" customHeight="1">
      <c r="A321" s="69"/>
      <c r="E321" s="71"/>
    </row>
    <row r="322" ht="30.0" customHeight="1">
      <c r="A322" s="69"/>
      <c r="E322" s="71"/>
    </row>
    <row r="323" ht="30.0" customHeight="1">
      <c r="A323" s="69"/>
      <c r="E323" s="71"/>
    </row>
    <row r="324" ht="30.0" customHeight="1">
      <c r="A324" s="69"/>
      <c r="E324" s="71"/>
    </row>
    <row r="325" ht="30.0" customHeight="1">
      <c r="A325" s="69"/>
      <c r="E325" s="71"/>
    </row>
    <row r="326" ht="30.0" customHeight="1">
      <c r="A326" s="69"/>
      <c r="E326" s="71"/>
    </row>
    <row r="327" ht="30.0" customHeight="1">
      <c r="A327" s="69"/>
      <c r="E327" s="71"/>
    </row>
    <row r="328" ht="30.0" customHeight="1">
      <c r="A328" s="69"/>
      <c r="E328" s="71"/>
    </row>
    <row r="329" ht="30.0" customHeight="1">
      <c r="A329" s="69"/>
      <c r="E329" s="71"/>
    </row>
    <row r="330" ht="30.0" customHeight="1">
      <c r="A330" s="69"/>
      <c r="E330" s="71"/>
    </row>
    <row r="331" ht="30.0" customHeight="1">
      <c r="A331" s="69"/>
      <c r="E331" s="71"/>
    </row>
    <row r="332" ht="30.0" customHeight="1">
      <c r="A332" s="69"/>
      <c r="E332" s="71"/>
    </row>
    <row r="333" ht="30.0" customHeight="1">
      <c r="A333" s="69"/>
      <c r="E333" s="71"/>
    </row>
    <row r="334" ht="30.0" customHeight="1">
      <c r="A334" s="69"/>
      <c r="E334" s="71"/>
    </row>
    <row r="335" ht="30.0" customHeight="1">
      <c r="A335" s="69"/>
      <c r="E335" s="71"/>
    </row>
    <row r="336" ht="30.0" customHeight="1">
      <c r="A336" s="69"/>
      <c r="E336" s="71"/>
    </row>
    <row r="337" ht="30.0" customHeight="1">
      <c r="A337" s="69"/>
      <c r="E337" s="71"/>
    </row>
    <row r="338" ht="30.0" customHeight="1">
      <c r="A338" s="69"/>
      <c r="E338" s="71"/>
    </row>
    <row r="339" ht="30.0" customHeight="1">
      <c r="A339" s="69"/>
      <c r="E339" s="71"/>
    </row>
    <row r="340" ht="30.0" customHeight="1">
      <c r="A340" s="69"/>
      <c r="E340" s="71"/>
    </row>
    <row r="341" ht="30.0" customHeight="1">
      <c r="A341" s="69"/>
      <c r="E341" s="71"/>
    </row>
    <row r="342" ht="30.0" customHeight="1">
      <c r="A342" s="69"/>
      <c r="E342" s="71"/>
    </row>
    <row r="343" ht="30.0" customHeight="1">
      <c r="A343" s="69"/>
      <c r="E343" s="71"/>
    </row>
    <row r="344" ht="30.0" customHeight="1">
      <c r="A344" s="69"/>
      <c r="E344" s="71"/>
    </row>
    <row r="345" ht="30.0" customHeight="1">
      <c r="A345" s="69"/>
      <c r="E345" s="71"/>
    </row>
    <row r="346" ht="30.0" customHeight="1">
      <c r="A346" s="69"/>
      <c r="E346" s="71"/>
    </row>
    <row r="347" ht="30.0" customHeight="1">
      <c r="A347" s="69"/>
      <c r="E347" s="71"/>
    </row>
    <row r="348" ht="30.0" customHeight="1">
      <c r="A348" s="69"/>
      <c r="E348" s="71"/>
    </row>
    <row r="349" ht="30.0" customHeight="1">
      <c r="A349" s="69"/>
      <c r="E349" s="71"/>
    </row>
    <row r="350" ht="30.0" customHeight="1">
      <c r="A350" s="69"/>
      <c r="E350" s="71"/>
    </row>
    <row r="351" ht="30.0" customHeight="1">
      <c r="A351" s="69"/>
      <c r="E351" s="71"/>
    </row>
    <row r="352" ht="30.0" customHeight="1">
      <c r="A352" s="69"/>
      <c r="E352" s="71"/>
    </row>
    <row r="353" ht="30.0" customHeight="1">
      <c r="A353" s="69"/>
      <c r="E353" s="71"/>
    </row>
    <row r="354" ht="30.0" customHeight="1">
      <c r="A354" s="69"/>
      <c r="E354" s="71"/>
    </row>
    <row r="355" ht="30.0" customHeight="1">
      <c r="A355" s="69"/>
      <c r="E355" s="71"/>
    </row>
    <row r="356" ht="30.0" customHeight="1">
      <c r="A356" s="69"/>
      <c r="E356" s="71"/>
    </row>
    <row r="357" ht="30.0" customHeight="1">
      <c r="A357" s="69"/>
      <c r="E357" s="71"/>
    </row>
    <row r="358" ht="30.0" customHeight="1">
      <c r="A358" s="69"/>
      <c r="E358" s="71"/>
    </row>
    <row r="359" ht="30.0" customHeight="1">
      <c r="A359" s="69"/>
      <c r="E359" s="71"/>
    </row>
    <row r="360" ht="30.0" customHeight="1">
      <c r="A360" s="69"/>
      <c r="E360" s="71"/>
    </row>
    <row r="361" ht="30.0" customHeight="1">
      <c r="A361" s="69"/>
      <c r="E361" s="71"/>
    </row>
    <row r="362" ht="30.0" customHeight="1">
      <c r="A362" s="69"/>
      <c r="E362" s="71"/>
    </row>
    <row r="363" ht="30.0" customHeight="1">
      <c r="A363" s="69"/>
      <c r="E363" s="71"/>
    </row>
    <row r="364" ht="30.0" customHeight="1">
      <c r="A364" s="69"/>
      <c r="E364" s="71"/>
    </row>
    <row r="365" ht="30.0" customHeight="1">
      <c r="A365" s="69"/>
      <c r="E365" s="71"/>
    </row>
    <row r="366" ht="30.0" customHeight="1">
      <c r="A366" s="69"/>
      <c r="E366" s="71"/>
    </row>
    <row r="367" ht="30.0" customHeight="1">
      <c r="A367" s="69"/>
      <c r="E367" s="71"/>
    </row>
    <row r="368" ht="30.0" customHeight="1">
      <c r="A368" s="69"/>
      <c r="E368" s="71"/>
    </row>
    <row r="369" ht="30.0" customHeight="1">
      <c r="A369" s="69"/>
      <c r="E369" s="71"/>
    </row>
    <row r="370" ht="30.0" customHeight="1">
      <c r="A370" s="69"/>
      <c r="E370" s="71"/>
    </row>
    <row r="371" ht="30.0" customHeight="1">
      <c r="A371" s="69"/>
      <c r="E371" s="71"/>
    </row>
    <row r="372" ht="30.0" customHeight="1">
      <c r="A372" s="69"/>
      <c r="E372" s="71"/>
    </row>
    <row r="373" ht="30.0" customHeight="1">
      <c r="A373" s="69"/>
      <c r="E373" s="71"/>
    </row>
    <row r="374" ht="30.0" customHeight="1">
      <c r="A374" s="69"/>
      <c r="E374" s="71"/>
    </row>
    <row r="375" ht="30.0" customHeight="1">
      <c r="A375" s="69"/>
      <c r="E375" s="71"/>
    </row>
    <row r="376" ht="30.0" customHeight="1">
      <c r="A376" s="69"/>
      <c r="E376" s="71"/>
    </row>
    <row r="377" ht="30.0" customHeight="1">
      <c r="A377" s="69"/>
      <c r="E377" s="71"/>
    </row>
    <row r="378" ht="30.0" customHeight="1">
      <c r="A378" s="69"/>
      <c r="E378" s="71"/>
    </row>
    <row r="379" ht="30.0" customHeight="1">
      <c r="A379" s="69"/>
      <c r="E379" s="71"/>
    </row>
    <row r="380" ht="30.0" customHeight="1">
      <c r="A380" s="69"/>
      <c r="E380" s="71"/>
    </row>
    <row r="381" ht="30.0" customHeight="1">
      <c r="A381" s="69"/>
      <c r="E381" s="71"/>
    </row>
    <row r="382" ht="30.0" customHeight="1">
      <c r="A382" s="69"/>
      <c r="E382" s="71"/>
    </row>
    <row r="383" ht="30.0" customHeight="1">
      <c r="A383" s="69"/>
      <c r="E383" s="71"/>
    </row>
    <row r="384" ht="30.0" customHeight="1">
      <c r="A384" s="69"/>
      <c r="E384" s="71"/>
    </row>
    <row r="385" ht="30.0" customHeight="1">
      <c r="A385" s="69"/>
      <c r="E385" s="71"/>
    </row>
    <row r="386" ht="30.0" customHeight="1">
      <c r="A386" s="69"/>
      <c r="E386" s="71"/>
    </row>
    <row r="387" ht="30.0" customHeight="1">
      <c r="A387" s="69"/>
      <c r="E387" s="71"/>
    </row>
    <row r="388" ht="30.0" customHeight="1">
      <c r="A388" s="69"/>
      <c r="E388" s="71"/>
    </row>
    <row r="389" ht="30.0" customHeight="1">
      <c r="A389" s="69"/>
      <c r="E389" s="71"/>
    </row>
    <row r="390" ht="30.0" customHeight="1">
      <c r="A390" s="69"/>
      <c r="E390" s="71"/>
    </row>
    <row r="391" ht="30.0" customHeight="1">
      <c r="A391" s="69"/>
      <c r="E391" s="71"/>
    </row>
    <row r="392" ht="30.0" customHeight="1">
      <c r="A392" s="69"/>
      <c r="E392" s="71"/>
    </row>
    <row r="393" ht="30.0" customHeight="1">
      <c r="A393" s="69"/>
      <c r="E393" s="71"/>
    </row>
    <row r="394" ht="30.0" customHeight="1">
      <c r="A394" s="69"/>
      <c r="E394" s="71"/>
    </row>
    <row r="395" ht="30.0" customHeight="1">
      <c r="A395" s="69"/>
      <c r="E395" s="71"/>
    </row>
    <row r="396" ht="30.0" customHeight="1">
      <c r="A396" s="69"/>
      <c r="E396" s="71"/>
    </row>
    <row r="397" ht="30.0" customHeight="1">
      <c r="A397" s="69"/>
      <c r="E397" s="71"/>
    </row>
    <row r="398" ht="30.0" customHeight="1">
      <c r="A398" s="69"/>
      <c r="E398" s="71"/>
    </row>
    <row r="399" ht="30.0" customHeight="1">
      <c r="A399" s="69"/>
      <c r="E399" s="71"/>
    </row>
    <row r="400" ht="30.0" customHeight="1">
      <c r="A400" s="69"/>
      <c r="E400" s="71"/>
    </row>
    <row r="401" ht="30.0" customHeight="1">
      <c r="A401" s="69"/>
      <c r="E401" s="71"/>
    </row>
    <row r="402" ht="30.0" customHeight="1">
      <c r="A402" s="69"/>
      <c r="E402" s="71"/>
    </row>
    <row r="403" ht="30.0" customHeight="1">
      <c r="A403" s="69"/>
      <c r="E403" s="71"/>
    </row>
    <row r="404" ht="30.0" customHeight="1">
      <c r="A404" s="69"/>
      <c r="E404" s="71"/>
    </row>
    <row r="405" ht="30.0" customHeight="1">
      <c r="A405" s="69"/>
      <c r="E405" s="71"/>
    </row>
    <row r="406" ht="30.0" customHeight="1">
      <c r="A406" s="69"/>
      <c r="E406" s="71"/>
    </row>
    <row r="407" ht="30.0" customHeight="1">
      <c r="A407" s="69"/>
      <c r="E407" s="71"/>
    </row>
    <row r="408" ht="30.0" customHeight="1">
      <c r="A408" s="69"/>
      <c r="E408" s="71"/>
    </row>
    <row r="409" ht="30.0" customHeight="1">
      <c r="A409" s="69"/>
      <c r="E409" s="71"/>
    </row>
    <row r="410" ht="30.0" customHeight="1">
      <c r="A410" s="69"/>
      <c r="E410" s="71"/>
    </row>
    <row r="411" ht="30.0" customHeight="1">
      <c r="A411" s="69"/>
      <c r="E411" s="71"/>
    </row>
    <row r="412" ht="30.0" customHeight="1">
      <c r="A412" s="69"/>
      <c r="E412" s="71"/>
    </row>
    <row r="413" ht="30.0" customHeight="1">
      <c r="A413" s="69"/>
      <c r="E413" s="71"/>
    </row>
    <row r="414" ht="30.0" customHeight="1">
      <c r="A414" s="69"/>
      <c r="E414" s="71"/>
    </row>
    <row r="415" ht="30.0" customHeight="1">
      <c r="A415" s="69"/>
      <c r="E415" s="71"/>
    </row>
    <row r="416" ht="30.0" customHeight="1">
      <c r="A416" s="69"/>
      <c r="E416" s="71"/>
    </row>
    <row r="417" ht="30.0" customHeight="1">
      <c r="A417" s="69"/>
      <c r="E417" s="71"/>
    </row>
    <row r="418" ht="30.0" customHeight="1">
      <c r="A418" s="69"/>
      <c r="E418" s="71"/>
    </row>
    <row r="419" ht="30.0" customHeight="1">
      <c r="A419" s="69"/>
      <c r="E419" s="71"/>
    </row>
    <row r="420" ht="30.0" customHeight="1">
      <c r="A420" s="69"/>
      <c r="E420" s="71"/>
    </row>
    <row r="421" ht="30.0" customHeight="1">
      <c r="A421" s="69"/>
      <c r="E421" s="71"/>
    </row>
    <row r="422" ht="30.0" customHeight="1">
      <c r="A422" s="69"/>
      <c r="E422" s="71"/>
    </row>
    <row r="423" ht="30.0" customHeight="1">
      <c r="A423" s="69"/>
      <c r="E423" s="71"/>
    </row>
    <row r="424" ht="30.0" customHeight="1">
      <c r="A424" s="69"/>
      <c r="E424" s="71"/>
    </row>
    <row r="425" ht="30.0" customHeight="1">
      <c r="A425" s="69"/>
      <c r="E425" s="71"/>
    </row>
    <row r="426" ht="30.0" customHeight="1">
      <c r="A426" s="69"/>
      <c r="E426" s="71"/>
    </row>
    <row r="427" ht="30.0" customHeight="1">
      <c r="A427" s="69"/>
      <c r="E427" s="71"/>
    </row>
    <row r="428" ht="30.0" customHeight="1">
      <c r="A428" s="69"/>
      <c r="E428" s="71"/>
    </row>
    <row r="429" ht="30.0" customHeight="1">
      <c r="A429" s="69"/>
      <c r="E429" s="71"/>
    </row>
    <row r="430" ht="30.0" customHeight="1">
      <c r="A430" s="69"/>
      <c r="E430" s="71"/>
    </row>
    <row r="431" ht="30.0" customHeight="1">
      <c r="A431" s="69"/>
      <c r="E431" s="71"/>
    </row>
    <row r="432" ht="30.0" customHeight="1">
      <c r="A432" s="69"/>
      <c r="E432" s="71"/>
    </row>
    <row r="433" ht="30.0" customHeight="1">
      <c r="A433" s="69"/>
      <c r="E433" s="71"/>
    </row>
    <row r="434" ht="30.0" customHeight="1">
      <c r="A434" s="69"/>
      <c r="E434" s="71"/>
    </row>
    <row r="435" ht="30.0" customHeight="1">
      <c r="A435" s="69"/>
      <c r="E435" s="71"/>
    </row>
    <row r="436" ht="30.0" customHeight="1">
      <c r="A436" s="69"/>
      <c r="E436" s="71"/>
    </row>
    <row r="437" ht="30.0" customHeight="1">
      <c r="A437" s="69"/>
      <c r="E437" s="71"/>
    </row>
    <row r="438" ht="30.0" customHeight="1">
      <c r="A438" s="69"/>
      <c r="E438" s="71"/>
    </row>
    <row r="439" ht="30.0" customHeight="1">
      <c r="A439" s="69"/>
      <c r="E439" s="71"/>
    </row>
    <row r="440" ht="30.0" customHeight="1">
      <c r="A440" s="69"/>
      <c r="E440" s="71"/>
    </row>
    <row r="441" ht="30.0" customHeight="1">
      <c r="A441" s="69"/>
      <c r="E441" s="71"/>
    </row>
    <row r="442" ht="30.0" customHeight="1">
      <c r="A442" s="69"/>
      <c r="E442" s="71"/>
    </row>
    <row r="443" ht="30.0" customHeight="1">
      <c r="A443" s="69"/>
      <c r="E443" s="71"/>
    </row>
    <row r="444" ht="30.0" customHeight="1">
      <c r="A444" s="69"/>
      <c r="E444" s="71"/>
    </row>
    <row r="445" ht="30.0" customHeight="1">
      <c r="A445" s="69"/>
      <c r="E445" s="71"/>
    </row>
    <row r="446" ht="30.0" customHeight="1">
      <c r="A446" s="69"/>
      <c r="E446" s="71"/>
    </row>
    <row r="447" ht="30.0" customHeight="1">
      <c r="A447" s="69"/>
      <c r="E447" s="71"/>
    </row>
    <row r="448" ht="30.0" customHeight="1">
      <c r="A448" s="69"/>
      <c r="E448" s="71"/>
    </row>
    <row r="449" ht="30.0" customHeight="1">
      <c r="A449" s="69"/>
      <c r="E449" s="71"/>
    </row>
    <row r="450" ht="30.0" customHeight="1">
      <c r="A450" s="69"/>
      <c r="E450" s="71"/>
    </row>
    <row r="451" ht="30.0" customHeight="1">
      <c r="A451" s="69"/>
      <c r="E451" s="71"/>
    </row>
    <row r="452" ht="30.0" customHeight="1">
      <c r="A452" s="69"/>
      <c r="E452" s="71"/>
    </row>
    <row r="453" ht="30.0" customHeight="1">
      <c r="A453" s="69"/>
      <c r="E453" s="71"/>
    </row>
    <row r="454" ht="30.0" customHeight="1">
      <c r="A454" s="69"/>
      <c r="E454" s="71"/>
    </row>
    <row r="455" ht="30.0" customHeight="1">
      <c r="A455" s="69"/>
      <c r="E455" s="71"/>
    </row>
    <row r="456" ht="30.0" customHeight="1">
      <c r="A456" s="69"/>
      <c r="E456" s="71"/>
    </row>
    <row r="457" ht="30.0" customHeight="1">
      <c r="A457" s="69"/>
      <c r="E457" s="71"/>
    </row>
    <row r="458" ht="30.0" customHeight="1">
      <c r="A458" s="69"/>
      <c r="E458" s="71"/>
    </row>
    <row r="459" ht="30.0" customHeight="1">
      <c r="A459" s="69"/>
      <c r="E459" s="71"/>
    </row>
    <row r="460" ht="30.0" customHeight="1">
      <c r="A460" s="69"/>
      <c r="E460" s="71"/>
    </row>
    <row r="461" ht="30.0" customHeight="1">
      <c r="A461" s="69"/>
      <c r="E461" s="71"/>
    </row>
    <row r="462" ht="30.0" customHeight="1">
      <c r="A462" s="69"/>
      <c r="E462" s="71"/>
    </row>
    <row r="463" ht="30.0" customHeight="1">
      <c r="A463" s="69"/>
      <c r="E463" s="71"/>
    </row>
    <row r="464" ht="30.0" customHeight="1">
      <c r="A464" s="69"/>
      <c r="E464" s="71"/>
    </row>
    <row r="465" ht="30.0" customHeight="1">
      <c r="A465" s="69"/>
      <c r="E465" s="71"/>
    </row>
    <row r="466" ht="30.0" customHeight="1">
      <c r="A466" s="69"/>
      <c r="E466" s="71"/>
    </row>
    <row r="467" ht="30.0" customHeight="1">
      <c r="A467" s="69"/>
      <c r="E467" s="71"/>
    </row>
    <row r="468" ht="30.0" customHeight="1">
      <c r="A468" s="69"/>
      <c r="E468" s="71"/>
    </row>
    <row r="469" ht="30.0" customHeight="1">
      <c r="A469" s="69"/>
      <c r="E469" s="71"/>
    </row>
    <row r="470" ht="30.0" customHeight="1">
      <c r="A470" s="69"/>
      <c r="E470" s="71"/>
    </row>
    <row r="471" ht="30.0" customHeight="1">
      <c r="A471" s="69"/>
      <c r="E471" s="71"/>
    </row>
    <row r="472" ht="30.0" customHeight="1">
      <c r="A472" s="69"/>
      <c r="E472" s="71"/>
    </row>
    <row r="473" ht="30.0" customHeight="1">
      <c r="A473" s="69"/>
      <c r="E473" s="71"/>
    </row>
    <row r="474" ht="30.0" customHeight="1">
      <c r="A474" s="69"/>
      <c r="E474" s="71"/>
    </row>
    <row r="475" ht="30.0" customHeight="1">
      <c r="A475" s="69"/>
      <c r="E475" s="71"/>
    </row>
    <row r="476" ht="30.0" customHeight="1">
      <c r="A476" s="69"/>
      <c r="E476" s="71"/>
    </row>
    <row r="477" ht="30.0" customHeight="1">
      <c r="A477" s="69"/>
      <c r="E477" s="71"/>
    </row>
    <row r="478" ht="30.0" customHeight="1">
      <c r="A478" s="69"/>
      <c r="E478" s="71"/>
    </row>
    <row r="479" ht="30.0" customHeight="1">
      <c r="A479" s="69"/>
      <c r="E479" s="71"/>
    </row>
    <row r="480" ht="30.0" customHeight="1">
      <c r="A480" s="69"/>
      <c r="E480" s="71"/>
    </row>
    <row r="481" ht="30.0" customHeight="1">
      <c r="A481" s="69"/>
      <c r="E481" s="71"/>
    </row>
    <row r="482" ht="30.0" customHeight="1">
      <c r="A482" s="69"/>
      <c r="E482" s="71"/>
    </row>
    <row r="483" ht="30.0" customHeight="1">
      <c r="A483" s="69"/>
      <c r="E483" s="71"/>
    </row>
    <row r="484" ht="30.0" customHeight="1">
      <c r="A484" s="69"/>
      <c r="E484" s="71"/>
    </row>
    <row r="485" ht="30.0" customHeight="1">
      <c r="A485" s="69"/>
      <c r="E485" s="71"/>
    </row>
    <row r="486" ht="30.0" customHeight="1">
      <c r="A486" s="69"/>
      <c r="E486" s="71"/>
    </row>
    <row r="487" ht="30.0" customHeight="1">
      <c r="A487" s="69"/>
      <c r="E487" s="71"/>
    </row>
    <row r="488" ht="30.0" customHeight="1">
      <c r="A488" s="69"/>
      <c r="E488" s="71"/>
    </row>
    <row r="489" ht="30.0" customHeight="1">
      <c r="A489" s="69"/>
      <c r="E489" s="71"/>
    </row>
    <row r="490" ht="30.0" customHeight="1">
      <c r="A490" s="69"/>
      <c r="E490" s="71"/>
    </row>
    <row r="491" ht="30.0" customHeight="1">
      <c r="A491" s="69"/>
      <c r="E491" s="71"/>
    </row>
    <row r="492" ht="30.0" customHeight="1">
      <c r="A492" s="69"/>
      <c r="E492" s="71"/>
    </row>
    <row r="493" ht="30.0" customHeight="1">
      <c r="A493" s="69"/>
      <c r="E493" s="71"/>
    </row>
    <row r="494" ht="30.0" customHeight="1">
      <c r="A494" s="69"/>
      <c r="E494" s="71"/>
    </row>
    <row r="495" ht="30.0" customHeight="1">
      <c r="A495" s="69"/>
      <c r="E495" s="71"/>
    </row>
    <row r="496" ht="30.0" customHeight="1">
      <c r="A496" s="69"/>
      <c r="E496" s="71"/>
    </row>
    <row r="497" ht="30.0" customHeight="1">
      <c r="A497" s="69"/>
      <c r="E497" s="71"/>
    </row>
    <row r="498" ht="30.0" customHeight="1">
      <c r="A498" s="69"/>
      <c r="E498" s="71"/>
    </row>
    <row r="499" ht="30.0" customHeight="1">
      <c r="A499" s="69"/>
      <c r="E499" s="71"/>
    </row>
    <row r="500" ht="30.0" customHeight="1">
      <c r="A500" s="69"/>
      <c r="E500" s="71"/>
    </row>
    <row r="501" ht="30.0" customHeight="1">
      <c r="A501" s="69"/>
      <c r="E501" s="71"/>
    </row>
    <row r="502" ht="30.0" customHeight="1">
      <c r="A502" s="69"/>
      <c r="E502" s="71"/>
    </row>
    <row r="503" ht="30.0" customHeight="1">
      <c r="A503" s="69"/>
      <c r="E503" s="71"/>
    </row>
    <row r="504" ht="30.0" customHeight="1">
      <c r="A504" s="69"/>
      <c r="E504" s="71"/>
    </row>
    <row r="505" ht="30.0" customHeight="1">
      <c r="A505" s="69"/>
      <c r="E505" s="71"/>
    </row>
    <row r="506" ht="30.0" customHeight="1">
      <c r="A506" s="69"/>
      <c r="E506" s="71"/>
    </row>
    <row r="507" ht="30.0" customHeight="1">
      <c r="A507" s="69"/>
      <c r="E507" s="71"/>
    </row>
    <row r="508" ht="30.0" customHeight="1">
      <c r="A508" s="69"/>
      <c r="E508" s="71"/>
    </row>
    <row r="509" ht="30.0" customHeight="1">
      <c r="A509" s="69"/>
      <c r="E509" s="71"/>
    </row>
    <row r="510" ht="30.0" customHeight="1">
      <c r="A510" s="69"/>
      <c r="E510" s="71"/>
    </row>
    <row r="511" ht="30.0" customHeight="1">
      <c r="A511" s="69"/>
      <c r="E511" s="71"/>
    </row>
    <row r="512" ht="30.0" customHeight="1">
      <c r="A512" s="69"/>
      <c r="E512" s="71"/>
    </row>
    <row r="513" ht="30.0" customHeight="1">
      <c r="A513" s="69"/>
      <c r="E513" s="71"/>
    </row>
    <row r="514" ht="30.0" customHeight="1">
      <c r="A514" s="69"/>
      <c r="E514" s="71"/>
    </row>
    <row r="515" ht="30.0" customHeight="1">
      <c r="A515" s="69"/>
      <c r="E515" s="71"/>
    </row>
    <row r="516" ht="30.0" customHeight="1">
      <c r="A516" s="69"/>
      <c r="E516" s="71"/>
    </row>
    <row r="517" ht="30.0" customHeight="1">
      <c r="A517" s="69"/>
      <c r="E517" s="71"/>
    </row>
    <row r="518" ht="30.0" customHeight="1">
      <c r="A518" s="69"/>
      <c r="E518" s="71"/>
    </row>
    <row r="519" ht="30.0" customHeight="1">
      <c r="A519" s="69"/>
      <c r="E519" s="71"/>
    </row>
    <row r="520" ht="30.0" customHeight="1">
      <c r="A520" s="69"/>
      <c r="E520" s="71"/>
    </row>
    <row r="521" ht="30.0" customHeight="1">
      <c r="A521" s="69"/>
      <c r="E521" s="71"/>
    </row>
    <row r="522" ht="30.0" customHeight="1">
      <c r="A522" s="69"/>
      <c r="E522" s="71"/>
    </row>
    <row r="523" ht="30.0" customHeight="1">
      <c r="A523" s="69"/>
      <c r="E523" s="71"/>
    </row>
    <row r="524" ht="30.0" customHeight="1">
      <c r="A524" s="69"/>
      <c r="E524" s="71"/>
    </row>
    <row r="525" ht="30.0" customHeight="1">
      <c r="A525" s="69"/>
      <c r="E525" s="71"/>
    </row>
    <row r="526" ht="30.0" customHeight="1">
      <c r="A526" s="69"/>
      <c r="E526" s="71"/>
    </row>
    <row r="527" ht="30.0" customHeight="1">
      <c r="A527" s="69"/>
      <c r="E527" s="71"/>
    </row>
    <row r="528" ht="30.0" customHeight="1">
      <c r="A528" s="69"/>
      <c r="E528" s="71"/>
    </row>
    <row r="529" ht="30.0" customHeight="1">
      <c r="A529" s="69"/>
      <c r="E529" s="71"/>
    </row>
    <row r="530" ht="30.0" customHeight="1">
      <c r="A530" s="69"/>
      <c r="E530" s="71"/>
    </row>
    <row r="531" ht="30.0" customHeight="1">
      <c r="A531" s="69"/>
      <c r="E531" s="71"/>
    </row>
    <row r="532" ht="30.0" customHeight="1">
      <c r="A532" s="69"/>
      <c r="E532" s="71"/>
    </row>
    <row r="533" ht="30.0" customHeight="1">
      <c r="A533" s="69"/>
      <c r="E533" s="71"/>
    </row>
    <row r="534" ht="30.0" customHeight="1">
      <c r="A534" s="69"/>
      <c r="E534" s="71"/>
    </row>
    <row r="535" ht="30.0" customHeight="1">
      <c r="A535" s="69"/>
      <c r="E535" s="71"/>
    </row>
    <row r="536" ht="30.0" customHeight="1">
      <c r="A536" s="69"/>
      <c r="E536" s="71"/>
    </row>
    <row r="537" ht="30.0" customHeight="1">
      <c r="A537" s="69"/>
      <c r="E537" s="71"/>
    </row>
    <row r="538" ht="30.0" customHeight="1">
      <c r="A538" s="69"/>
      <c r="E538" s="71"/>
    </row>
    <row r="539" ht="30.0" customHeight="1">
      <c r="A539" s="69"/>
      <c r="E539" s="71"/>
    </row>
    <row r="540" ht="30.0" customHeight="1">
      <c r="A540" s="69"/>
      <c r="E540" s="71"/>
    </row>
    <row r="541" ht="30.0" customHeight="1">
      <c r="A541" s="69"/>
      <c r="E541" s="71"/>
    </row>
    <row r="542" ht="30.0" customHeight="1">
      <c r="A542" s="69"/>
      <c r="E542" s="71"/>
    </row>
    <row r="543" ht="30.0" customHeight="1">
      <c r="A543" s="69"/>
      <c r="E543" s="71"/>
    </row>
    <row r="544" ht="30.0" customHeight="1">
      <c r="A544" s="69"/>
      <c r="E544" s="71"/>
    </row>
    <row r="545" ht="30.0" customHeight="1">
      <c r="A545" s="69"/>
      <c r="E545" s="71"/>
    </row>
    <row r="546" ht="30.0" customHeight="1">
      <c r="A546" s="69"/>
      <c r="E546" s="71"/>
    </row>
    <row r="547" ht="30.0" customHeight="1">
      <c r="A547" s="69"/>
      <c r="E547" s="71"/>
    </row>
    <row r="548" ht="30.0" customHeight="1">
      <c r="A548" s="69"/>
      <c r="E548" s="71"/>
    </row>
    <row r="549" ht="30.0" customHeight="1">
      <c r="A549" s="69"/>
      <c r="E549" s="71"/>
    </row>
    <row r="550" ht="30.0" customHeight="1">
      <c r="A550" s="69"/>
      <c r="E550" s="71"/>
    </row>
    <row r="551" ht="30.0" customHeight="1">
      <c r="A551" s="69"/>
      <c r="E551" s="71"/>
    </row>
    <row r="552" ht="30.0" customHeight="1">
      <c r="A552" s="69"/>
      <c r="E552" s="71"/>
    </row>
    <row r="553" ht="30.0" customHeight="1">
      <c r="A553" s="69"/>
      <c r="E553" s="71"/>
    </row>
    <row r="554" ht="30.0" customHeight="1">
      <c r="A554" s="69"/>
      <c r="E554" s="71"/>
    </row>
    <row r="555" ht="30.0" customHeight="1">
      <c r="A555" s="69"/>
      <c r="E555" s="71"/>
    </row>
    <row r="556" ht="30.0" customHeight="1">
      <c r="A556" s="69"/>
      <c r="E556" s="71"/>
    </row>
    <row r="557" ht="30.0" customHeight="1">
      <c r="A557" s="69"/>
      <c r="E557" s="71"/>
    </row>
    <row r="558" ht="30.0" customHeight="1">
      <c r="A558" s="69"/>
      <c r="E558" s="71"/>
    </row>
    <row r="559" ht="30.0" customHeight="1">
      <c r="A559" s="69"/>
      <c r="E559" s="71"/>
    </row>
    <row r="560" ht="30.0" customHeight="1">
      <c r="A560" s="69"/>
      <c r="E560" s="71"/>
    </row>
    <row r="561" ht="30.0" customHeight="1">
      <c r="A561" s="69"/>
      <c r="E561" s="71"/>
    </row>
    <row r="562" ht="30.0" customHeight="1">
      <c r="A562" s="69"/>
      <c r="E562" s="71"/>
    </row>
    <row r="563" ht="30.0" customHeight="1">
      <c r="A563" s="69"/>
      <c r="E563" s="71"/>
    </row>
    <row r="564" ht="30.0" customHeight="1">
      <c r="A564" s="69"/>
      <c r="E564" s="71"/>
    </row>
    <row r="565" ht="30.0" customHeight="1">
      <c r="A565" s="69"/>
      <c r="E565" s="71"/>
    </row>
    <row r="566" ht="30.0" customHeight="1">
      <c r="A566" s="69"/>
      <c r="E566" s="71"/>
    </row>
    <row r="567" ht="30.0" customHeight="1">
      <c r="A567" s="69"/>
      <c r="E567" s="71"/>
    </row>
    <row r="568" ht="30.0" customHeight="1">
      <c r="A568" s="69"/>
      <c r="E568" s="71"/>
    </row>
    <row r="569" ht="30.0" customHeight="1">
      <c r="A569" s="69"/>
      <c r="E569" s="71"/>
    </row>
    <row r="570" ht="30.0" customHeight="1">
      <c r="A570" s="69"/>
      <c r="E570" s="71"/>
    </row>
    <row r="571" ht="30.0" customHeight="1">
      <c r="A571" s="69"/>
      <c r="E571" s="71"/>
    </row>
    <row r="572" ht="30.0" customHeight="1">
      <c r="A572" s="69"/>
      <c r="E572" s="71"/>
    </row>
    <row r="573" ht="30.0" customHeight="1">
      <c r="A573" s="69"/>
      <c r="E573" s="71"/>
    </row>
    <row r="574" ht="30.0" customHeight="1">
      <c r="A574" s="69"/>
      <c r="E574" s="71"/>
    </row>
    <row r="575" ht="30.0" customHeight="1">
      <c r="A575" s="69"/>
      <c r="E575" s="71"/>
    </row>
    <row r="576" ht="30.0" customHeight="1">
      <c r="A576" s="69"/>
      <c r="E576" s="71"/>
    </row>
    <row r="577" ht="30.0" customHeight="1">
      <c r="A577" s="69"/>
      <c r="E577" s="71"/>
    </row>
    <row r="578" ht="30.0" customHeight="1">
      <c r="A578" s="69"/>
      <c r="E578" s="71"/>
    </row>
    <row r="579" ht="30.0" customHeight="1">
      <c r="A579" s="69"/>
      <c r="E579" s="71"/>
    </row>
    <row r="580" ht="30.0" customHeight="1">
      <c r="A580" s="69"/>
      <c r="E580" s="71"/>
    </row>
    <row r="581" ht="30.0" customHeight="1">
      <c r="A581" s="69"/>
      <c r="E581" s="71"/>
    </row>
    <row r="582" ht="30.0" customHeight="1">
      <c r="A582" s="69"/>
      <c r="E582" s="71"/>
    </row>
    <row r="583" ht="30.0" customHeight="1">
      <c r="A583" s="69"/>
      <c r="E583" s="71"/>
    </row>
    <row r="584" ht="30.0" customHeight="1">
      <c r="A584" s="69"/>
      <c r="E584" s="71"/>
    </row>
    <row r="585" ht="30.0" customHeight="1">
      <c r="A585" s="69"/>
      <c r="E585" s="71"/>
    </row>
    <row r="586" ht="30.0" customHeight="1">
      <c r="A586" s="69"/>
      <c r="E586" s="71"/>
    </row>
    <row r="587" ht="30.0" customHeight="1">
      <c r="A587" s="69"/>
      <c r="E587" s="71"/>
    </row>
    <row r="588" ht="30.0" customHeight="1">
      <c r="A588" s="69"/>
      <c r="E588" s="71"/>
    </row>
    <row r="589" ht="30.0" customHeight="1">
      <c r="A589" s="69"/>
      <c r="E589" s="71"/>
    </row>
    <row r="590" ht="30.0" customHeight="1">
      <c r="A590" s="69"/>
      <c r="E590" s="71"/>
    </row>
    <row r="591" ht="30.0" customHeight="1">
      <c r="A591" s="69"/>
      <c r="E591" s="71"/>
    </row>
    <row r="592" ht="30.0" customHeight="1">
      <c r="A592" s="69"/>
      <c r="E592" s="71"/>
    </row>
    <row r="593" ht="30.0" customHeight="1">
      <c r="A593" s="69"/>
      <c r="E593" s="71"/>
    </row>
    <row r="594" ht="30.0" customHeight="1">
      <c r="A594" s="69"/>
      <c r="E594" s="71"/>
    </row>
    <row r="595" ht="30.0" customHeight="1">
      <c r="A595" s="69"/>
      <c r="E595" s="71"/>
    </row>
    <row r="596" ht="30.0" customHeight="1">
      <c r="A596" s="69"/>
      <c r="E596" s="71"/>
    </row>
    <row r="597" ht="30.0" customHeight="1">
      <c r="A597" s="69"/>
      <c r="E597" s="71"/>
    </row>
    <row r="598" ht="30.0" customHeight="1">
      <c r="A598" s="69"/>
      <c r="E598" s="71"/>
    </row>
    <row r="599" ht="30.0" customHeight="1">
      <c r="A599" s="69"/>
      <c r="E599" s="71"/>
    </row>
    <row r="600" ht="30.0" customHeight="1">
      <c r="A600" s="69"/>
      <c r="E600" s="71"/>
    </row>
    <row r="601" ht="30.0" customHeight="1">
      <c r="A601" s="69"/>
      <c r="E601" s="71"/>
    </row>
    <row r="602" ht="30.0" customHeight="1">
      <c r="A602" s="69"/>
      <c r="E602" s="71"/>
    </row>
    <row r="603" ht="30.0" customHeight="1">
      <c r="A603" s="69"/>
      <c r="E603" s="71"/>
    </row>
    <row r="604" ht="30.0" customHeight="1">
      <c r="A604" s="69"/>
      <c r="E604" s="71"/>
    </row>
    <row r="605" ht="30.0" customHeight="1">
      <c r="A605" s="69"/>
      <c r="E605" s="71"/>
    </row>
    <row r="606" ht="30.0" customHeight="1">
      <c r="A606" s="69"/>
      <c r="E606" s="71"/>
    </row>
    <row r="607" ht="30.0" customHeight="1">
      <c r="A607" s="69"/>
      <c r="E607" s="71"/>
    </row>
    <row r="608" ht="30.0" customHeight="1">
      <c r="A608" s="69"/>
      <c r="E608" s="71"/>
    </row>
    <row r="609" ht="30.0" customHeight="1">
      <c r="A609" s="69"/>
      <c r="E609" s="71"/>
    </row>
    <row r="610" ht="30.0" customHeight="1">
      <c r="A610" s="69"/>
      <c r="E610" s="71"/>
    </row>
    <row r="611" ht="30.0" customHeight="1">
      <c r="A611" s="69"/>
      <c r="E611" s="71"/>
    </row>
    <row r="612" ht="30.0" customHeight="1">
      <c r="A612" s="69"/>
      <c r="E612" s="71"/>
    </row>
    <row r="613" ht="30.0" customHeight="1">
      <c r="A613" s="69"/>
      <c r="E613" s="71"/>
    </row>
    <row r="614" ht="30.0" customHeight="1">
      <c r="A614" s="69"/>
      <c r="E614" s="71"/>
    </row>
    <row r="615" ht="30.0" customHeight="1">
      <c r="A615" s="69"/>
      <c r="E615" s="71"/>
    </row>
    <row r="616" ht="30.0" customHeight="1">
      <c r="A616" s="69"/>
      <c r="E616" s="71"/>
    </row>
    <row r="617" ht="30.0" customHeight="1">
      <c r="A617" s="69"/>
      <c r="E617" s="71"/>
    </row>
    <row r="618" ht="30.0" customHeight="1">
      <c r="A618" s="69"/>
      <c r="E618" s="71"/>
    </row>
    <row r="619" ht="30.0" customHeight="1">
      <c r="A619" s="69"/>
      <c r="E619" s="71"/>
    </row>
    <row r="620" ht="30.0" customHeight="1">
      <c r="A620" s="69"/>
      <c r="E620" s="71"/>
    </row>
    <row r="621" ht="30.0" customHeight="1">
      <c r="A621" s="69"/>
      <c r="E621" s="71"/>
    </row>
    <row r="622" ht="30.0" customHeight="1">
      <c r="A622" s="69"/>
      <c r="E622" s="71"/>
    </row>
    <row r="623" ht="30.0" customHeight="1">
      <c r="A623" s="69"/>
      <c r="E623" s="71"/>
    </row>
    <row r="624" ht="30.0" customHeight="1">
      <c r="A624" s="69"/>
      <c r="E624" s="71"/>
    </row>
    <row r="625" ht="30.0" customHeight="1">
      <c r="A625" s="69"/>
      <c r="E625" s="71"/>
    </row>
    <row r="626" ht="30.0" customHeight="1">
      <c r="A626" s="69"/>
      <c r="E626" s="71"/>
    </row>
    <row r="627" ht="30.0" customHeight="1">
      <c r="A627" s="69"/>
      <c r="E627" s="71"/>
    </row>
    <row r="628" ht="30.0" customHeight="1">
      <c r="A628" s="69"/>
      <c r="E628" s="71"/>
    </row>
    <row r="629" ht="30.0" customHeight="1">
      <c r="A629" s="69"/>
      <c r="E629" s="71"/>
    </row>
    <row r="630" ht="30.0" customHeight="1">
      <c r="A630" s="69"/>
      <c r="E630" s="71"/>
    </row>
    <row r="631" ht="30.0" customHeight="1">
      <c r="A631" s="69"/>
      <c r="E631" s="71"/>
    </row>
    <row r="632" ht="30.0" customHeight="1">
      <c r="A632" s="69"/>
      <c r="E632" s="71"/>
    </row>
    <row r="633" ht="30.0" customHeight="1">
      <c r="A633" s="69"/>
      <c r="E633" s="71"/>
    </row>
    <row r="634" ht="30.0" customHeight="1">
      <c r="A634" s="69"/>
      <c r="E634" s="71"/>
    </row>
    <row r="635" ht="30.0" customHeight="1">
      <c r="A635" s="69"/>
      <c r="E635" s="71"/>
    </row>
    <row r="636" ht="30.0" customHeight="1">
      <c r="A636" s="69"/>
      <c r="E636" s="71"/>
    </row>
    <row r="637" ht="30.0" customHeight="1">
      <c r="A637" s="69"/>
      <c r="E637" s="71"/>
    </row>
    <row r="638" ht="30.0" customHeight="1">
      <c r="A638" s="69"/>
      <c r="E638" s="71"/>
    </row>
    <row r="639" ht="30.0" customHeight="1">
      <c r="A639" s="69"/>
      <c r="E639" s="71"/>
    </row>
    <row r="640" ht="30.0" customHeight="1">
      <c r="A640" s="69"/>
      <c r="E640" s="71"/>
    </row>
    <row r="641" ht="30.0" customHeight="1">
      <c r="A641" s="69"/>
      <c r="E641" s="71"/>
    </row>
    <row r="642" ht="30.0" customHeight="1">
      <c r="A642" s="69"/>
      <c r="E642" s="71"/>
    </row>
    <row r="643" ht="30.0" customHeight="1">
      <c r="A643" s="69"/>
      <c r="E643" s="71"/>
    </row>
    <row r="644" ht="30.0" customHeight="1">
      <c r="A644" s="69"/>
      <c r="E644" s="71"/>
    </row>
    <row r="645" ht="30.0" customHeight="1">
      <c r="A645" s="69"/>
      <c r="E645" s="71"/>
    </row>
    <row r="646" ht="30.0" customHeight="1">
      <c r="A646" s="69"/>
      <c r="E646" s="71"/>
    </row>
    <row r="647" ht="30.0" customHeight="1">
      <c r="A647" s="69"/>
      <c r="E647" s="71"/>
    </row>
    <row r="648" ht="30.0" customHeight="1">
      <c r="A648" s="69"/>
      <c r="E648" s="71"/>
    </row>
    <row r="649" ht="30.0" customHeight="1">
      <c r="A649" s="69"/>
      <c r="E649" s="71"/>
    </row>
    <row r="650" ht="30.0" customHeight="1">
      <c r="A650" s="69"/>
      <c r="E650" s="71"/>
    </row>
    <row r="651" ht="30.0" customHeight="1">
      <c r="A651" s="69"/>
      <c r="E651" s="71"/>
    </row>
    <row r="652" ht="30.0" customHeight="1">
      <c r="A652" s="69"/>
      <c r="E652" s="71"/>
    </row>
    <row r="653" ht="30.0" customHeight="1">
      <c r="A653" s="69"/>
      <c r="E653" s="71"/>
    </row>
    <row r="654" ht="30.0" customHeight="1">
      <c r="A654" s="69"/>
      <c r="E654" s="71"/>
    </row>
    <row r="655" ht="30.0" customHeight="1">
      <c r="A655" s="69"/>
      <c r="E655" s="71"/>
    </row>
    <row r="656" ht="30.0" customHeight="1">
      <c r="A656" s="69"/>
      <c r="E656" s="71"/>
    </row>
    <row r="657" ht="30.0" customHeight="1">
      <c r="A657" s="69"/>
      <c r="E657" s="71"/>
    </row>
    <row r="658" ht="30.0" customHeight="1">
      <c r="A658" s="69"/>
      <c r="E658" s="71"/>
    </row>
    <row r="659" ht="30.0" customHeight="1">
      <c r="A659" s="69"/>
      <c r="E659" s="71"/>
    </row>
    <row r="660" ht="30.0" customHeight="1">
      <c r="A660" s="69"/>
      <c r="E660" s="71"/>
    </row>
    <row r="661" ht="30.0" customHeight="1">
      <c r="A661" s="69"/>
      <c r="E661" s="71"/>
    </row>
    <row r="662" ht="30.0" customHeight="1">
      <c r="A662" s="69"/>
      <c r="E662" s="71"/>
    </row>
    <row r="663" ht="30.0" customHeight="1">
      <c r="A663" s="69"/>
      <c r="E663" s="71"/>
    </row>
    <row r="664" ht="30.0" customHeight="1">
      <c r="A664" s="69"/>
      <c r="E664" s="71"/>
    </row>
    <row r="665" ht="30.0" customHeight="1">
      <c r="A665" s="69"/>
      <c r="E665" s="71"/>
    </row>
    <row r="666" ht="30.0" customHeight="1">
      <c r="A666" s="69"/>
      <c r="E666" s="71"/>
    </row>
    <row r="667" ht="30.0" customHeight="1">
      <c r="A667" s="69"/>
      <c r="E667" s="71"/>
    </row>
    <row r="668" ht="30.0" customHeight="1">
      <c r="A668" s="69"/>
      <c r="E668" s="71"/>
    </row>
    <row r="669" ht="30.0" customHeight="1">
      <c r="A669" s="69"/>
      <c r="E669" s="71"/>
    </row>
    <row r="670" ht="30.0" customHeight="1">
      <c r="A670" s="69"/>
      <c r="E670" s="71"/>
    </row>
    <row r="671" ht="30.0" customHeight="1">
      <c r="A671" s="69"/>
      <c r="E671" s="71"/>
    </row>
    <row r="672" ht="30.0" customHeight="1">
      <c r="A672" s="69"/>
      <c r="E672" s="71"/>
    </row>
    <row r="673" ht="30.0" customHeight="1">
      <c r="A673" s="69"/>
      <c r="E673" s="71"/>
    </row>
    <row r="674" ht="30.0" customHeight="1">
      <c r="A674" s="69"/>
      <c r="E674" s="71"/>
    </row>
    <row r="675" ht="30.0" customHeight="1">
      <c r="A675" s="69"/>
      <c r="E675" s="71"/>
    </row>
    <row r="676" ht="30.0" customHeight="1">
      <c r="A676" s="69"/>
      <c r="E676" s="71"/>
    </row>
    <row r="677" ht="30.0" customHeight="1">
      <c r="A677" s="69"/>
      <c r="E677" s="71"/>
    </row>
    <row r="678" ht="30.0" customHeight="1">
      <c r="A678" s="69"/>
      <c r="E678" s="71"/>
    </row>
    <row r="679" ht="30.0" customHeight="1">
      <c r="A679" s="69"/>
      <c r="E679" s="71"/>
    </row>
    <row r="680" ht="30.0" customHeight="1">
      <c r="A680" s="69"/>
      <c r="E680" s="71"/>
    </row>
    <row r="681" ht="30.0" customHeight="1">
      <c r="A681" s="69"/>
      <c r="E681" s="71"/>
    </row>
    <row r="682" ht="30.0" customHeight="1">
      <c r="A682" s="69"/>
      <c r="E682" s="71"/>
    </row>
    <row r="683" ht="30.0" customHeight="1">
      <c r="A683" s="69"/>
      <c r="E683" s="71"/>
    </row>
    <row r="684" ht="30.0" customHeight="1">
      <c r="A684" s="69"/>
      <c r="E684" s="71"/>
    </row>
    <row r="685" ht="30.0" customHeight="1">
      <c r="A685" s="69"/>
      <c r="E685" s="71"/>
    </row>
    <row r="686" ht="30.0" customHeight="1">
      <c r="A686" s="69"/>
      <c r="E686" s="71"/>
    </row>
    <row r="687" ht="30.0" customHeight="1">
      <c r="A687" s="69"/>
      <c r="E687" s="71"/>
    </row>
    <row r="688" ht="30.0" customHeight="1">
      <c r="A688" s="69"/>
      <c r="E688" s="71"/>
    </row>
    <row r="689" ht="30.0" customHeight="1">
      <c r="A689" s="69"/>
      <c r="E689" s="71"/>
    </row>
    <row r="690" ht="30.0" customHeight="1">
      <c r="A690" s="69"/>
      <c r="E690" s="71"/>
    </row>
    <row r="691" ht="30.0" customHeight="1">
      <c r="A691" s="69"/>
      <c r="E691" s="71"/>
    </row>
    <row r="692" ht="30.0" customHeight="1">
      <c r="A692" s="69"/>
      <c r="E692" s="71"/>
    </row>
    <row r="693" ht="30.0" customHeight="1">
      <c r="A693" s="69"/>
      <c r="E693" s="71"/>
    </row>
    <row r="694" ht="30.0" customHeight="1">
      <c r="A694" s="69"/>
      <c r="E694" s="71"/>
    </row>
    <row r="695" ht="30.0" customHeight="1">
      <c r="A695" s="69"/>
      <c r="E695" s="71"/>
    </row>
    <row r="696" ht="30.0" customHeight="1">
      <c r="A696" s="69"/>
      <c r="E696" s="71"/>
    </row>
    <row r="697" ht="30.0" customHeight="1">
      <c r="A697" s="69"/>
      <c r="E697" s="71"/>
    </row>
    <row r="698" ht="30.0" customHeight="1">
      <c r="A698" s="69"/>
      <c r="E698" s="71"/>
    </row>
    <row r="699" ht="30.0" customHeight="1">
      <c r="A699" s="69"/>
      <c r="E699" s="71"/>
    </row>
    <row r="700" ht="30.0" customHeight="1">
      <c r="A700" s="69"/>
      <c r="E700" s="71"/>
    </row>
    <row r="701" ht="30.0" customHeight="1">
      <c r="A701" s="69"/>
      <c r="E701" s="71"/>
    </row>
    <row r="702" ht="30.0" customHeight="1">
      <c r="A702" s="69"/>
      <c r="E702" s="71"/>
    </row>
    <row r="703" ht="30.0" customHeight="1">
      <c r="A703" s="69"/>
      <c r="E703" s="71"/>
    </row>
    <row r="704" ht="30.0" customHeight="1">
      <c r="A704" s="69"/>
      <c r="E704" s="71"/>
    </row>
    <row r="705" ht="30.0" customHeight="1">
      <c r="A705" s="69"/>
      <c r="E705" s="71"/>
    </row>
    <row r="706" ht="30.0" customHeight="1">
      <c r="A706" s="69"/>
      <c r="E706" s="71"/>
    </row>
    <row r="707" ht="30.0" customHeight="1">
      <c r="A707" s="69"/>
      <c r="E707" s="71"/>
    </row>
    <row r="708" ht="30.0" customHeight="1">
      <c r="A708" s="69"/>
      <c r="E708" s="71"/>
    </row>
    <row r="709" ht="30.0" customHeight="1">
      <c r="A709" s="69"/>
      <c r="E709" s="71"/>
    </row>
    <row r="710" ht="30.0" customHeight="1">
      <c r="A710" s="69"/>
      <c r="E710" s="71"/>
    </row>
    <row r="711" ht="30.0" customHeight="1">
      <c r="A711" s="69"/>
      <c r="E711" s="71"/>
    </row>
    <row r="712" ht="30.0" customHeight="1">
      <c r="A712" s="69"/>
      <c r="E712" s="71"/>
    </row>
    <row r="713" ht="30.0" customHeight="1">
      <c r="A713" s="69"/>
      <c r="E713" s="71"/>
    </row>
    <row r="714" ht="30.0" customHeight="1">
      <c r="A714" s="69"/>
      <c r="E714" s="71"/>
    </row>
    <row r="715" ht="30.0" customHeight="1">
      <c r="A715" s="69"/>
      <c r="E715" s="71"/>
    </row>
    <row r="716" ht="30.0" customHeight="1">
      <c r="A716" s="69"/>
      <c r="E716" s="71"/>
    </row>
    <row r="717" ht="30.0" customHeight="1">
      <c r="A717" s="69"/>
      <c r="E717" s="71"/>
    </row>
    <row r="718" ht="30.0" customHeight="1">
      <c r="A718" s="69"/>
      <c r="E718" s="71"/>
    </row>
    <row r="719" ht="30.0" customHeight="1">
      <c r="A719" s="69"/>
      <c r="E719" s="71"/>
    </row>
    <row r="720" ht="30.0" customHeight="1">
      <c r="A720" s="69"/>
      <c r="E720" s="71"/>
    </row>
    <row r="721" ht="30.0" customHeight="1">
      <c r="A721" s="69"/>
      <c r="E721" s="71"/>
    </row>
    <row r="722" ht="30.0" customHeight="1">
      <c r="A722" s="69"/>
      <c r="E722" s="71"/>
    </row>
    <row r="723" ht="30.0" customHeight="1">
      <c r="A723" s="69"/>
      <c r="E723" s="71"/>
    </row>
    <row r="724" ht="30.0" customHeight="1">
      <c r="A724" s="69"/>
      <c r="E724" s="71"/>
    </row>
    <row r="725" ht="30.0" customHeight="1">
      <c r="A725" s="69"/>
      <c r="E725" s="71"/>
    </row>
    <row r="726" ht="30.0" customHeight="1">
      <c r="A726" s="69"/>
      <c r="E726" s="71"/>
    </row>
    <row r="727" ht="30.0" customHeight="1">
      <c r="A727" s="69"/>
      <c r="E727" s="71"/>
    </row>
    <row r="728" ht="30.0" customHeight="1">
      <c r="A728" s="69"/>
      <c r="E728" s="71"/>
    </row>
    <row r="729" ht="30.0" customHeight="1">
      <c r="A729" s="69"/>
      <c r="E729" s="71"/>
    </row>
    <row r="730" ht="30.0" customHeight="1">
      <c r="A730" s="69"/>
      <c r="E730" s="71"/>
    </row>
    <row r="731" ht="30.0" customHeight="1">
      <c r="A731" s="69"/>
      <c r="E731" s="71"/>
    </row>
    <row r="732" ht="30.0" customHeight="1">
      <c r="A732" s="69"/>
      <c r="E732" s="71"/>
    </row>
    <row r="733" ht="30.0" customHeight="1">
      <c r="A733" s="69"/>
      <c r="E733" s="71"/>
    </row>
    <row r="734" ht="30.0" customHeight="1">
      <c r="A734" s="69"/>
      <c r="E734" s="71"/>
    </row>
    <row r="735" ht="30.0" customHeight="1">
      <c r="A735" s="69"/>
      <c r="E735" s="71"/>
    </row>
    <row r="736" ht="30.0" customHeight="1">
      <c r="A736" s="69"/>
      <c r="E736" s="71"/>
    </row>
    <row r="737" ht="30.0" customHeight="1">
      <c r="A737" s="69"/>
      <c r="E737" s="71"/>
    </row>
    <row r="738" ht="30.0" customHeight="1">
      <c r="A738" s="69"/>
      <c r="E738" s="71"/>
    </row>
    <row r="739" ht="30.0" customHeight="1">
      <c r="A739" s="69"/>
      <c r="E739" s="71"/>
    </row>
    <row r="740" ht="30.0" customHeight="1">
      <c r="A740" s="69"/>
      <c r="E740" s="71"/>
    </row>
    <row r="741" ht="30.0" customHeight="1">
      <c r="A741" s="69"/>
      <c r="E741" s="71"/>
    </row>
    <row r="742" ht="30.0" customHeight="1">
      <c r="A742" s="69"/>
      <c r="E742" s="71"/>
    </row>
    <row r="743" ht="30.0" customHeight="1">
      <c r="A743" s="69"/>
      <c r="E743" s="71"/>
    </row>
    <row r="744" ht="30.0" customHeight="1">
      <c r="A744" s="69"/>
      <c r="E744" s="71"/>
    </row>
    <row r="745" ht="30.0" customHeight="1">
      <c r="A745" s="69"/>
      <c r="E745" s="71"/>
    </row>
    <row r="746" ht="30.0" customHeight="1">
      <c r="A746" s="69"/>
      <c r="E746" s="71"/>
    </row>
    <row r="747" ht="30.0" customHeight="1">
      <c r="A747" s="69"/>
      <c r="E747" s="71"/>
    </row>
    <row r="748" ht="30.0" customHeight="1">
      <c r="A748" s="69"/>
      <c r="E748" s="71"/>
    </row>
    <row r="749" ht="30.0" customHeight="1">
      <c r="A749" s="69"/>
      <c r="E749" s="71"/>
    </row>
    <row r="750" ht="30.0" customHeight="1">
      <c r="A750" s="69"/>
      <c r="E750" s="71"/>
    </row>
    <row r="751" ht="30.0" customHeight="1">
      <c r="A751" s="69"/>
      <c r="E751" s="71"/>
    </row>
    <row r="752" ht="30.0" customHeight="1">
      <c r="A752" s="69"/>
      <c r="E752" s="71"/>
    </row>
    <row r="753" ht="30.0" customHeight="1">
      <c r="A753" s="69"/>
      <c r="E753" s="71"/>
    </row>
    <row r="754" ht="30.0" customHeight="1">
      <c r="A754" s="69"/>
      <c r="E754" s="71"/>
    </row>
    <row r="755" ht="30.0" customHeight="1">
      <c r="A755" s="69"/>
      <c r="E755" s="71"/>
    </row>
    <row r="756" ht="30.0" customHeight="1">
      <c r="A756" s="69"/>
      <c r="E756" s="71"/>
    </row>
    <row r="757" ht="30.0" customHeight="1">
      <c r="A757" s="69"/>
      <c r="E757" s="71"/>
    </row>
    <row r="758" ht="30.0" customHeight="1">
      <c r="A758" s="69"/>
      <c r="E758" s="71"/>
    </row>
    <row r="759" ht="30.0" customHeight="1">
      <c r="A759" s="69"/>
      <c r="E759" s="71"/>
    </row>
    <row r="760" ht="30.0" customHeight="1">
      <c r="A760" s="69"/>
      <c r="E760" s="71"/>
    </row>
    <row r="761" ht="30.0" customHeight="1">
      <c r="A761" s="69"/>
      <c r="E761" s="71"/>
    </row>
    <row r="762" ht="30.0" customHeight="1">
      <c r="A762" s="69"/>
      <c r="E762" s="71"/>
    </row>
    <row r="763" ht="30.0" customHeight="1">
      <c r="A763" s="69"/>
      <c r="E763" s="71"/>
    </row>
    <row r="764" ht="30.0" customHeight="1">
      <c r="A764" s="69"/>
      <c r="E764" s="71"/>
    </row>
    <row r="765" ht="30.0" customHeight="1">
      <c r="A765" s="69"/>
      <c r="E765" s="71"/>
    </row>
    <row r="766" ht="30.0" customHeight="1">
      <c r="A766" s="69"/>
      <c r="E766" s="71"/>
    </row>
    <row r="767" ht="30.0" customHeight="1">
      <c r="A767" s="69"/>
      <c r="E767" s="71"/>
    </row>
    <row r="768" ht="30.0" customHeight="1">
      <c r="A768" s="69"/>
      <c r="E768" s="71"/>
    </row>
    <row r="769" ht="30.0" customHeight="1">
      <c r="A769" s="69"/>
      <c r="E769" s="71"/>
    </row>
    <row r="770" ht="30.0" customHeight="1">
      <c r="A770" s="69"/>
      <c r="E770" s="71"/>
    </row>
    <row r="771" ht="30.0" customHeight="1">
      <c r="A771" s="69"/>
      <c r="E771" s="71"/>
    </row>
    <row r="772" ht="30.0" customHeight="1">
      <c r="A772" s="69"/>
      <c r="E772" s="71"/>
    </row>
    <row r="773" ht="30.0" customHeight="1">
      <c r="A773" s="69"/>
      <c r="E773" s="71"/>
    </row>
    <row r="774" ht="30.0" customHeight="1">
      <c r="A774" s="69"/>
      <c r="E774" s="71"/>
    </row>
    <row r="775" ht="30.0" customHeight="1">
      <c r="A775" s="69"/>
      <c r="E775" s="71"/>
    </row>
    <row r="776" ht="30.0" customHeight="1">
      <c r="A776" s="69"/>
      <c r="E776" s="71"/>
    </row>
    <row r="777" ht="30.0" customHeight="1">
      <c r="A777" s="69"/>
      <c r="E777" s="71"/>
    </row>
    <row r="778" ht="30.0" customHeight="1">
      <c r="A778" s="69"/>
      <c r="E778" s="71"/>
    </row>
    <row r="779" ht="30.0" customHeight="1">
      <c r="A779" s="69"/>
      <c r="E779" s="71"/>
    </row>
    <row r="780" ht="30.0" customHeight="1">
      <c r="A780" s="69"/>
      <c r="E780" s="71"/>
    </row>
    <row r="781" ht="30.0" customHeight="1">
      <c r="A781" s="69"/>
      <c r="E781" s="71"/>
    </row>
    <row r="782" ht="30.0" customHeight="1">
      <c r="A782" s="69"/>
      <c r="E782" s="71"/>
    </row>
    <row r="783" ht="30.0" customHeight="1">
      <c r="A783" s="69"/>
      <c r="E783" s="71"/>
    </row>
    <row r="784" ht="30.0" customHeight="1">
      <c r="A784" s="69"/>
      <c r="E784" s="71"/>
    </row>
    <row r="785" ht="30.0" customHeight="1">
      <c r="A785" s="69"/>
      <c r="E785" s="71"/>
    </row>
    <row r="786" ht="30.0" customHeight="1">
      <c r="A786" s="69"/>
      <c r="E786" s="71"/>
    </row>
    <row r="787" ht="30.0" customHeight="1">
      <c r="A787" s="69"/>
      <c r="E787" s="71"/>
    </row>
    <row r="788" ht="30.0" customHeight="1">
      <c r="A788" s="69"/>
      <c r="E788" s="71"/>
    </row>
    <row r="789" ht="30.0" customHeight="1">
      <c r="A789" s="69"/>
      <c r="E789" s="71"/>
    </row>
    <row r="790" ht="30.0" customHeight="1">
      <c r="A790" s="69"/>
      <c r="E790" s="71"/>
    </row>
    <row r="791" ht="30.0" customHeight="1">
      <c r="A791" s="69"/>
      <c r="E791" s="71"/>
    </row>
    <row r="792" ht="30.0" customHeight="1">
      <c r="A792" s="69"/>
      <c r="E792" s="71"/>
    </row>
    <row r="793" ht="30.0" customHeight="1">
      <c r="A793" s="69"/>
      <c r="E793" s="71"/>
    </row>
    <row r="794" ht="30.0" customHeight="1">
      <c r="A794" s="69"/>
      <c r="E794" s="71"/>
    </row>
    <row r="795" ht="30.0" customHeight="1">
      <c r="A795" s="69"/>
      <c r="E795" s="71"/>
    </row>
    <row r="796" ht="30.0" customHeight="1">
      <c r="A796" s="69"/>
      <c r="E796" s="71"/>
    </row>
    <row r="797" ht="30.0" customHeight="1">
      <c r="A797" s="69"/>
      <c r="E797" s="71"/>
    </row>
    <row r="798" ht="30.0" customHeight="1">
      <c r="A798" s="69"/>
      <c r="E798" s="71"/>
    </row>
    <row r="799" ht="30.0" customHeight="1">
      <c r="A799" s="69"/>
      <c r="E799" s="71"/>
    </row>
    <row r="800" ht="30.0" customHeight="1">
      <c r="A800" s="69"/>
      <c r="E800" s="71"/>
    </row>
    <row r="801" ht="30.0" customHeight="1">
      <c r="A801" s="69"/>
      <c r="E801" s="71"/>
    </row>
    <row r="802" ht="30.0" customHeight="1">
      <c r="A802" s="69"/>
      <c r="E802" s="71"/>
    </row>
    <row r="803" ht="30.0" customHeight="1">
      <c r="A803" s="69"/>
      <c r="E803" s="71"/>
    </row>
    <row r="804" ht="30.0" customHeight="1">
      <c r="A804" s="69"/>
      <c r="E804" s="71"/>
    </row>
    <row r="805" ht="30.0" customHeight="1">
      <c r="A805" s="69"/>
      <c r="E805" s="71"/>
    </row>
    <row r="806" ht="30.0" customHeight="1">
      <c r="A806" s="69"/>
      <c r="E806" s="71"/>
    </row>
    <row r="807" ht="30.0" customHeight="1">
      <c r="A807" s="69"/>
      <c r="E807" s="71"/>
    </row>
    <row r="808" ht="30.0" customHeight="1">
      <c r="A808" s="69"/>
      <c r="E808" s="71"/>
    </row>
    <row r="809" ht="30.0" customHeight="1">
      <c r="A809" s="69"/>
      <c r="E809" s="71"/>
    </row>
    <row r="810" ht="30.0" customHeight="1">
      <c r="A810" s="69"/>
      <c r="E810" s="71"/>
    </row>
    <row r="811" ht="30.0" customHeight="1">
      <c r="A811" s="69"/>
      <c r="E811" s="71"/>
    </row>
    <row r="812" ht="30.0" customHeight="1">
      <c r="A812" s="69"/>
      <c r="E812" s="71"/>
    </row>
    <row r="813" ht="30.0" customHeight="1">
      <c r="A813" s="69"/>
      <c r="E813" s="71"/>
    </row>
    <row r="814" ht="30.0" customHeight="1">
      <c r="A814" s="69"/>
      <c r="E814" s="71"/>
    </row>
    <row r="815" ht="30.0" customHeight="1">
      <c r="A815" s="69"/>
      <c r="E815" s="71"/>
    </row>
    <row r="816" ht="30.0" customHeight="1">
      <c r="A816" s="69"/>
      <c r="E816" s="71"/>
    </row>
    <row r="817" ht="30.0" customHeight="1">
      <c r="A817" s="69"/>
      <c r="E817" s="71"/>
    </row>
    <row r="818" ht="30.0" customHeight="1">
      <c r="A818" s="69"/>
      <c r="E818" s="71"/>
    </row>
    <row r="819" ht="30.0" customHeight="1">
      <c r="A819" s="69"/>
      <c r="E819" s="71"/>
    </row>
    <row r="820" ht="30.0" customHeight="1">
      <c r="A820" s="69"/>
      <c r="E820" s="71"/>
    </row>
    <row r="821" ht="30.0" customHeight="1">
      <c r="A821" s="69"/>
      <c r="E821" s="71"/>
    </row>
    <row r="822" ht="30.0" customHeight="1">
      <c r="A822" s="69"/>
      <c r="E822" s="71"/>
    </row>
    <row r="823" ht="30.0" customHeight="1">
      <c r="A823" s="69"/>
      <c r="E823" s="71"/>
    </row>
    <row r="824" ht="30.0" customHeight="1">
      <c r="A824" s="69"/>
      <c r="E824" s="71"/>
    </row>
    <row r="825" ht="30.0" customHeight="1">
      <c r="A825" s="69"/>
      <c r="E825" s="71"/>
    </row>
    <row r="826" ht="30.0" customHeight="1">
      <c r="A826" s="69"/>
      <c r="E826" s="71"/>
    </row>
    <row r="827" ht="30.0" customHeight="1">
      <c r="A827" s="69"/>
      <c r="E827" s="71"/>
    </row>
    <row r="828" ht="30.0" customHeight="1">
      <c r="A828" s="69"/>
      <c r="E828" s="71"/>
    </row>
    <row r="829" ht="30.0" customHeight="1">
      <c r="A829" s="69"/>
      <c r="E829" s="71"/>
    </row>
    <row r="830" ht="30.0" customHeight="1">
      <c r="A830" s="69"/>
      <c r="E830" s="71"/>
    </row>
    <row r="831" ht="30.0" customHeight="1">
      <c r="A831" s="69"/>
      <c r="E831" s="71"/>
    </row>
    <row r="832" ht="30.0" customHeight="1">
      <c r="A832" s="69"/>
      <c r="E832" s="71"/>
    </row>
    <row r="833" ht="30.0" customHeight="1">
      <c r="A833" s="69"/>
      <c r="E833" s="71"/>
    </row>
    <row r="834" ht="30.0" customHeight="1">
      <c r="A834" s="69"/>
      <c r="E834" s="71"/>
    </row>
    <row r="835" ht="30.0" customHeight="1">
      <c r="A835" s="69"/>
      <c r="E835" s="71"/>
    </row>
    <row r="836" ht="30.0" customHeight="1">
      <c r="A836" s="69"/>
      <c r="E836" s="71"/>
    </row>
    <row r="837" ht="30.0" customHeight="1">
      <c r="A837" s="69"/>
      <c r="E837" s="71"/>
    </row>
    <row r="838" ht="30.0" customHeight="1">
      <c r="A838" s="69"/>
      <c r="E838" s="71"/>
    </row>
    <row r="839" ht="30.0" customHeight="1">
      <c r="A839" s="69"/>
      <c r="E839" s="71"/>
    </row>
    <row r="840" ht="30.0" customHeight="1">
      <c r="A840" s="69"/>
      <c r="E840" s="71"/>
    </row>
    <row r="841" ht="30.0" customHeight="1">
      <c r="A841" s="69"/>
      <c r="E841" s="71"/>
    </row>
    <row r="842" ht="30.0" customHeight="1">
      <c r="A842" s="69"/>
      <c r="E842" s="71"/>
    </row>
    <row r="843" ht="30.0" customHeight="1">
      <c r="A843" s="69"/>
      <c r="E843" s="71"/>
    </row>
    <row r="844" ht="30.0" customHeight="1">
      <c r="A844" s="69"/>
      <c r="E844" s="71"/>
    </row>
    <row r="845" ht="30.0" customHeight="1">
      <c r="A845" s="69"/>
      <c r="E845" s="71"/>
    </row>
    <row r="846" ht="30.0" customHeight="1">
      <c r="A846" s="69"/>
      <c r="E846" s="71"/>
    </row>
    <row r="847" ht="30.0" customHeight="1">
      <c r="A847" s="69"/>
      <c r="E847" s="71"/>
    </row>
    <row r="848" ht="30.0" customHeight="1">
      <c r="A848" s="69"/>
      <c r="E848" s="71"/>
    </row>
    <row r="849" ht="30.0" customHeight="1">
      <c r="A849" s="69"/>
      <c r="E849" s="71"/>
    </row>
    <row r="850" ht="30.0" customHeight="1">
      <c r="A850" s="69"/>
      <c r="E850" s="71"/>
    </row>
    <row r="851" ht="30.0" customHeight="1">
      <c r="A851" s="69"/>
      <c r="E851" s="71"/>
    </row>
    <row r="852" ht="30.0" customHeight="1">
      <c r="A852" s="69"/>
      <c r="E852" s="71"/>
    </row>
    <row r="853" ht="30.0" customHeight="1">
      <c r="A853" s="69"/>
      <c r="E853" s="71"/>
    </row>
    <row r="854" ht="30.0" customHeight="1">
      <c r="A854" s="69"/>
      <c r="E854" s="71"/>
    </row>
    <row r="855" ht="30.0" customHeight="1">
      <c r="A855" s="69"/>
      <c r="E855" s="71"/>
    </row>
    <row r="856" ht="30.0" customHeight="1">
      <c r="A856" s="69"/>
      <c r="E856" s="71"/>
    </row>
    <row r="857" ht="30.0" customHeight="1">
      <c r="A857" s="69"/>
      <c r="E857" s="71"/>
    </row>
    <row r="858" ht="30.0" customHeight="1">
      <c r="A858" s="69"/>
      <c r="E858" s="71"/>
    </row>
    <row r="859" ht="30.0" customHeight="1">
      <c r="A859" s="69"/>
      <c r="E859" s="71"/>
    </row>
    <row r="860" ht="30.0" customHeight="1">
      <c r="A860" s="69"/>
      <c r="E860" s="71"/>
    </row>
    <row r="861" ht="30.0" customHeight="1">
      <c r="A861" s="69"/>
      <c r="E861" s="71"/>
    </row>
    <row r="862" ht="30.0" customHeight="1">
      <c r="A862" s="69"/>
      <c r="E862" s="71"/>
    </row>
    <row r="863" ht="30.0" customHeight="1">
      <c r="A863" s="69"/>
      <c r="E863" s="71"/>
    </row>
    <row r="864" ht="30.0" customHeight="1">
      <c r="A864" s="69"/>
      <c r="E864" s="71"/>
    </row>
    <row r="865" ht="30.0" customHeight="1">
      <c r="A865" s="69"/>
      <c r="E865" s="71"/>
    </row>
    <row r="866" ht="30.0" customHeight="1">
      <c r="A866" s="69"/>
      <c r="E866" s="71"/>
    </row>
    <row r="867" ht="30.0" customHeight="1">
      <c r="A867" s="69"/>
      <c r="E867" s="71"/>
    </row>
    <row r="868" ht="30.0" customHeight="1">
      <c r="A868" s="69"/>
      <c r="E868" s="71"/>
    </row>
    <row r="869" ht="30.0" customHeight="1">
      <c r="A869" s="69"/>
      <c r="E869" s="71"/>
    </row>
    <row r="870" ht="30.0" customHeight="1">
      <c r="A870" s="69"/>
      <c r="E870" s="71"/>
    </row>
    <row r="871" ht="30.0" customHeight="1">
      <c r="A871" s="69"/>
      <c r="E871" s="71"/>
    </row>
    <row r="872" ht="30.0" customHeight="1">
      <c r="A872" s="69"/>
      <c r="E872" s="71"/>
    </row>
    <row r="873" ht="30.0" customHeight="1">
      <c r="A873" s="69"/>
      <c r="E873" s="71"/>
    </row>
    <row r="874" ht="30.0" customHeight="1">
      <c r="A874" s="69"/>
      <c r="E874" s="71"/>
    </row>
    <row r="875" ht="30.0" customHeight="1">
      <c r="A875" s="69"/>
      <c r="E875" s="71"/>
    </row>
    <row r="876" ht="30.0" customHeight="1">
      <c r="A876" s="69"/>
      <c r="E876" s="71"/>
    </row>
    <row r="877" ht="30.0" customHeight="1">
      <c r="A877" s="69"/>
      <c r="E877" s="71"/>
    </row>
    <row r="878" ht="30.0" customHeight="1">
      <c r="A878" s="69"/>
      <c r="E878" s="71"/>
    </row>
    <row r="879" ht="30.0" customHeight="1">
      <c r="A879" s="69"/>
      <c r="E879" s="71"/>
    </row>
    <row r="880" ht="30.0" customHeight="1">
      <c r="A880" s="69"/>
      <c r="E880" s="71"/>
    </row>
    <row r="881" ht="30.0" customHeight="1">
      <c r="A881" s="69"/>
      <c r="E881" s="71"/>
    </row>
    <row r="882" ht="30.0" customHeight="1">
      <c r="A882" s="69"/>
      <c r="E882" s="71"/>
    </row>
    <row r="883" ht="30.0" customHeight="1">
      <c r="A883" s="69"/>
      <c r="E883" s="71"/>
    </row>
    <row r="884" ht="30.0" customHeight="1">
      <c r="A884" s="69"/>
      <c r="E884" s="71"/>
    </row>
    <row r="885" ht="30.0" customHeight="1">
      <c r="A885" s="69"/>
      <c r="E885" s="71"/>
    </row>
    <row r="886" ht="30.0" customHeight="1">
      <c r="A886" s="69"/>
      <c r="E886" s="71"/>
    </row>
    <row r="887" ht="30.0" customHeight="1">
      <c r="A887" s="69"/>
      <c r="E887" s="71"/>
    </row>
    <row r="888" ht="30.0" customHeight="1">
      <c r="A888" s="69"/>
      <c r="E888" s="71"/>
    </row>
    <row r="889" ht="30.0" customHeight="1">
      <c r="A889" s="69"/>
      <c r="E889" s="71"/>
    </row>
    <row r="890" ht="30.0" customHeight="1">
      <c r="A890" s="69"/>
      <c r="E890" s="71"/>
    </row>
    <row r="891" ht="30.0" customHeight="1">
      <c r="A891" s="69"/>
      <c r="E891" s="71"/>
    </row>
    <row r="892" ht="30.0" customHeight="1">
      <c r="A892" s="69"/>
      <c r="E892" s="71"/>
    </row>
    <row r="893" ht="30.0" customHeight="1">
      <c r="A893" s="69"/>
      <c r="E893" s="71"/>
    </row>
    <row r="894" ht="30.0" customHeight="1">
      <c r="A894" s="69"/>
      <c r="E894" s="71"/>
    </row>
    <row r="895" ht="30.0" customHeight="1">
      <c r="A895" s="69"/>
      <c r="E895" s="71"/>
    </row>
    <row r="896" ht="30.0" customHeight="1">
      <c r="A896" s="69"/>
      <c r="E896" s="71"/>
    </row>
    <row r="897" ht="30.0" customHeight="1">
      <c r="A897" s="69"/>
      <c r="E897" s="71"/>
    </row>
    <row r="898" ht="30.0" customHeight="1">
      <c r="A898" s="69"/>
      <c r="E898" s="71"/>
    </row>
    <row r="899" ht="30.0" customHeight="1">
      <c r="A899" s="69"/>
      <c r="E899" s="71"/>
    </row>
    <row r="900" ht="30.0" customHeight="1">
      <c r="A900" s="69"/>
      <c r="E900" s="71"/>
    </row>
    <row r="901" ht="30.0" customHeight="1">
      <c r="A901" s="69"/>
      <c r="E901" s="71"/>
    </row>
    <row r="902" ht="30.0" customHeight="1">
      <c r="A902" s="69"/>
      <c r="E902" s="71"/>
    </row>
    <row r="903" ht="30.0" customHeight="1">
      <c r="A903" s="69"/>
      <c r="E903" s="71"/>
    </row>
    <row r="904" ht="30.0" customHeight="1">
      <c r="A904" s="69"/>
      <c r="E904" s="71"/>
    </row>
    <row r="905" ht="30.0" customHeight="1">
      <c r="A905" s="69"/>
      <c r="E905" s="71"/>
    </row>
    <row r="906" ht="30.0" customHeight="1">
      <c r="A906" s="69"/>
      <c r="E906" s="71"/>
    </row>
    <row r="907" ht="30.0" customHeight="1">
      <c r="A907" s="69"/>
      <c r="E907" s="71"/>
    </row>
    <row r="908" ht="30.0" customHeight="1">
      <c r="A908" s="69"/>
      <c r="E908" s="71"/>
    </row>
    <row r="909" ht="30.0" customHeight="1">
      <c r="A909" s="69"/>
      <c r="E909" s="71"/>
    </row>
    <row r="910" ht="30.0" customHeight="1">
      <c r="A910" s="69"/>
      <c r="E910" s="71"/>
    </row>
    <row r="911" ht="30.0" customHeight="1">
      <c r="A911" s="69"/>
      <c r="E911" s="71"/>
    </row>
    <row r="912" ht="30.0" customHeight="1">
      <c r="A912" s="69"/>
      <c r="E912" s="71"/>
    </row>
    <row r="913" ht="30.0" customHeight="1">
      <c r="A913" s="69"/>
      <c r="E913" s="71"/>
    </row>
    <row r="914" ht="30.0" customHeight="1">
      <c r="A914" s="69"/>
      <c r="E914" s="71"/>
    </row>
    <row r="915" ht="30.0" customHeight="1">
      <c r="A915" s="69"/>
      <c r="E915" s="71"/>
    </row>
    <row r="916" ht="30.0" customHeight="1">
      <c r="A916" s="69"/>
      <c r="E916" s="71"/>
    </row>
    <row r="917" ht="30.0" customHeight="1">
      <c r="A917" s="69"/>
      <c r="E917" s="71"/>
    </row>
    <row r="918" ht="30.0" customHeight="1">
      <c r="A918" s="69"/>
      <c r="E918" s="71"/>
    </row>
    <row r="919" ht="30.0" customHeight="1">
      <c r="A919" s="69"/>
      <c r="E919" s="71"/>
    </row>
    <row r="920" ht="30.0" customHeight="1">
      <c r="A920" s="69"/>
      <c r="E920" s="71"/>
    </row>
    <row r="921" ht="30.0" customHeight="1">
      <c r="A921" s="69"/>
      <c r="E921" s="71"/>
    </row>
    <row r="922" ht="30.0" customHeight="1">
      <c r="A922" s="69"/>
      <c r="E922" s="71"/>
    </row>
    <row r="923" ht="30.0" customHeight="1">
      <c r="A923" s="69"/>
      <c r="E923" s="71"/>
    </row>
    <row r="924" ht="30.0" customHeight="1">
      <c r="A924" s="69"/>
      <c r="E924" s="71"/>
    </row>
    <row r="925" ht="30.0" customHeight="1">
      <c r="A925" s="69"/>
      <c r="E925" s="71"/>
    </row>
    <row r="926" ht="30.0" customHeight="1">
      <c r="A926" s="69"/>
      <c r="E926" s="71"/>
    </row>
    <row r="927" ht="30.0" customHeight="1">
      <c r="A927" s="69"/>
      <c r="E927" s="71"/>
    </row>
    <row r="928" ht="30.0" customHeight="1">
      <c r="A928" s="69"/>
      <c r="E928" s="71"/>
    </row>
    <row r="929" ht="30.0" customHeight="1">
      <c r="A929" s="69"/>
      <c r="E929" s="71"/>
    </row>
    <row r="930" ht="30.0" customHeight="1">
      <c r="A930" s="69"/>
      <c r="E930" s="71"/>
    </row>
    <row r="931" ht="30.0" customHeight="1">
      <c r="A931" s="69"/>
      <c r="E931" s="71"/>
    </row>
    <row r="932" ht="30.0" customHeight="1">
      <c r="A932" s="69"/>
      <c r="E932" s="71"/>
    </row>
    <row r="933" ht="30.0" customHeight="1">
      <c r="A933" s="69"/>
      <c r="E933" s="71"/>
    </row>
    <row r="934" ht="30.0" customHeight="1">
      <c r="A934" s="69"/>
      <c r="E934" s="71"/>
    </row>
    <row r="935" ht="30.0" customHeight="1">
      <c r="A935" s="69"/>
      <c r="E935" s="71"/>
    </row>
    <row r="936" ht="30.0" customHeight="1">
      <c r="A936" s="69"/>
      <c r="E936" s="71"/>
    </row>
    <row r="937" ht="30.0" customHeight="1">
      <c r="A937" s="69"/>
      <c r="E937" s="71"/>
    </row>
    <row r="938" ht="30.0" customHeight="1">
      <c r="A938" s="69"/>
      <c r="E938" s="71"/>
    </row>
    <row r="939" ht="30.0" customHeight="1">
      <c r="A939" s="69"/>
      <c r="E939" s="71"/>
    </row>
    <row r="940" ht="30.0" customHeight="1">
      <c r="A940" s="69"/>
      <c r="E940" s="71"/>
    </row>
    <row r="941" ht="30.0" customHeight="1">
      <c r="A941" s="69"/>
      <c r="E941" s="71"/>
    </row>
    <row r="942" ht="30.0" customHeight="1">
      <c r="A942" s="69"/>
      <c r="E942" s="71"/>
    </row>
    <row r="943" ht="30.0" customHeight="1">
      <c r="A943" s="69"/>
      <c r="E943" s="71"/>
    </row>
    <row r="944" ht="30.0" customHeight="1">
      <c r="A944" s="69"/>
      <c r="E944" s="71"/>
    </row>
    <row r="945" ht="30.0" customHeight="1">
      <c r="A945" s="69"/>
      <c r="E945" s="71"/>
    </row>
    <row r="946" ht="30.0" customHeight="1">
      <c r="A946" s="69"/>
      <c r="E946" s="71"/>
    </row>
    <row r="947" ht="30.0" customHeight="1">
      <c r="A947" s="69"/>
      <c r="E947" s="71"/>
    </row>
    <row r="948" ht="30.0" customHeight="1">
      <c r="A948" s="69"/>
      <c r="E948" s="71"/>
    </row>
    <row r="949" ht="30.0" customHeight="1">
      <c r="A949" s="69"/>
      <c r="E949" s="71"/>
    </row>
    <row r="950" ht="30.0" customHeight="1">
      <c r="A950" s="69"/>
      <c r="E950" s="71"/>
    </row>
    <row r="951" ht="30.0" customHeight="1">
      <c r="A951" s="69"/>
      <c r="E951" s="71"/>
    </row>
    <row r="952" ht="30.0" customHeight="1">
      <c r="A952" s="69"/>
      <c r="E952" s="71"/>
    </row>
    <row r="953" ht="30.0" customHeight="1">
      <c r="A953" s="69"/>
      <c r="E953" s="71"/>
    </row>
    <row r="954" ht="30.0" customHeight="1">
      <c r="A954" s="69"/>
      <c r="E954" s="71"/>
    </row>
    <row r="955" ht="30.0" customHeight="1">
      <c r="A955" s="69"/>
      <c r="E955" s="71"/>
    </row>
    <row r="956" ht="30.0" customHeight="1">
      <c r="A956" s="69"/>
      <c r="E956" s="71"/>
    </row>
    <row r="957" ht="30.0" customHeight="1">
      <c r="A957" s="69"/>
      <c r="E957" s="71"/>
    </row>
    <row r="958" ht="30.0" customHeight="1">
      <c r="A958" s="69"/>
      <c r="E958" s="71"/>
    </row>
    <row r="959" ht="30.0" customHeight="1">
      <c r="A959" s="69"/>
      <c r="E959" s="71"/>
    </row>
    <row r="960" ht="30.0" customHeight="1">
      <c r="A960" s="69"/>
      <c r="E960" s="71"/>
    </row>
    <row r="961" ht="30.0" customHeight="1">
      <c r="A961" s="69"/>
      <c r="E961" s="71"/>
    </row>
    <row r="962" ht="30.0" customHeight="1">
      <c r="A962" s="69"/>
      <c r="E962" s="71"/>
    </row>
    <row r="963" ht="30.0" customHeight="1">
      <c r="A963" s="69"/>
      <c r="E963" s="71"/>
    </row>
    <row r="964" ht="30.0" customHeight="1">
      <c r="A964" s="69"/>
      <c r="E964" s="71"/>
    </row>
    <row r="965" ht="30.0" customHeight="1">
      <c r="A965" s="69"/>
      <c r="E965" s="71"/>
    </row>
    <row r="966" ht="30.0" customHeight="1">
      <c r="A966" s="69"/>
      <c r="E966" s="71"/>
    </row>
    <row r="967" ht="30.0" customHeight="1">
      <c r="A967" s="69"/>
      <c r="E967" s="71"/>
    </row>
    <row r="968" ht="30.0" customHeight="1">
      <c r="A968" s="69"/>
      <c r="E968" s="71"/>
    </row>
    <row r="969" ht="30.0" customHeight="1">
      <c r="A969" s="69"/>
      <c r="E969" s="71"/>
    </row>
    <row r="970" ht="30.0" customHeight="1">
      <c r="A970" s="69"/>
      <c r="E970" s="71"/>
    </row>
    <row r="971" ht="30.0" customHeight="1">
      <c r="A971" s="69"/>
      <c r="E971" s="71"/>
    </row>
    <row r="972" ht="30.0" customHeight="1">
      <c r="A972" s="69"/>
      <c r="E972" s="71"/>
    </row>
    <row r="973" ht="30.0" customHeight="1">
      <c r="A973" s="69"/>
      <c r="E973" s="71"/>
    </row>
    <row r="974" ht="30.0" customHeight="1">
      <c r="A974" s="69"/>
      <c r="E974" s="71"/>
    </row>
    <row r="975" ht="30.0" customHeight="1">
      <c r="A975" s="69"/>
      <c r="E975" s="71"/>
    </row>
    <row r="976" ht="30.0" customHeight="1">
      <c r="A976" s="69"/>
      <c r="E976" s="71"/>
    </row>
    <row r="977" ht="30.0" customHeight="1">
      <c r="A977" s="69"/>
      <c r="E977" s="71"/>
    </row>
    <row r="978" ht="30.0" customHeight="1">
      <c r="A978" s="69"/>
      <c r="E978" s="71"/>
    </row>
    <row r="979" ht="30.0" customHeight="1">
      <c r="A979" s="69"/>
      <c r="E979" s="71"/>
    </row>
    <row r="980" ht="30.0" customHeight="1">
      <c r="A980" s="69"/>
      <c r="E980" s="71"/>
    </row>
    <row r="981" ht="30.0" customHeight="1">
      <c r="A981" s="69"/>
      <c r="E981" s="71"/>
    </row>
    <row r="982" ht="30.0" customHeight="1">
      <c r="A982" s="69"/>
      <c r="E982" s="71"/>
    </row>
    <row r="983" ht="30.0" customHeight="1">
      <c r="A983" s="69"/>
      <c r="E983" s="71"/>
    </row>
    <row r="984" ht="30.0" customHeight="1">
      <c r="A984" s="69"/>
      <c r="E984" s="71"/>
    </row>
    <row r="985" ht="30.0" customHeight="1">
      <c r="A985" s="69"/>
      <c r="E985" s="71"/>
    </row>
    <row r="986" ht="30.0" customHeight="1">
      <c r="A986" s="69"/>
      <c r="E986" s="71"/>
    </row>
    <row r="987" ht="30.0" customHeight="1">
      <c r="A987" s="69"/>
      <c r="E987" s="71"/>
    </row>
    <row r="988" ht="30.0" customHeight="1">
      <c r="A988" s="69"/>
      <c r="E988" s="71"/>
    </row>
    <row r="989" ht="30.0" customHeight="1">
      <c r="A989" s="69"/>
      <c r="E989" s="71"/>
    </row>
    <row r="990" ht="30.0" customHeight="1">
      <c r="A990" s="69"/>
      <c r="E990" s="71"/>
    </row>
    <row r="991" ht="30.0" customHeight="1">
      <c r="A991" s="69"/>
      <c r="E991" s="71"/>
    </row>
    <row r="992" ht="30.0" customHeight="1">
      <c r="A992" s="69"/>
      <c r="E992" s="71"/>
    </row>
    <row r="993" ht="30.0" customHeight="1">
      <c r="A993" s="69"/>
      <c r="E993" s="71"/>
    </row>
    <row r="994" ht="30.0" customHeight="1">
      <c r="A994" s="69"/>
      <c r="E994" s="71"/>
    </row>
    <row r="995" ht="30.0" customHeight="1">
      <c r="A995" s="69"/>
      <c r="E995" s="71"/>
    </row>
    <row r="996" ht="30.0" customHeight="1">
      <c r="A996" s="69"/>
      <c r="E996" s="71"/>
    </row>
    <row r="997" ht="30.0" customHeight="1">
      <c r="A997" s="69"/>
      <c r="E997" s="71"/>
    </row>
    <row r="998" ht="30.0" customHeight="1">
      <c r="A998" s="69"/>
      <c r="E998" s="71"/>
    </row>
    <row r="999" ht="30.0" customHeight="1">
      <c r="A999" s="69"/>
      <c r="E999" s="71"/>
    </row>
    <row r="1000" ht="30.0" customHeight="1">
      <c r="A1000" s="69"/>
      <c r="E1000" s="71"/>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28 I29:I42 J29:BL43">
    <cfRule type="expression" dxfId="0" priority="1">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