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OTICS\Documents\Altium\WorkSpace\TRACTIAN_IoT\Project Outputs for TRACTIAN_IoT\BOM\"/>
    </mc:Choice>
  </mc:AlternateContent>
  <xr:revisionPtr revIDLastSave="0" documentId="13_ncr:1_{3425865A-BB41-4830-B9C0-40F7FA18B2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" i="3" l="1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3" i="3"/>
</calcChain>
</file>

<file path=xl/sharedStrings.xml><?xml version="1.0" encoding="utf-8"?>
<sst xmlns="http://schemas.openxmlformats.org/spreadsheetml/2006/main" count="185" uniqueCount="179">
  <si>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</si>
  <si>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</si>
  <si>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</si>
  <si>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</si>
  <si>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</si>
  <si>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</si>
  <si>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</si>
  <si>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</si>
  <si>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</si>
  <si>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</si>
  <si>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</si>
  <si>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</si>
  <si>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</si>
  <si>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</si>
  <si>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</si>
  <si>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</si>
  <si>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</si>
  <si>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Component list</t>
  </si>
  <si>
    <t>Approved</t>
  </si>
  <si>
    <t>Notes</t>
  </si>
  <si>
    <t>#</t>
  </si>
  <si>
    <t>Contact:</t>
  </si>
  <si>
    <t>Cellphone: (+57) 3006786284</t>
  </si>
  <si>
    <t>Email: sebasarboleda143@gmail.com</t>
  </si>
  <si>
    <t>TRACTIAN</t>
  </si>
  <si>
    <t xml:space="preserve">Address: </t>
  </si>
  <si>
    <t>Postal Code:</t>
  </si>
  <si>
    <t xml:space="preserve">NIT or TAX ID: </t>
  </si>
  <si>
    <t>TRACTIAN_IoT.PrjPcb</t>
  </si>
  <si>
    <t>None</t>
  </si>
  <si>
    <t>Designator</t>
  </si>
  <si>
    <t>C1, C2, C10</t>
  </si>
  <si>
    <t>C3</t>
  </si>
  <si>
    <t>C4</t>
  </si>
  <si>
    <t>C5</t>
  </si>
  <si>
    <t>C6, C9</t>
  </si>
  <si>
    <t>C7, C8</t>
  </si>
  <si>
    <t>D1, D3</t>
  </si>
  <si>
    <t>D2</t>
  </si>
  <si>
    <t>D4</t>
  </si>
  <si>
    <t>E1, E2, E3, E4, J1, J2, VFB1, VFB2, Vin_Reg1</t>
  </si>
  <si>
    <t>J3</t>
  </si>
  <si>
    <t>J4</t>
  </si>
  <si>
    <t>J5</t>
  </si>
  <si>
    <t>J6</t>
  </si>
  <si>
    <t>Js1</t>
  </si>
  <si>
    <t>L1</t>
  </si>
  <si>
    <t>LED1</t>
  </si>
  <si>
    <t>LED2</t>
  </si>
  <si>
    <t>LED3, LED4</t>
  </si>
  <si>
    <t>MD1</t>
  </si>
  <si>
    <t>P1</t>
  </si>
  <si>
    <t>Q1, Q2</t>
  </si>
  <si>
    <t>Q3</t>
  </si>
  <si>
    <t>R1, R2, R6, R7</t>
  </si>
  <si>
    <t>R3, R15, R16, R17</t>
  </si>
  <si>
    <t>R4, R5</t>
  </si>
  <si>
    <t>R8, R11</t>
  </si>
  <si>
    <t>R9, R10</t>
  </si>
  <si>
    <t>R12</t>
  </si>
  <si>
    <t>R13</t>
  </si>
  <si>
    <t>R14</t>
  </si>
  <si>
    <t>SW1, SW2</t>
  </si>
  <si>
    <t>U1</t>
  </si>
  <si>
    <t>U2</t>
  </si>
  <si>
    <t>U3</t>
  </si>
  <si>
    <t>Description</t>
  </si>
  <si>
    <t>YAGEO (PHYCOMP)         CC0805ZRY5V9BB104             SMD Multilayer Ceramic Capacitor, 0805 [2012 Metric], 0.1 uF, 50 V, +80%, -20%, Y5V, CC Series</t>
  </si>
  <si>
    <t>CAP CER 10UF 10V X5R 0805</t>
  </si>
  <si>
    <t>Ceramic capacitor SMD-0805 1000nF /16V X7R# K +-10%, Samsung, RoHS/3000pcs/</t>
  </si>
  <si>
    <t>CAP CER 1UF 25V X5R 0805</t>
  </si>
  <si>
    <t>CAP CER 10UF 50V X5R 1206</t>
  </si>
  <si>
    <t>Cap Ceramic 1uF 50V Y5V -20% to 80% SMD 0805 85C T/R</t>
  </si>
  <si>
    <t>DIODE SCHOTTKY 40V 700MA SOT23-3</t>
  </si>
  <si>
    <t>DIODE SCHOTTKY 40V 4A SMC</t>
  </si>
  <si>
    <t>DIODE GEN PURP 75V 150MA 0603</t>
  </si>
  <si>
    <t>2.8mm adhesive feet,diam 8.0mm, [NoValue]</t>
  </si>
  <si>
    <t>Micro-USB B Receptacle, Right Angle, Bottom Mount, Surface Mount, with Solder Tabs, -30 to 85 degC, 5-Pin USB, RoHS, Tape and Reel</t>
  </si>
  <si>
    <t>Conn Shrouded Header (4 Sides) HDR 2 POS 2mm Solder RA Thru-Hole Box</t>
  </si>
  <si>
    <t>CONN PWR JACK 2X5.5MM SOLDER</t>
  </si>
  <si>
    <t>10 (8 + 2) Position Card Connector Secure Digital - microSD™ Surface Mount, Right Angle Gold</t>
  </si>
  <si>
    <t>2 (1 x 2) Position Shunt Connector Black Open Top 0.100" (2.54mm) Gold</t>
  </si>
  <si>
    <t>SMD Power Inductor WE-PD2, L = 68.0 µH</t>
  </si>
  <si>
    <t>SMD LED blue 3.5 V 0805, 150080BS75000, Würth Elektronik</t>
  </si>
  <si>
    <t>LED GREEN DIFFUSED 0805 SMD</t>
  </si>
  <si>
    <t>LED RED CLEAR 0805 SMD, SMD LED red 2.4 V 0805, 150080RS75000, Würth Elektronik</t>
  </si>
  <si>
    <t>RX TXRX MODULE WIFI U.FL SMD</t>
  </si>
  <si>
    <t>Connector Header Through Hole 2 position 0.100" (2.54mm)</t>
  </si>
  <si>
    <t>NPN TRANSISTOR 1.5A 40V SOT-23 R</t>
  </si>
  <si>
    <t>P-Channel 6V 2A (Ta) 270mW (Ta) Surface Mount SC-70-6</t>
  </si>
  <si>
    <t>贴片电阻 12000Ω ± 1.00% 0.125W ± 100ppm/℃ 0805</t>
  </si>
  <si>
    <t>1 kOhms ±1% 0.25W, 1/4W Chip Resistor 0805 (2012 Metric) Anti-Sulfur, Moisture Resistant Thin Film, RES 1K OHM 1% 1/4W 0805</t>
  </si>
  <si>
    <t>贴片电阻 470Ω ±1% 1/8W ±100ppm/℃ 0805</t>
  </si>
  <si>
    <t>Axial Resistor, 10 KOhm, +/- 1%, 0.25 W, -55 to 155 degC, 2-Pin THD, RoHS, Bulk</t>
  </si>
  <si>
    <t>RES 0.22 OHM 1% 1/8W 0805</t>
  </si>
  <si>
    <t>Res Thick Film 0805 182K Ohm 1% 1/8W ±100ppm/°C Molded SMD Punched Carrier T/R</t>
  </si>
  <si>
    <t>贴片电阻 84500Ω ± 1.00% 0.125W ± 100ppm/℃ 0805</t>
  </si>
  <si>
    <t>贴片电阻 330KΩ ±1% 1/8W ±100ppm/℃ 0805</t>
  </si>
  <si>
    <t>Switch Tactile N.O. SPST Round Button Gull Wing 0.05A 12VDC 100000Cycles 2.45N SMD T/R</t>
  </si>
  <si>
    <t>Single-Chip USB to UART Bridge, 1024 Bytes EEPROM, -40 to 85 degC, 28-pin QFN, Tube</t>
  </si>
  <si>
    <t>ON SEMICONDUCTOR - NCV8161BSN330T1G - LDO-FESTSP.REG AEC-Q100 3.3V 0.45A TSOP5</t>
  </si>
  <si>
    <t>IC BATTERY CHARGER 2A 12-MSOP</t>
  </si>
  <si>
    <t>Manufacturer Part Number</t>
  </si>
  <si>
    <t>CC0805ZRY5V9BB104</t>
  </si>
  <si>
    <t>C0805C106K8PACTU</t>
  </si>
  <si>
    <t>CL21B105KOFNNNG</t>
  </si>
  <si>
    <t>CL31A106MBHNNNE</t>
  </si>
  <si>
    <t>CL21F105ZBFNNNG</t>
  </si>
  <si>
    <t>ZLLS500TA</t>
  </si>
  <si>
    <t>MBRS340</t>
  </si>
  <si>
    <t>TS4148CRZG</t>
  </si>
  <si>
    <t>S2B-PH-K-S(LF)(SN)</t>
  </si>
  <si>
    <t>PJ-066A</t>
  </si>
  <si>
    <t>DM3CS-SF</t>
  </si>
  <si>
    <t>QPC02SXGN-RC</t>
  </si>
  <si>
    <t>150080BS75000</t>
  </si>
  <si>
    <t>LGR971-KN-1</t>
  </si>
  <si>
    <t>150080RS75000</t>
  </si>
  <si>
    <t>ESP32-WROOM-32U-N4</t>
  </si>
  <si>
    <t>68001-402HLF</t>
  </si>
  <si>
    <t>SS8050-G</t>
  </si>
  <si>
    <t>MIC94053YC6-TR</t>
  </si>
  <si>
    <t>RC0805FR-0712KL</t>
  </si>
  <si>
    <t>RNCP0805FTD1K00</t>
  </si>
  <si>
    <t>ERJ-6ENF4700V</t>
  </si>
  <si>
    <t>MFR-25FBF5210K</t>
  </si>
  <si>
    <t>ERJ-6RQFR22V</t>
  </si>
  <si>
    <t>ERJ-6ENF1823V</t>
  </si>
  <si>
    <t>RC0805FR-0784K5L</t>
  </si>
  <si>
    <t>ERJ6ENF3303V</t>
  </si>
  <si>
    <t>PTS647SK38SMTR2LFS</t>
  </si>
  <si>
    <t>CP2102-GM</t>
  </si>
  <si>
    <t>NCV8161BSN330T1G</t>
  </si>
  <si>
    <t>LT3652HVEMSE#TRPBF</t>
  </si>
  <si>
    <t>Quantity</t>
  </si>
  <si>
    <t>Link</t>
  </si>
  <si>
    <t>https://www.digikey.com/es/products/detail/yageo/CC0805ZRY5V9BB104/2103099?s=N4IgTCBcDaIMJwAwA5EFYBaAlAmmgagJwBCxAjIgCwgC6AvkA</t>
  </si>
  <si>
    <t>https://www.digikey.com/es/products/detail/kemet/C0805C106K8PACTU/1090830?s=N4IgTCBcDaIMIAYAcCCscCMCBsBpJACgIJwAqAqiALoC%2BQA</t>
  </si>
  <si>
    <t>https://www.digikey.com/es/products/detail/samsung-electro-mechanics/CL21B105KOFNNNG/3894469?s=N4IgTCBcDaIMIBkwEYBCyAMBWA0geQDEA5EgcRAF0BfIA</t>
  </si>
  <si>
    <t>https://www.digikey.com/es/products/detail/w%C3%BCrth-elektronik/885012107015/5453480?s=N4IgTCBcDaIBxwKwAYCMZXIOxsSAugL5A</t>
  </si>
  <si>
    <t>https://www.digikey.com/en/products/detail/samsung-electro-mechanics/CL31A106MBHNNNE/5961220?s=N4IgTCBcDaIMIBkDMBGAgigDANgLICEAJAOVIFEQBdAXyA, https://www.digikey.com/es/products/detail/samsung-electro-mechanics/CL31A106MBHNNNE/5961220?s=N4IgTCBcDaIMIBkDMBGAgigDANgLICEAJAOVIFEQBdAXyA</t>
  </si>
  <si>
    <t>https://www.digikey.com/en/products/detail/samsung-electro-mechanics/CL21F105ZBFNNNG/3894627</t>
  </si>
  <si>
    <t>https://www.digikey.com/es/products/detail/diodes-incorporated/ZLLS500TA/560622</t>
  </si>
  <si>
    <t>https://www.digikey.com/en/products/detail/fairchild-semiconductor/MBRS340/13518721</t>
  </si>
  <si>
    <t>https://www.digikey.com/es/products/detail/taiwan-semiconductor-corporation/TS4148C-RZG/7359811?s=N4IgTCBcDaICoGUAsBGJAOAwgJQFoHEQBdAXyA</t>
  </si>
  <si>
    <t>https://www.digikey.com/es/products/detail/molex/1050170001/2350832?s=N4IgTCBcDaIIwAYCsC4HYC0DtxAXQF8g</t>
  </si>
  <si>
    <t>https://www.digikey.com/products/en?keywords=S2B-PH-K-S(LF)(SN)</t>
  </si>
  <si>
    <t>https://www.digikey.com/es/products/detail/cui-devices/PJ-066A/2627225?s=N4IgTCBcDaIAoCkC0AGAbGggiAugXyA</t>
  </si>
  <si>
    <t>https://www.digikey.com/product-detail/en/hirose-electric-co-ltd/DM3CS-SF/HR1972CT-ND/2602740</t>
  </si>
  <si>
    <t>https://www.digikey.com/product-detail/en/sullins-connector-solutions/QPC02SXGN-RC/S9337-ND/2618262</t>
  </si>
  <si>
    <t>https://www.digikey.com/es/products/detail/744775168/732-1291-1-ND/1639352?utm_campaign=buynow&amp;utm_medium=aggregator&amp;curr=usd&amp;utm_source=octopart</t>
  </si>
  <si>
    <t>https://www.digikey.com/products/en/optoelectronics/led-indication-discrete/105?k=150080BS75000&amp;k=&amp;pkeyword=150080BS75000&amp;sv=0&amp;pv7=2&amp;sf=0&amp;quantity=&amp;ColumnSort=0&amp;page=1&amp;pageSize=25</t>
  </si>
  <si>
    <t>https://www.digikey.com/es/products/detail/osram-opto-semiconductors-inc/LG-R971-KN-1/1227925?s=N4IgTCBcDaIDIHEBKBOA7ARgLQGkByWGIAugL5A</t>
  </si>
  <si>
    <t>https://www.digikey.com/es/products/detail/w%C3%BCrth-elektronik/150080RS75000/4489918?s=N4IgTCBcDaIIwFYAMSAcSBKBlA7MlIAugL5A</t>
  </si>
  <si>
    <t>https://www.digikey.com/es/products/detail/espressif-systems/ESP32-WROOM-32U-N4/9381719</t>
  </si>
  <si>
    <t>https://www.digikey.com/product-detail/en/amphenol-icc-fci/68001-402HLF/609-3507-ND/1530472</t>
  </si>
  <si>
    <t>https://www.digikey.com/es/products/detail/comchip-technology/SS8050-G/6138901?s=N4IgTCBcDaIMpwBwAYCsyC0BxEBdAvkA</t>
  </si>
  <si>
    <t>https://www.digikey.com/product-detail/en/microchip-technology/MIC94053YC6-TR/576-2939-1-ND/1822099</t>
  </si>
  <si>
    <t>https://www.digikey.com/es/products/detail/yageo/RC0805FR-0712KL/727568?s=N4IgTCBcDaIEoGEAMAOJBWAYnAtEg7AIxgDSAMiALoC%2BQA</t>
  </si>
  <si>
    <t>https://www.digikey.com/product-detail/en/stackpole-electronics-inc/RNCP0805FTD1K00/RNCP0805FTD1K00CT-ND/2240568, [NoParam], https://www.digikey.com/es/products/detail/stackpole-electronics-inc/RNCP0805FTD1K00/2240229?s=N4IgTCBcDaIEoDkDCAFADADjQVgGIBUARARgGk00QBdAXyA</t>
  </si>
  <si>
    <t>https://www.digikey.com/es/products/detail/panasonic-electronic-components/ERJ-6ENF4700V/1746508?s=N4IgTCBcDaIKICUBSBaAbHAcgMQCwHYAGQgNRAF0BfIA</t>
  </si>
  <si>
    <t>https://www.digikey.com/en/products/detail/yageo/MFR-25FBF52-10K5/13223</t>
  </si>
  <si>
    <t>https://www.digikey.com/es/products/detail/panasonic-electronic-components/ERJ-6RQFR22V/250185?s=N4IgTCBcDaIKICUBSBaAbAgigMQWMAaiALoC%2BQA</t>
  </si>
  <si>
    <t>https://www.digikey.com/es/products/detail/ERJ-6ENF1823V/P182KCDKR-ND/576537?utm_campaign=buynow&amp;utm_medium=aggregator&amp;curr=usd&amp;utm_source=octopart</t>
  </si>
  <si>
    <t>https://www.digikey.com/es/products/detail/RC0805FR-0784K5L/311-84.5KCRCT-ND/731120?utm_campaign=buynow&amp;utm_medium=aggregator&amp;curr=usd&amp;utm_source=octopart</t>
  </si>
  <si>
    <t>https://www.digikey.com/es/products/detail/ERJ-6ENF3303V/P330KCCT-ND/1746854?utm_campaign=buynow&amp;utm_medium=aggregator&amp;curr=usd&amp;utm_source=octopart</t>
  </si>
  <si>
    <t>https://www.digikey.com/product-detail/en/c-k/PTS-647-SK38-SMTR2-LFS/PTS647SK38SMTR2LFSCT-ND/9649871</t>
  </si>
  <si>
    <t>https://www.digikey.com/es/products/detail/silicon-labs/CP2102-GM/696598</t>
  </si>
  <si>
    <t>https://www.digikey.com/en/products/detail/NCV8161BSN330T1G/NCV8161BSN330T1GOSCT-ND/7556483?itemSeq=375639462</t>
  </si>
  <si>
    <t>https://www.digikey.com/en/products/detail/analog-devices-inc/LT3652HVEMSE-TRPBF/2334067?s=N4IgTCBcDaIDIBUDMA2ArGAEgNQKIFkBlXAYgQCUAFAIQDEQBdAXyA</t>
  </si>
  <si>
    <t>C:\Users\IOTICS\Documents\Altium\WorkSpace\TRACTIAN_IoT\TRACTIAN_IoT.PrjPcb</t>
  </si>
  <si>
    <t>Bill of Materials for Project [TRACTIAN_IoT.PrjPcb] (No PCB Document Selected)</t>
  </si>
  <si>
    <t>60</t>
  </si>
  <si>
    <t>11:19 p. m.</t>
  </si>
  <si>
    <t>21/03/2022</t>
  </si>
  <si>
    <t>21/03/2022 11:19 p. m.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</si>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</sst>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indexed="13"/>
      <name val="Arial"/>
      <family val="2"/>
    </font>
    <font>
      <b/>
      <u/>
      <sz val="10"/>
      <name val="Arial"/>
      <family val="2"/>
    </font>
    <font>
      <b/>
      <sz val="24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7" fillId="3" borderId="0" xfId="0" applyFont="1" applyFill="1" applyBorder="1" applyAlignment="1"/>
    <xf numFmtId="0" fontId="8" fillId="3" borderId="0" xfId="0" applyFont="1" applyFill="1" applyBorder="1" applyAlignment="1">
      <alignment horizontal="left"/>
    </xf>
    <xf numFmtId="0" fontId="8" fillId="3" borderId="6" xfId="0" applyFont="1" applyFill="1" applyBorder="1" applyAlignment="1"/>
    <xf numFmtId="0" fontId="7" fillId="3" borderId="7" xfId="0" applyFont="1" applyFill="1" applyBorder="1" applyAlignment="1">
      <alignment horizontal="left"/>
    </xf>
    <xf numFmtId="0" fontId="8" fillId="3" borderId="7" xfId="0" applyFont="1" applyFill="1" applyBorder="1" applyAlignment="1"/>
    <xf numFmtId="0" fontId="7" fillId="3" borderId="7" xfId="0" applyFont="1" applyFill="1" applyBorder="1" applyAlignment="1"/>
    <xf numFmtId="0" fontId="9" fillId="3" borderId="0" xfId="0" applyFont="1" applyFill="1" applyBorder="1" applyAlignment="1"/>
    <xf numFmtId="0" fontId="8" fillId="3" borderId="1" xfId="0" applyFont="1" applyFill="1" applyBorder="1" applyAlignment="1">
      <alignment horizontal="left"/>
    </xf>
    <xf numFmtId="164" fontId="8" fillId="3" borderId="7" xfId="0" applyNumberFormat="1" applyFont="1" applyFill="1" applyBorder="1" applyAlignment="1">
      <alignment horizontal="left"/>
    </xf>
    <xf numFmtId="165" fontId="8" fillId="3" borderId="7" xfId="0" applyNumberFormat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4" fillId="5" borderId="19" xfId="0" applyFont="1" applyFill="1" applyBorder="1" applyAlignment="1"/>
    <xf numFmtId="0" fontId="4" fillId="5" borderId="21" xfId="0" applyFont="1" applyFill="1" applyBorder="1" applyAlignment="1"/>
    <xf numFmtId="0" fontId="4" fillId="5" borderId="21" xfId="0" applyFont="1" applyFill="1" applyBorder="1" applyAlignment="1">
      <alignment wrapText="1"/>
    </xf>
    <xf numFmtId="0" fontId="4" fillId="5" borderId="22" xfId="0" applyFont="1" applyFill="1" applyBorder="1" applyAlignment="1"/>
    <xf numFmtId="0" fontId="4" fillId="5" borderId="10" xfId="0" applyFont="1" applyFill="1" applyBorder="1" applyAlignment="1"/>
    <xf numFmtId="0" fontId="4" fillId="5" borderId="20" xfId="0" applyFont="1" applyFill="1" applyBorder="1" applyAlignment="1"/>
    <xf numFmtId="0" fontId="6" fillId="6" borderId="1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5" fillId="7" borderId="17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0" fillId="5" borderId="0" xfId="0" applyFill="1" applyBorder="1" applyAlignment="1">
      <alignment horizontal="left" vertical="top"/>
    </xf>
    <xf numFmtId="0" fontId="10" fillId="5" borderId="9" xfId="0" applyFont="1" applyFill="1" applyBorder="1" applyAlignment="1">
      <alignment vertical="center"/>
    </xf>
    <xf numFmtId="0" fontId="17" fillId="5" borderId="8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7" fillId="3" borderId="0" xfId="0" quotePrefix="1" applyFont="1" applyFill="1" applyBorder="1" applyAlignment="1">
      <alignment horizontal="left"/>
    </xf>
    <xf numFmtId="0" fontId="7" fillId="3" borderId="6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left"/>
    </xf>
    <xf numFmtId="0" fontId="12" fillId="4" borderId="10" xfId="0" quotePrefix="1" applyFont="1" applyFill="1" applyBorder="1" applyAlignment="1">
      <alignment horizontal="left" vertical="center"/>
    </xf>
    <xf numFmtId="0" fontId="12" fillId="2" borderId="0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6" fillId="0" borderId="23" xfId="0" applyNumberFormat="1" applyFont="1" applyFill="1" applyBorder="1" applyAlignment="1" applyProtection="1">
      <alignment horizontal="left" vertical="top"/>
      <protection locked="0"/>
    </xf>
    <xf numFmtId="0" fontId="16" fillId="0" borderId="1" xfId="0" applyNumberFormat="1" applyFont="1" applyFill="1" applyBorder="1" applyAlignment="1" applyProtection="1">
      <alignment horizontal="left" vertical="top"/>
      <protection locked="0"/>
    </xf>
    <xf numFmtId="0" fontId="16" fillId="0" borderId="2" xfId="0" applyNumberFormat="1" applyFont="1" applyFill="1" applyBorder="1" applyAlignment="1" applyProtection="1">
      <alignment horizontal="left" vertical="top"/>
      <protection locked="0"/>
    </xf>
    <xf numFmtId="0" fontId="16" fillId="0" borderId="24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3" xfId="0" applyNumberFormat="1" applyFont="1" applyFill="1" applyBorder="1" applyAlignment="1" applyProtection="1">
      <alignment horizontal="left" vertical="top"/>
      <protection locked="0"/>
    </xf>
    <xf numFmtId="0" fontId="16" fillId="0" borderId="11" xfId="0" applyNumberFormat="1" applyFont="1" applyFill="1" applyBorder="1" applyAlignment="1" applyProtection="1">
      <alignment horizontal="left" vertical="top"/>
      <protection locked="0"/>
    </xf>
    <xf numFmtId="0" fontId="16" fillId="0" borderId="5" xfId="0" applyNumberFormat="1" applyFont="1" applyFill="1" applyBorder="1" applyAlignment="1" applyProtection="1">
      <alignment horizontal="left" vertical="top"/>
      <protection locked="0"/>
    </xf>
    <xf numFmtId="0" fontId="16" fillId="0" borderId="4" xfId="0" applyNumberFormat="1" applyFont="1" applyFill="1" applyBorder="1" applyAlignment="1" applyProtection="1">
      <alignment horizontal="left" vertical="top"/>
      <protection locked="0"/>
    </xf>
    <xf numFmtId="0" fontId="13" fillId="0" borderId="25" xfId="0" applyNumberFormat="1" applyFont="1" applyFill="1" applyBorder="1" applyAlignment="1" applyProtection="1">
      <alignment horizontal="left" vertical="top"/>
      <protection locked="0"/>
    </xf>
    <xf numFmtId="0" fontId="13" fillId="0" borderId="1" xfId="0" applyNumberFormat="1" applyFont="1" applyFill="1" applyBorder="1" applyAlignment="1" applyProtection="1">
      <alignment horizontal="left" vertical="top"/>
      <protection locked="0"/>
    </xf>
    <xf numFmtId="0" fontId="13" fillId="0" borderId="26" xfId="0" applyNumberFormat="1" applyFont="1" applyFill="1" applyBorder="1" applyAlignment="1" applyProtection="1">
      <alignment horizontal="left" vertical="top"/>
      <protection locked="0"/>
    </xf>
    <xf numFmtId="0" fontId="13" fillId="0" borderId="0" xfId="0" applyNumberFormat="1" applyFont="1" applyFill="1" applyBorder="1" applyAlignment="1" applyProtection="1">
      <alignment horizontal="left" vertical="top"/>
      <protection locked="0"/>
    </xf>
    <xf numFmtId="0" fontId="13" fillId="0" borderId="27" xfId="0" applyNumberFormat="1" applyFont="1" applyFill="1" applyBorder="1" applyAlignment="1" applyProtection="1">
      <alignment horizontal="left" vertical="top"/>
      <protection locked="0"/>
    </xf>
    <xf numFmtId="0" fontId="13" fillId="0" borderId="5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1613648</xdr:colOff>
      <xdr:row>1</xdr:row>
      <xdr:rowOff>795618</xdr:rowOff>
    </xdr:from>
    <xdr:to>
      <xdr:col>6</xdr:col>
      <xdr:colOff>7288307</xdr:colOff>
      <xdr:row>1</xdr:row>
      <xdr:rowOff>1567143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40C41DA-A3F5-4009-9690-EAAF608C8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0589" y="963706"/>
          <a:ext cx="5674659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4"/>
  <sheetViews>
    <sheetView showGridLines="0" tabSelected="1" topLeftCell="E1" zoomScale="115" zoomScaleNormal="115" workbookViewId="0">
      <selection activeCell="G8" sqref="G8"/>
    </sheetView>
  </sheetViews>
  <sheetFormatPr baseColWidth="10" defaultColWidth="9.140625" defaultRowHeight="12.75" x14ac:dyDescent="0.2"/>
  <cols>
    <col min="1" max="1" width="3.140625" style="1" customWidth="1"/>
    <col min="2" max="2" width="2.7109375" style="1" bestFit="1" customWidth="1"/>
    <col min="3" max="3" width="36" style="3" bestFit="1" customWidth="1"/>
    <col min="4" max="4" width="110.28515625" style="3" bestFit="1" customWidth="1"/>
    <col min="5" max="5" width="23.7109375" style="3" customWidth="1"/>
    <col min="6" max="6" width="20.140625" style="1" customWidth="1"/>
    <col min="7" max="7" width="237.5703125" style="1" bestFit="1" customWidth="1"/>
    <col min="8" max="16384" width="9.140625" style="1"/>
  </cols>
  <sheetData>
    <row r="1" spans="1:11" ht="13.5" thickBot="1" x14ac:dyDescent="0.25">
      <c r="A1" s="20"/>
      <c r="B1" s="24"/>
      <c r="C1" s="25"/>
      <c r="D1" s="25"/>
      <c r="E1" s="25"/>
      <c r="F1" s="24"/>
      <c r="G1" s="24"/>
    </row>
    <row r="2" spans="1:11" ht="209.25" customHeight="1" thickBot="1" x14ac:dyDescent="0.25">
      <c r="A2" s="21"/>
      <c r="B2" s="34"/>
      <c r="C2" s="37" t="s">
        <v>17</v>
      </c>
      <c r="D2" s="35"/>
      <c r="E2" s="36"/>
      <c r="F2" s="33"/>
      <c r="G2" s="33"/>
      <c r="H2"/>
      <c r="J2"/>
    </row>
    <row r="3" spans="1:11" ht="23.25" customHeight="1" x14ac:dyDescent="0.2">
      <c r="A3" s="21"/>
      <c r="B3" s="4"/>
      <c r="C3" s="4" t="s">
        <v>14</v>
      </c>
      <c r="D3" s="39" t="s">
        <v>28</v>
      </c>
      <c r="E3" s="4"/>
      <c r="F3" s="17"/>
      <c r="G3" s="4" t="s">
        <v>21</v>
      </c>
    </row>
    <row r="4" spans="1:11" ht="17.25" customHeight="1" x14ac:dyDescent="0.2">
      <c r="A4" s="21"/>
      <c r="B4" s="4"/>
      <c r="C4" s="4" t="s">
        <v>15</v>
      </c>
      <c r="D4" s="40" t="s">
        <v>28</v>
      </c>
      <c r="E4" s="6"/>
      <c r="F4" s="17"/>
      <c r="G4" s="18" t="s">
        <v>24</v>
      </c>
    </row>
    <row r="5" spans="1:11" ht="17.25" customHeight="1" x14ac:dyDescent="0.2">
      <c r="A5" s="21"/>
      <c r="B5" s="4"/>
      <c r="C5" s="4"/>
      <c r="D5" s="7"/>
      <c r="E5" s="8"/>
      <c r="F5" s="17"/>
      <c r="G5" s="38" t="s">
        <v>25</v>
      </c>
      <c r="K5"/>
    </row>
    <row r="6" spans="1:11" ht="17.25" customHeight="1" x14ac:dyDescent="0.2">
      <c r="A6" s="21"/>
      <c r="B6" s="4"/>
      <c r="C6" s="4"/>
      <c r="D6" s="7"/>
      <c r="E6" s="8"/>
      <c r="F6" s="17"/>
      <c r="G6" s="38" t="s">
        <v>26</v>
      </c>
      <c r="K6"/>
    </row>
    <row r="7" spans="1:11" ht="17.25" customHeight="1" x14ac:dyDescent="0.2">
      <c r="A7" s="21"/>
      <c r="B7" s="4"/>
      <c r="C7" s="4" t="s">
        <v>16</v>
      </c>
      <c r="D7" s="41" t="s">
        <v>29</v>
      </c>
      <c r="E7" s="8"/>
      <c r="F7" s="17"/>
      <c r="G7" s="38" t="s">
        <v>27</v>
      </c>
    </row>
    <row r="8" spans="1:11" x14ac:dyDescent="0.2">
      <c r="A8" s="21"/>
      <c r="B8" s="9"/>
      <c r="C8" s="9"/>
      <c r="D8" s="9"/>
      <c r="E8" s="7"/>
      <c r="F8" s="5"/>
      <c r="G8"/>
    </row>
    <row r="9" spans="1:11" ht="15.75" customHeight="1" x14ac:dyDescent="0.2">
      <c r="A9" s="21"/>
      <c r="B9" s="10"/>
      <c r="C9" s="10"/>
      <c r="D9" s="11"/>
      <c r="E9" s="11"/>
      <c r="F9" s="17"/>
      <c r="G9" s="19" t="s">
        <v>23</v>
      </c>
    </row>
    <row r="10" spans="1:11" ht="15.75" customHeight="1" x14ac:dyDescent="0.2">
      <c r="A10" s="21"/>
      <c r="B10" s="8"/>
      <c r="C10" s="8"/>
      <c r="D10" s="12"/>
      <c r="E10" s="13"/>
      <c r="F10" s="17"/>
      <c r="G10" s="19" t="s">
        <v>22</v>
      </c>
    </row>
    <row r="11" spans="1:11" s="16" customFormat="1" ht="40.5" customHeight="1" x14ac:dyDescent="0.2">
      <c r="A11" s="22"/>
      <c r="B11" s="29" t="s">
        <v>20</v>
      </c>
      <c r="C11" s="30" t="s">
        <v>30</v>
      </c>
      <c r="D11" s="30" t="s">
        <v>66</v>
      </c>
      <c r="E11" s="30" t="s">
        <v>102</v>
      </c>
      <c r="F11" s="30" t="s">
        <v>134</v>
      </c>
      <c r="G11" s="30" t="s">
        <v>135</v>
      </c>
    </row>
    <row r="12" spans="1:11" s="2" customFormat="1" ht="13.5" customHeight="1" x14ac:dyDescent="0.2">
      <c r="A12" s="21"/>
      <c r="B12" s="26">
        <f t="shared" ref="B12:B46" si="0">ROW(B12) - ROW($B$11)</f>
        <v>1</v>
      </c>
      <c r="C12" s="27" t="s">
        <v>31</v>
      </c>
      <c r="D12" s="27" t="s">
        <v>67</v>
      </c>
      <c r="E12" s="28" t="s">
        <v>103</v>
      </c>
      <c r="F12" s="28">
        <v>3</v>
      </c>
      <c r="G12" s="28" t="s">
        <v>136</v>
      </c>
    </row>
    <row r="13" spans="1:11" s="2" customFormat="1" ht="13.5" customHeight="1" x14ac:dyDescent="0.2">
      <c r="A13" s="21"/>
      <c r="B13" s="31">
        <f t="shared" si="0"/>
        <v>2</v>
      </c>
      <c r="C13" s="32" t="s">
        <v>32</v>
      </c>
      <c r="D13" s="32" t="s">
        <v>68</v>
      </c>
      <c r="E13" s="32" t="s">
        <v>104</v>
      </c>
      <c r="F13" s="32">
        <v>1</v>
      </c>
      <c r="G13" s="32" t="s">
        <v>137</v>
      </c>
    </row>
    <row r="14" spans="1:11" s="2" customFormat="1" ht="13.5" customHeight="1" x14ac:dyDescent="0.2">
      <c r="A14" s="21"/>
      <c r="B14" s="26">
        <f t="shared" si="0"/>
        <v>3</v>
      </c>
      <c r="C14" s="27" t="s">
        <v>33</v>
      </c>
      <c r="D14" s="27" t="s">
        <v>69</v>
      </c>
      <c r="E14" s="28" t="s">
        <v>105</v>
      </c>
      <c r="F14" s="28">
        <v>1</v>
      </c>
      <c r="G14" s="28" t="s">
        <v>138</v>
      </c>
    </row>
    <row r="15" spans="1:11" s="2" customFormat="1" ht="13.5" customHeight="1" x14ac:dyDescent="0.2">
      <c r="A15" s="21"/>
      <c r="B15" s="31">
        <f t="shared" si="0"/>
        <v>4</v>
      </c>
      <c r="C15" s="32" t="s">
        <v>34</v>
      </c>
      <c r="D15" s="32" t="s">
        <v>70</v>
      </c>
      <c r="E15" s="32">
        <v>885012107015</v>
      </c>
      <c r="F15" s="32">
        <v>1</v>
      </c>
      <c r="G15" s="32" t="s">
        <v>139</v>
      </c>
    </row>
    <row r="16" spans="1:11" s="2" customFormat="1" ht="13.5" customHeight="1" x14ac:dyDescent="0.2">
      <c r="A16" s="21"/>
      <c r="B16" s="26">
        <f t="shared" si="0"/>
        <v>5</v>
      </c>
      <c r="C16" s="27" t="s">
        <v>35</v>
      </c>
      <c r="D16" s="27" t="s">
        <v>71</v>
      </c>
      <c r="E16" s="28" t="s">
        <v>106</v>
      </c>
      <c r="F16" s="28">
        <v>2</v>
      </c>
      <c r="G16" s="28" t="s">
        <v>140</v>
      </c>
    </row>
    <row r="17" spans="1:7" s="2" customFormat="1" ht="13.5" customHeight="1" x14ac:dyDescent="0.2">
      <c r="A17" s="21"/>
      <c r="B17" s="31">
        <f t="shared" si="0"/>
        <v>6</v>
      </c>
      <c r="C17" s="32" t="s">
        <v>36</v>
      </c>
      <c r="D17" s="32" t="s">
        <v>72</v>
      </c>
      <c r="E17" s="32" t="s">
        <v>107</v>
      </c>
      <c r="F17" s="32">
        <v>2</v>
      </c>
      <c r="G17" s="32" t="s">
        <v>141</v>
      </c>
    </row>
    <row r="18" spans="1:7" s="2" customFormat="1" ht="13.5" customHeight="1" x14ac:dyDescent="0.2">
      <c r="A18" s="21"/>
      <c r="B18" s="26">
        <f t="shared" si="0"/>
        <v>7</v>
      </c>
      <c r="C18" s="27" t="s">
        <v>37</v>
      </c>
      <c r="D18" s="27" t="s">
        <v>73</v>
      </c>
      <c r="E18" s="28" t="s">
        <v>108</v>
      </c>
      <c r="F18" s="28">
        <v>2</v>
      </c>
      <c r="G18" s="28" t="s">
        <v>142</v>
      </c>
    </row>
    <row r="19" spans="1:7" s="2" customFormat="1" ht="13.5" customHeight="1" x14ac:dyDescent="0.2">
      <c r="A19" s="21"/>
      <c r="B19" s="31">
        <f t="shared" si="0"/>
        <v>8</v>
      </c>
      <c r="C19" s="32" t="s">
        <v>38</v>
      </c>
      <c r="D19" s="32" t="s">
        <v>74</v>
      </c>
      <c r="E19" s="32" t="s">
        <v>109</v>
      </c>
      <c r="F19" s="32">
        <v>1</v>
      </c>
      <c r="G19" s="32" t="s">
        <v>143</v>
      </c>
    </row>
    <row r="20" spans="1:7" s="2" customFormat="1" ht="13.5" customHeight="1" x14ac:dyDescent="0.2">
      <c r="A20" s="21"/>
      <c r="B20" s="26">
        <f t="shared" si="0"/>
        <v>9</v>
      </c>
      <c r="C20" s="27" t="s">
        <v>39</v>
      </c>
      <c r="D20" s="27" t="s">
        <v>75</v>
      </c>
      <c r="E20" s="28" t="s">
        <v>110</v>
      </c>
      <c r="F20" s="28">
        <v>1</v>
      </c>
      <c r="G20" s="28" t="s">
        <v>144</v>
      </c>
    </row>
    <row r="21" spans="1:7" s="2" customFormat="1" ht="13.5" customHeight="1" x14ac:dyDescent="0.2">
      <c r="A21" s="21"/>
      <c r="B21" s="31">
        <f t="shared" si="0"/>
        <v>10</v>
      </c>
      <c r="C21" s="32" t="s">
        <v>40</v>
      </c>
      <c r="D21" s="32" t="s">
        <v>76</v>
      </c>
      <c r="E21" s="32"/>
      <c r="F21" s="32">
        <v>9</v>
      </c>
      <c r="G21" s="32"/>
    </row>
    <row r="22" spans="1:7" s="2" customFormat="1" ht="13.5" customHeight="1" x14ac:dyDescent="0.2">
      <c r="A22" s="21"/>
      <c r="B22" s="26">
        <f t="shared" si="0"/>
        <v>11</v>
      </c>
      <c r="C22" s="27" t="s">
        <v>41</v>
      </c>
      <c r="D22" s="27" t="s">
        <v>77</v>
      </c>
      <c r="E22" s="28">
        <v>1050170001</v>
      </c>
      <c r="F22" s="28">
        <v>1</v>
      </c>
      <c r="G22" s="28" t="s">
        <v>145</v>
      </c>
    </row>
    <row r="23" spans="1:7" s="2" customFormat="1" ht="13.5" customHeight="1" x14ac:dyDescent="0.2">
      <c r="A23" s="21"/>
      <c r="B23" s="31">
        <f t="shared" si="0"/>
        <v>12</v>
      </c>
      <c r="C23" s="32" t="s">
        <v>42</v>
      </c>
      <c r="D23" s="32" t="s">
        <v>78</v>
      </c>
      <c r="E23" s="32" t="s">
        <v>111</v>
      </c>
      <c r="F23" s="32">
        <v>1</v>
      </c>
      <c r="G23" s="32" t="s">
        <v>146</v>
      </c>
    </row>
    <row r="24" spans="1:7" s="2" customFormat="1" ht="13.5" customHeight="1" x14ac:dyDescent="0.2">
      <c r="A24" s="21"/>
      <c r="B24" s="26">
        <f t="shared" si="0"/>
        <v>13</v>
      </c>
      <c r="C24" s="27" t="s">
        <v>43</v>
      </c>
      <c r="D24" s="27" t="s">
        <v>79</v>
      </c>
      <c r="E24" s="28" t="s">
        <v>112</v>
      </c>
      <c r="F24" s="28">
        <v>1</v>
      </c>
      <c r="G24" s="28" t="s">
        <v>147</v>
      </c>
    </row>
    <row r="25" spans="1:7" s="2" customFormat="1" ht="13.5" customHeight="1" x14ac:dyDescent="0.2">
      <c r="A25" s="21"/>
      <c r="B25" s="31">
        <f t="shared" si="0"/>
        <v>14</v>
      </c>
      <c r="C25" s="32" t="s">
        <v>44</v>
      </c>
      <c r="D25" s="32" t="s">
        <v>80</v>
      </c>
      <c r="E25" s="32" t="s">
        <v>113</v>
      </c>
      <c r="F25" s="32">
        <v>1</v>
      </c>
      <c r="G25" s="32" t="s">
        <v>148</v>
      </c>
    </row>
    <row r="26" spans="1:7" s="2" customFormat="1" ht="13.5" customHeight="1" x14ac:dyDescent="0.2">
      <c r="A26" s="21"/>
      <c r="B26" s="26">
        <f t="shared" si="0"/>
        <v>15</v>
      </c>
      <c r="C26" s="27" t="s">
        <v>45</v>
      </c>
      <c r="D26" s="27" t="s">
        <v>81</v>
      </c>
      <c r="E26" s="28" t="s">
        <v>114</v>
      </c>
      <c r="F26" s="28">
        <v>1</v>
      </c>
      <c r="G26" s="28" t="s">
        <v>149</v>
      </c>
    </row>
    <row r="27" spans="1:7" s="2" customFormat="1" ht="13.5" customHeight="1" x14ac:dyDescent="0.2">
      <c r="A27" s="21"/>
      <c r="B27" s="31">
        <f t="shared" si="0"/>
        <v>16</v>
      </c>
      <c r="C27" s="32" t="s">
        <v>46</v>
      </c>
      <c r="D27" s="32" t="s">
        <v>82</v>
      </c>
      <c r="E27" s="32">
        <v>744775168</v>
      </c>
      <c r="F27" s="32">
        <v>1</v>
      </c>
      <c r="G27" s="32" t="s">
        <v>150</v>
      </c>
    </row>
    <row r="28" spans="1:7" s="2" customFormat="1" ht="13.5" customHeight="1" x14ac:dyDescent="0.2">
      <c r="A28" s="21"/>
      <c r="B28" s="26">
        <f t="shared" si="0"/>
        <v>17</v>
      </c>
      <c r="C28" s="27" t="s">
        <v>47</v>
      </c>
      <c r="D28" s="27" t="s">
        <v>83</v>
      </c>
      <c r="E28" s="28" t="s">
        <v>115</v>
      </c>
      <c r="F28" s="28">
        <v>1</v>
      </c>
      <c r="G28" s="28" t="s">
        <v>151</v>
      </c>
    </row>
    <row r="29" spans="1:7" s="2" customFormat="1" ht="13.5" customHeight="1" x14ac:dyDescent="0.2">
      <c r="A29" s="21"/>
      <c r="B29" s="31">
        <f t="shared" si="0"/>
        <v>18</v>
      </c>
      <c r="C29" s="32" t="s">
        <v>48</v>
      </c>
      <c r="D29" s="32" t="s">
        <v>84</v>
      </c>
      <c r="E29" s="32" t="s">
        <v>116</v>
      </c>
      <c r="F29" s="32">
        <v>1</v>
      </c>
      <c r="G29" s="32" t="s">
        <v>152</v>
      </c>
    </row>
    <row r="30" spans="1:7" s="2" customFormat="1" ht="13.5" customHeight="1" x14ac:dyDescent="0.2">
      <c r="A30" s="21"/>
      <c r="B30" s="26">
        <f t="shared" si="0"/>
        <v>19</v>
      </c>
      <c r="C30" s="27" t="s">
        <v>49</v>
      </c>
      <c r="D30" s="27" t="s">
        <v>85</v>
      </c>
      <c r="E30" s="28" t="s">
        <v>117</v>
      </c>
      <c r="F30" s="28">
        <v>2</v>
      </c>
      <c r="G30" s="28" t="s">
        <v>153</v>
      </c>
    </row>
    <row r="31" spans="1:7" s="2" customFormat="1" ht="13.5" customHeight="1" x14ac:dyDescent="0.2">
      <c r="A31" s="21"/>
      <c r="B31" s="31">
        <f t="shared" si="0"/>
        <v>20</v>
      </c>
      <c r="C31" s="32" t="s">
        <v>50</v>
      </c>
      <c r="D31" s="32" t="s">
        <v>86</v>
      </c>
      <c r="E31" s="32" t="s">
        <v>118</v>
      </c>
      <c r="F31" s="32">
        <v>1</v>
      </c>
      <c r="G31" s="32" t="s">
        <v>154</v>
      </c>
    </row>
    <row r="32" spans="1:7" s="2" customFormat="1" ht="13.5" customHeight="1" x14ac:dyDescent="0.2">
      <c r="A32" s="21"/>
      <c r="B32" s="26">
        <f t="shared" si="0"/>
        <v>21</v>
      </c>
      <c r="C32" s="27" t="s">
        <v>51</v>
      </c>
      <c r="D32" s="27" t="s">
        <v>87</v>
      </c>
      <c r="E32" s="28" t="s">
        <v>119</v>
      </c>
      <c r="F32" s="28">
        <v>1</v>
      </c>
      <c r="G32" s="28" t="s">
        <v>155</v>
      </c>
    </row>
    <row r="33" spans="1:7" s="2" customFormat="1" ht="13.5" customHeight="1" x14ac:dyDescent="0.2">
      <c r="A33" s="21"/>
      <c r="B33" s="31">
        <f t="shared" si="0"/>
        <v>22</v>
      </c>
      <c r="C33" s="32" t="s">
        <v>52</v>
      </c>
      <c r="D33" s="32" t="s">
        <v>88</v>
      </c>
      <c r="E33" s="32" t="s">
        <v>120</v>
      </c>
      <c r="F33" s="32">
        <v>2</v>
      </c>
      <c r="G33" s="32" t="s">
        <v>156</v>
      </c>
    </row>
    <row r="34" spans="1:7" s="2" customFormat="1" ht="13.5" customHeight="1" x14ac:dyDescent="0.2">
      <c r="A34" s="21"/>
      <c r="B34" s="26">
        <f t="shared" si="0"/>
        <v>23</v>
      </c>
      <c r="C34" s="27" t="s">
        <v>53</v>
      </c>
      <c r="D34" s="27" t="s">
        <v>89</v>
      </c>
      <c r="E34" s="28" t="s">
        <v>121</v>
      </c>
      <c r="F34" s="28">
        <v>1</v>
      </c>
      <c r="G34" s="28" t="s">
        <v>157</v>
      </c>
    </row>
    <row r="35" spans="1:7" s="2" customFormat="1" ht="13.5" customHeight="1" x14ac:dyDescent="0.2">
      <c r="A35" s="21"/>
      <c r="B35" s="31">
        <f t="shared" si="0"/>
        <v>24</v>
      </c>
      <c r="C35" s="32" t="s">
        <v>54</v>
      </c>
      <c r="D35" s="32" t="s">
        <v>90</v>
      </c>
      <c r="E35" s="32" t="s">
        <v>122</v>
      </c>
      <c r="F35" s="32">
        <v>4</v>
      </c>
      <c r="G35" s="32" t="s">
        <v>158</v>
      </c>
    </row>
    <row r="36" spans="1:7" s="2" customFormat="1" ht="13.5" customHeight="1" x14ac:dyDescent="0.2">
      <c r="A36" s="21"/>
      <c r="B36" s="26">
        <f t="shared" si="0"/>
        <v>25</v>
      </c>
      <c r="C36" s="27" t="s">
        <v>55</v>
      </c>
      <c r="D36" s="27" t="s">
        <v>91</v>
      </c>
      <c r="E36" s="28" t="s">
        <v>123</v>
      </c>
      <c r="F36" s="28">
        <v>4</v>
      </c>
      <c r="G36" s="28" t="s">
        <v>159</v>
      </c>
    </row>
    <row r="37" spans="1:7" s="2" customFormat="1" ht="13.5" customHeight="1" x14ac:dyDescent="0.2">
      <c r="A37" s="21"/>
      <c r="B37" s="31">
        <f t="shared" si="0"/>
        <v>26</v>
      </c>
      <c r="C37" s="32" t="s">
        <v>56</v>
      </c>
      <c r="D37" s="32" t="s">
        <v>92</v>
      </c>
      <c r="E37" s="32" t="s">
        <v>124</v>
      </c>
      <c r="F37" s="32">
        <v>2</v>
      </c>
      <c r="G37" s="32" t="s">
        <v>160</v>
      </c>
    </row>
    <row r="38" spans="1:7" s="2" customFormat="1" ht="13.5" customHeight="1" x14ac:dyDescent="0.2">
      <c r="A38" s="21"/>
      <c r="B38" s="26">
        <f t="shared" si="0"/>
        <v>27</v>
      </c>
      <c r="C38" s="27" t="s">
        <v>57</v>
      </c>
      <c r="D38" s="27" t="s">
        <v>93</v>
      </c>
      <c r="E38" s="28" t="s">
        <v>125</v>
      </c>
      <c r="F38" s="28">
        <v>2</v>
      </c>
      <c r="G38" s="28" t="s">
        <v>161</v>
      </c>
    </row>
    <row r="39" spans="1:7" s="2" customFormat="1" ht="13.5" customHeight="1" x14ac:dyDescent="0.2">
      <c r="A39" s="21"/>
      <c r="B39" s="31">
        <f t="shared" si="0"/>
        <v>28</v>
      </c>
      <c r="C39" s="32" t="s">
        <v>58</v>
      </c>
      <c r="D39" s="32" t="s">
        <v>94</v>
      </c>
      <c r="E39" s="32" t="s">
        <v>126</v>
      </c>
      <c r="F39" s="32">
        <v>2</v>
      </c>
      <c r="G39" s="32" t="s">
        <v>162</v>
      </c>
    </row>
    <row r="40" spans="1:7" s="2" customFormat="1" ht="13.5" customHeight="1" x14ac:dyDescent="0.2">
      <c r="A40" s="21"/>
      <c r="B40" s="26">
        <f t="shared" si="0"/>
        <v>29</v>
      </c>
      <c r="C40" s="27" t="s">
        <v>59</v>
      </c>
      <c r="D40" s="27" t="s">
        <v>95</v>
      </c>
      <c r="E40" s="28" t="s">
        <v>127</v>
      </c>
      <c r="F40" s="28">
        <v>1</v>
      </c>
      <c r="G40" s="28" t="s">
        <v>163</v>
      </c>
    </row>
    <row r="41" spans="1:7" s="2" customFormat="1" ht="13.5" customHeight="1" x14ac:dyDescent="0.2">
      <c r="A41" s="21"/>
      <c r="B41" s="31">
        <f t="shared" si="0"/>
        <v>30</v>
      </c>
      <c r="C41" s="32" t="s">
        <v>60</v>
      </c>
      <c r="D41" s="32" t="s">
        <v>96</v>
      </c>
      <c r="E41" s="32" t="s">
        <v>128</v>
      </c>
      <c r="F41" s="32">
        <v>1</v>
      </c>
      <c r="G41" s="32" t="s">
        <v>164</v>
      </c>
    </row>
    <row r="42" spans="1:7" s="2" customFormat="1" ht="13.5" customHeight="1" x14ac:dyDescent="0.2">
      <c r="A42" s="21"/>
      <c r="B42" s="26">
        <f t="shared" si="0"/>
        <v>31</v>
      </c>
      <c r="C42" s="27" t="s">
        <v>61</v>
      </c>
      <c r="D42" s="27" t="s">
        <v>97</v>
      </c>
      <c r="E42" s="28" t="s">
        <v>129</v>
      </c>
      <c r="F42" s="28">
        <v>1</v>
      </c>
      <c r="G42" s="28" t="s">
        <v>165</v>
      </c>
    </row>
    <row r="43" spans="1:7" s="2" customFormat="1" ht="13.5" customHeight="1" x14ac:dyDescent="0.2">
      <c r="A43" s="21"/>
      <c r="B43" s="31">
        <f t="shared" si="0"/>
        <v>32</v>
      </c>
      <c r="C43" s="32" t="s">
        <v>62</v>
      </c>
      <c r="D43" s="32" t="s">
        <v>98</v>
      </c>
      <c r="E43" s="32" t="s">
        <v>130</v>
      </c>
      <c r="F43" s="32">
        <v>2</v>
      </c>
      <c r="G43" s="32" t="s">
        <v>166</v>
      </c>
    </row>
    <row r="44" spans="1:7" s="2" customFormat="1" ht="13.5" customHeight="1" x14ac:dyDescent="0.2">
      <c r="A44" s="21"/>
      <c r="B44" s="26">
        <f t="shared" si="0"/>
        <v>33</v>
      </c>
      <c r="C44" s="27" t="s">
        <v>63</v>
      </c>
      <c r="D44" s="27" t="s">
        <v>99</v>
      </c>
      <c r="E44" s="28" t="s">
        <v>131</v>
      </c>
      <c r="F44" s="28">
        <v>1</v>
      </c>
      <c r="G44" s="28" t="s">
        <v>167</v>
      </c>
    </row>
    <row r="45" spans="1:7" s="2" customFormat="1" ht="13.5" customHeight="1" x14ac:dyDescent="0.2">
      <c r="A45" s="21"/>
      <c r="B45" s="31">
        <f t="shared" si="0"/>
        <v>34</v>
      </c>
      <c r="C45" s="32" t="s">
        <v>64</v>
      </c>
      <c r="D45" s="32" t="s">
        <v>100</v>
      </c>
      <c r="E45" s="32" t="s">
        <v>132</v>
      </c>
      <c r="F45" s="32">
        <v>1</v>
      </c>
      <c r="G45" s="32" t="s">
        <v>168</v>
      </c>
    </row>
    <row r="46" spans="1:7" s="2" customFormat="1" ht="13.5" customHeight="1" x14ac:dyDescent="0.2">
      <c r="A46" s="21"/>
      <c r="B46" s="26">
        <f t="shared" si="0"/>
        <v>35</v>
      </c>
      <c r="C46" s="27" t="s">
        <v>65</v>
      </c>
      <c r="D46" s="27" t="s">
        <v>101</v>
      </c>
      <c r="E46" s="28" t="s">
        <v>133</v>
      </c>
      <c r="F46" s="28">
        <v>1</v>
      </c>
      <c r="G46" s="28" t="s">
        <v>169</v>
      </c>
    </row>
    <row r="47" spans="1:7" x14ac:dyDescent="0.2">
      <c r="A47" s="21"/>
      <c r="B47" s="45" t="s">
        <v>18</v>
      </c>
      <c r="C47" s="46"/>
      <c r="D47" s="46"/>
      <c r="E47" s="47"/>
      <c r="F47" s="54" t="s">
        <v>19</v>
      </c>
      <c r="G47" s="55"/>
    </row>
    <row r="48" spans="1:7" x14ac:dyDescent="0.2">
      <c r="A48" s="21"/>
      <c r="B48" s="48"/>
      <c r="C48" s="49"/>
      <c r="D48" s="49"/>
      <c r="E48" s="50"/>
      <c r="F48" s="56"/>
      <c r="G48" s="57"/>
    </row>
    <row r="49" spans="1:7" x14ac:dyDescent="0.2">
      <c r="A49" s="21"/>
      <c r="B49" s="48"/>
      <c r="C49" s="49"/>
      <c r="D49" s="49"/>
      <c r="E49" s="50"/>
      <c r="F49" s="56"/>
      <c r="G49" s="57"/>
    </row>
    <row r="50" spans="1:7" ht="13.5" thickBot="1" x14ac:dyDescent="0.25">
      <c r="A50" s="23"/>
      <c r="B50" s="51"/>
      <c r="C50" s="52"/>
      <c r="D50" s="52"/>
      <c r="E50" s="53"/>
      <c r="F50" s="58"/>
      <c r="G50" s="59"/>
    </row>
    <row r="52" spans="1:7" x14ac:dyDescent="0.2">
      <c r="C52" s="1"/>
      <c r="D52" s="1"/>
      <c r="E52" s="1"/>
    </row>
    <row r="53" spans="1:7" x14ac:dyDescent="0.2">
      <c r="C53" s="1"/>
      <c r="D53" s="1"/>
      <c r="E53" s="1"/>
    </row>
    <row r="54" spans="1:7" x14ac:dyDescent="0.2">
      <c r="C54" s="1"/>
      <c r="D54" s="1"/>
      <c r="E54" s="1"/>
    </row>
  </sheetData>
  <mergeCells count="2">
    <mergeCell ref="B47:E50"/>
    <mergeCell ref="F47:G50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ColWidth="9.140625"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15" t="s">
        <v>0</v>
      </c>
      <c r="B1" s="42" t="s">
        <v>170</v>
      </c>
    </row>
    <row r="2" spans="1:2" x14ac:dyDescent="0.2">
      <c r="A2" s="14" t="s">
        <v>1</v>
      </c>
      <c r="B2" s="43" t="s">
        <v>28</v>
      </c>
    </row>
    <row r="3" spans="1:2" x14ac:dyDescent="0.2">
      <c r="A3" s="15" t="s">
        <v>2</v>
      </c>
      <c r="B3" s="44" t="s">
        <v>29</v>
      </c>
    </row>
    <row r="4" spans="1:2" x14ac:dyDescent="0.2">
      <c r="A4" s="14" t="s">
        <v>3</v>
      </c>
      <c r="B4" s="43" t="s">
        <v>28</v>
      </c>
    </row>
    <row r="5" spans="1:2" x14ac:dyDescent="0.2">
      <c r="A5" s="15" t="s">
        <v>4</v>
      </c>
      <c r="B5" s="44" t="s">
        <v>170</v>
      </c>
    </row>
    <row r="6" spans="1:2" x14ac:dyDescent="0.2">
      <c r="A6" s="14" t="s">
        <v>5</v>
      </c>
      <c r="B6" s="43" t="s">
        <v>171</v>
      </c>
    </row>
    <row r="7" spans="1:2" x14ac:dyDescent="0.2">
      <c r="A7" s="15" t="s">
        <v>6</v>
      </c>
      <c r="B7" s="44" t="s">
        <v>172</v>
      </c>
    </row>
    <row r="8" spans="1:2" x14ac:dyDescent="0.2">
      <c r="A8" s="14" t="s">
        <v>7</v>
      </c>
      <c r="B8" s="43" t="s">
        <v>173</v>
      </c>
    </row>
    <row r="9" spans="1:2" x14ac:dyDescent="0.2">
      <c r="A9" s="15" t="s">
        <v>8</v>
      </c>
      <c r="B9" s="44" t="s">
        <v>174</v>
      </c>
    </row>
    <row r="10" spans="1:2" x14ac:dyDescent="0.2">
      <c r="A10" s="14" t="s">
        <v>9</v>
      </c>
      <c r="B10" s="43" t="s">
        <v>175</v>
      </c>
    </row>
    <row r="11" spans="1:2" x14ac:dyDescent="0.2">
      <c r="A11" s="15" t="s">
        <v>10</v>
      </c>
      <c r="B11" s="44" t="s">
        <v>176</v>
      </c>
    </row>
    <row r="12" spans="1:2" x14ac:dyDescent="0.2">
      <c r="A12" s="14" t="s">
        <v>11</v>
      </c>
      <c r="B12" s="43" t="s">
        <v>177</v>
      </c>
    </row>
    <row r="13" spans="1:2" x14ac:dyDescent="0.2">
      <c r="A13" s="15" t="s">
        <v>12</v>
      </c>
      <c r="B13" s="44" t="s">
        <v>178</v>
      </c>
    </row>
    <row r="14" spans="1:2" x14ac:dyDescent="0.2">
      <c r="A14" s="14" t="s">
        <v>13</v>
      </c>
      <c r="B14" s="43" t="s">
        <v>176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IOTICS</dc:creator>
  <cp:lastModifiedBy>Sebastian Arboleda (Ing. Telematico BTP)</cp:lastModifiedBy>
  <cp:lastPrinted>2012-02-04T13:58:31Z</cp:lastPrinted>
  <dcterms:created xsi:type="dcterms:W3CDTF">2002-11-05T15:28:02Z</dcterms:created>
  <dcterms:modified xsi:type="dcterms:W3CDTF">2022-03-22T04:20:56Z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54274a1b-12d5-4cde-93af-4c2c31a92f83</vt:lpwstr>
  </property>
</Properties>
</file>