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OneDrive\Proyectos\learning-path\"/>
    </mc:Choice>
  </mc:AlternateContent>
  <xr:revisionPtr revIDLastSave="0" documentId="13_ncr:1_{4067FA47-75D6-4414-8EBB-840E3AD7EF42}" xr6:coauthVersionLast="47" xr6:coauthVersionMax="47" xr10:uidLastSave="{00000000-0000-0000-0000-000000000000}"/>
  <bookViews>
    <workbookView xWindow="-108" yWindow="-108" windowWidth="23256" windowHeight="12456" xr2:uid="{4F637692-65BC-4D8E-9801-F613413630D1}"/>
  </bookViews>
  <sheets>
    <sheet name="spx_daily_data 8_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3" i="1" l="1"/>
  <c r="F903" i="1" s="1"/>
  <c r="D903" i="1"/>
  <c r="E902" i="1"/>
  <c r="D902" i="1"/>
  <c r="E901" i="1"/>
  <c r="D901" i="1"/>
  <c r="E900" i="1"/>
  <c r="D900" i="1"/>
  <c r="E899" i="1"/>
  <c r="D899" i="1"/>
  <c r="E898" i="1"/>
  <c r="F899" i="1" s="1"/>
  <c r="D898" i="1"/>
  <c r="E897" i="1"/>
  <c r="F898" i="1" s="1"/>
  <c r="D897" i="1"/>
  <c r="E896" i="1"/>
  <c r="D896" i="1"/>
  <c r="E895" i="1"/>
  <c r="D895" i="1"/>
  <c r="E894" i="1"/>
  <c r="F895" i="1" s="1"/>
  <c r="D894" i="1"/>
  <c r="E893" i="1"/>
  <c r="F894" i="1" s="1"/>
  <c r="D893" i="1"/>
  <c r="E892" i="1"/>
  <c r="D892" i="1"/>
  <c r="E891" i="1"/>
  <c r="D891" i="1"/>
  <c r="E890" i="1"/>
  <c r="F891" i="1" s="1"/>
  <c r="D890" i="1"/>
  <c r="E889" i="1"/>
  <c r="F890" i="1" s="1"/>
  <c r="D889" i="1"/>
  <c r="E888" i="1"/>
  <c r="D888" i="1"/>
  <c r="E887" i="1"/>
  <c r="D887" i="1"/>
  <c r="E886" i="1"/>
  <c r="F887" i="1" s="1"/>
  <c r="D886" i="1"/>
  <c r="E885" i="1"/>
  <c r="F886" i="1" s="1"/>
  <c r="D885" i="1"/>
  <c r="E884" i="1"/>
  <c r="D884" i="1"/>
  <c r="E883" i="1"/>
  <c r="D883" i="1"/>
  <c r="E882" i="1"/>
  <c r="F883" i="1" s="1"/>
  <c r="D882" i="1"/>
  <c r="E881" i="1"/>
  <c r="F882" i="1" s="1"/>
  <c r="D881" i="1"/>
  <c r="E880" i="1"/>
  <c r="D880" i="1"/>
  <c r="E879" i="1"/>
  <c r="D879" i="1"/>
  <c r="E878" i="1"/>
  <c r="F879" i="1" s="1"/>
  <c r="D878" i="1"/>
  <c r="E877" i="1"/>
  <c r="F878" i="1" s="1"/>
  <c r="D877" i="1"/>
  <c r="E876" i="1"/>
  <c r="D876" i="1"/>
  <c r="E875" i="1"/>
  <c r="D875" i="1"/>
  <c r="E874" i="1"/>
  <c r="F875" i="1" s="1"/>
  <c r="D874" i="1"/>
  <c r="E873" i="1"/>
  <c r="F874" i="1" s="1"/>
  <c r="D873" i="1"/>
  <c r="E872" i="1"/>
  <c r="D872" i="1"/>
  <c r="E871" i="1"/>
  <c r="D871" i="1"/>
  <c r="E870" i="1"/>
  <c r="F871" i="1" s="1"/>
  <c r="D870" i="1"/>
  <c r="E869" i="1"/>
  <c r="F870" i="1" s="1"/>
  <c r="D869" i="1"/>
  <c r="E868" i="1"/>
  <c r="D868" i="1"/>
  <c r="E867" i="1"/>
  <c r="D867" i="1"/>
  <c r="E866" i="1"/>
  <c r="F867" i="1" s="1"/>
  <c r="D866" i="1"/>
  <c r="E865" i="1"/>
  <c r="F866" i="1" s="1"/>
  <c r="D865" i="1"/>
  <c r="E864" i="1"/>
  <c r="D864" i="1"/>
  <c r="E863" i="1"/>
  <c r="D863" i="1"/>
  <c r="E862" i="1"/>
  <c r="F863" i="1" s="1"/>
  <c r="D862" i="1"/>
  <c r="E861" i="1"/>
  <c r="F862" i="1" s="1"/>
  <c r="D861" i="1"/>
  <c r="E860" i="1"/>
  <c r="D860" i="1"/>
  <c r="E859" i="1"/>
  <c r="D859" i="1"/>
  <c r="E858" i="1"/>
  <c r="F859" i="1" s="1"/>
  <c r="D858" i="1"/>
  <c r="E857" i="1"/>
  <c r="F858" i="1" s="1"/>
  <c r="D857" i="1"/>
  <c r="E856" i="1"/>
  <c r="D856" i="1"/>
  <c r="E855" i="1"/>
  <c r="D855" i="1"/>
  <c r="E854" i="1"/>
  <c r="F855" i="1" s="1"/>
  <c r="D854" i="1"/>
  <c r="E853" i="1"/>
  <c r="F854" i="1" s="1"/>
  <c r="D853" i="1"/>
  <c r="E852" i="1"/>
  <c r="D852" i="1"/>
  <c r="E851" i="1"/>
  <c r="D851" i="1"/>
  <c r="E850" i="1"/>
  <c r="F851" i="1" s="1"/>
  <c r="D850" i="1"/>
  <c r="E849" i="1"/>
  <c r="F850" i="1" s="1"/>
  <c r="D849" i="1"/>
  <c r="E848" i="1"/>
  <c r="D848" i="1"/>
  <c r="E847" i="1"/>
  <c r="D847" i="1"/>
  <c r="E846" i="1"/>
  <c r="F847" i="1" s="1"/>
  <c r="D846" i="1"/>
  <c r="E845" i="1"/>
  <c r="F846" i="1" s="1"/>
  <c r="D845" i="1"/>
  <c r="E844" i="1"/>
  <c r="D844" i="1"/>
  <c r="E843" i="1"/>
  <c r="D843" i="1"/>
  <c r="E842" i="1"/>
  <c r="F843" i="1" s="1"/>
  <c r="D842" i="1"/>
  <c r="E841" i="1"/>
  <c r="F842" i="1" s="1"/>
  <c r="D841" i="1"/>
  <c r="E840" i="1"/>
  <c r="D840" i="1"/>
  <c r="E839" i="1"/>
  <c r="D839" i="1"/>
  <c r="E838" i="1"/>
  <c r="F839" i="1" s="1"/>
  <c r="D838" i="1"/>
  <c r="E837" i="1"/>
  <c r="F838" i="1" s="1"/>
  <c r="D837" i="1"/>
  <c r="E836" i="1"/>
  <c r="D836" i="1"/>
  <c r="E835" i="1"/>
  <c r="D835" i="1"/>
  <c r="E834" i="1"/>
  <c r="F835" i="1" s="1"/>
  <c r="D834" i="1"/>
  <c r="E833" i="1"/>
  <c r="F834" i="1" s="1"/>
  <c r="D833" i="1"/>
  <c r="E832" i="1"/>
  <c r="D832" i="1"/>
  <c r="E831" i="1"/>
  <c r="D831" i="1"/>
  <c r="E830" i="1"/>
  <c r="F831" i="1" s="1"/>
  <c r="D830" i="1"/>
  <c r="E829" i="1"/>
  <c r="F830" i="1" s="1"/>
  <c r="D829" i="1"/>
  <c r="E828" i="1"/>
  <c r="D828" i="1"/>
  <c r="E827" i="1"/>
  <c r="D827" i="1"/>
  <c r="E826" i="1"/>
  <c r="F827" i="1" s="1"/>
  <c r="D826" i="1"/>
  <c r="E825" i="1"/>
  <c r="F826" i="1" s="1"/>
  <c r="D825" i="1"/>
  <c r="E824" i="1"/>
  <c r="D824" i="1"/>
  <c r="E823" i="1"/>
  <c r="D823" i="1"/>
  <c r="E822" i="1"/>
  <c r="F823" i="1" s="1"/>
  <c r="D822" i="1"/>
  <c r="E821" i="1"/>
  <c r="F822" i="1" s="1"/>
  <c r="D821" i="1"/>
  <c r="E820" i="1"/>
  <c r="D820" i="1"/>
  <c r="E819" i="1"/>
  <c r="D819" i="1"/>
  <c r="E818" i="1"/>
  <c r="F819" i="1" s="1"/>
  <c r="D818" i="1"/>
  <c r="E817" i="1"/>
  <c r="F818" i="1" s="1"/>
  <c r="D817" i="1"/>
  <c r="E816" i="1"/>
  <c r="D816" i="1"/>
  <c r="E815" i="1"/>
  <c r="D815" i="1"/>
  <c r="E814" i="1"/>
  <c r="F815" i="1" s="1"/>
  <c r="D814" i="1"/>
  <c r="E813" i="1"/>
  <c r="F814" i="1" s="1"/>
  <c r="D813" i="1"/>
  <c r="E812" i="1"/>
  <c r="D812" i="1"/>
  <c r="E811" i="1"/>
  <c r="D811" i="1"/>
  <c r="E810" i="1"/>
  <c r="F811" i="1" s="1"/>
  <c r="D810" i="1"/>
  <c r="E809" i="1"/>
  <c r="F810" i="1" s="1"/>
  <c r="D809" i="1"/>
  <c r="E808" i="1"/>
  <c r="D808" i="1"/>
  <c r="E807" i="1"/>
  <c r="D807" i="1"/>
  <c r="E806" i="1"/>
  <c r="F807" i="1" s="1"/>
  <c r="D806" i="1"/>
  <c r="E805" i="1"/>
  <c r="F806" i="1" s="1"/>
  <c r="D805" i="1"/>
  <c r="E804" i="1"/>
  <c r="D804" i="1"/>
  <c r="E803" i="1"/>
  <c r="D803" i="1"/>
  <c r="E802" i="1"/>
  <c r="F803" i="1" s="1"/>
  <c r="D802" i="1"/>
  <c r="E801" i="1"/>
  <c r="F802" i="1" s="1"/>
  <c r="D801" i="1"/>
  <c r="E800" i="1"/>
  <c r="D800" i="1"/>
  <c r="E799" i="1"/>
  <c r="D799" i="1"/>
  <c r="E798" i="1"/>
  <c r="F799" i="1" s="1"/>
  <c r="D798" i="1"/>
  <c r="E797" i="1"/>
  <c r="F798" i="1" s="1"/>
  <c r="D797" i="1"/>
  <c r="E796" i="1"/>
  <c r="D796" i="1"/>
  <c r="E795" i="1"/>
  <c r="D795" i="1"/>
  <c r="E794" i="1"/>
  <c r="F795" i="1" s="1"/>
  <c r="D794" i="1"/>
  <c r="E793" i="1"/>
  <c r="F794" i="1" s="1"/>
  <c r="D793" i="1"/>
  <c r="E792" i="1"/>
  <c r="D792" i="1"/>
  <c r="E791" i="1"/>
  <c r="D791" i="1"/>
  <c r="E790" i="1"/>
  <c r="F791" i="1" s="1"/>
  <c r="D790" i="1"/>
  <c r="E789" i="1"/>
  <c r="F790" i="1" s="1"/>
  <c r="D789" i="1"/>
  <c r="E788" i="1"/>
  <c r="D788" i="1"/>
  <c r="E787" i="1"/>
  <c r="D787" i="1"/>
  <c r="E786" i="1"/>
  <c r="F787" i="1" s="1"/>
  <c r="D786" i="1"/>
  <c r="E785" i="1"/>
  <c r="F786" i="1" s="1"/>
  <c r="D785" i="1"/>
  <c r="E784" i="1"/>
  <c r="D784" i="1"/>
  <c r="E783" i="1"/>
  <c r="D783" i="1"/>
  <c r="E782" i="1"/>
  <c r="F783" i="1" s="1"/>
  <c r="D782" i="1"/>
  <c r="E781" i="1"/>
  <c r="F782" i="1" s="1"/>
  <c r="D781" i="1"/>
  <c r="E780" i="1"/>
  <c r="D780" i="1"/>
  <c r="E779" i="1"/>
  <c r="D779" i="1"/>
  <c r="E778" i="1"/>
  <c r="F779" i="1" s="1"/>
  <c r="D778" i="1"/>
  <c r="E777" i="1"/>
  <c r="F778" i="1" s="1"/>
  <c r="D777" i="1"/>
  <c r="E776" i="1"/>
  <c r="D776" i="1"/>
  <c r="E775" i="1"/>
  <c r="D775" i="1"/>
  <c r="E774" i="1"/>
  <c r="F775" i="1" s="1"/>
  <c r="D774" i="1"/>
  <c r="E773" i="1"/>
  <c r="F774" i="1" s="1"/>
  <c r="D773" i="1"/>
  <c r="E772" i="1"/>
  <c r="D772" i="1"/>
  <c r="E771" i="1"/>
  <c r="D771" i="1"/>
  <c r="E770" i="1"/>
  <c r="F771" i="1" s="1"/>
  <c r="D770" i="1"/>
  <c r="E769" i="1"/>
  <c r="F770" i="1" s="1"/>
  <c r="D769" i="1"/>
  <c r="E768" i="1"/>
  <c r="D768" i="1"/>
  <c r="E767" i="1"/>
  <c r="D767" i="1"/>
  <c r="E766" i="1"/>
  <c r="F767" i="1" s="1"/>
  <c r="D766" i="1"/>
  <c r="E765" i="1"/>
  <c r="F766" i="1" s="1"/>
  <c r="D765" i="1"/>
  <c r="E764" i="1"/>
  <c r="D764" i="1"/>
  <c r="E763" i="1"/>
  <c r="D763" i="1"/>
  <c r="E762" i="1"/>
  <c r="F763" i="1" s="1"/>
  <c r="D762" i="1"/>
  <c r="E761" i="1"/>
  <c r="F762" i="1" s="1"/>
  <c r="D761" i="1"/>
  <c r="E760" i="1"/>
  <c r="D760" i="1"/>
  <c r="E759" i="1"/>
  <c r="D759" i="1"/>
  <c r="E758" i="1"/>
  <c r="F759" i="1" s="1"/>
  <c r="D758" i="1"/>
  <c r="E757" i="1"/>
  <c r="F758" i="1" s="1"/>
  <c r="D757" i="1"/>
  <c r="E756" i="1"/>
  <c r="D756" i="1"/>
  <c r="E755" i="1"/>
  <c r="D755" i="1"/>
  <c r="E754" i="1"/>
  <c r="F755" i="1" s="1"/>
  <c r="D754" i="1"/>
  <c r="E753" i="1"/>
  <c r="F754" i="1" s="1"/>
  <c r="D753" i="1"/>
  <c r="E752" i="1"/>
  <c r="D752" i="1"/>
  <c r="E751" i="1"/>
  <c r="D751" i="1"/>
  <c r="E750" i="1"/>
  <c r="F751" i="1" s="1"/>
  <c r="D750" i="1"/>
  <c r="E749" i="1"/>
  <c r="F750" i="1" s="1"/>
  <c r="D749" i="1"/>
  <c r="E748" i="1"/>
  <c r="D748" i="1"/>
  <c r="E747" i="1"/>
  <c r="D747" i="1"/>
  <c r="E746" i="1"/>
  <c r="F747" i="1" s="1"/>
  <c r="D746" i="1"/>
  <c r="E745" i="1"/>
  <c r="F746" i="1" s="1"/>
  <c r="D745" i="1"/>
  <c r="E744" i="1"/>
  <c r="D744" i="1"/>
  <c r="E743" i="1"/>
  <c r="D743" i="1"/>
  <c r="E742" i="1"/>
  <c r="F743" i="1" s="1"/>
  <c r="D742" i="1"/>
  <c r="E741" i="1"/>
  <c r="F742" i="1" s="1"/>
  <c r="D741" i="1"/>
  <c r="E740" i="1"/>
  <c r="D740" i="1"/>
  <c r="E739" i="1"/>
  <c r="D739" i="1"/>
  <c r="E738" i="1"/>
  <c r="F739" i="1" s="1"/>
  <c r="D738" i="1"/>
  <c r="E737" i="1"/>
  <c r="F738" i="1" s="1"/>
  <c r="D737" i="1"/>
  <c r="E736" i="1"/>
  <c r="D736" i="1"/>
  <c r="E735" i="1"/>
  <c r="D735" i="1"/>
  <c r="E734" i="1"/>
  <c r="F735" i="1" s="1"/>
  <c r="D734" i="1"/>
  <c r="E733" i="1"/>
  <c r="F734" i="1" s="1"/>
  <c r="D733" i="1"/>
  <c r="E732" i="1"/>
  <c r="D732" i="1"/>
  <c r="E731" i="1"/>
  <c r="D731" i="1"/>
  <c r="E730" i="1"/>
  <c r="F731" i="1" s="1"/>
  <c r="D730" i="1"/>
  <c r="E729" i="1"/>
  <c r="F730" i="1" s="1"/>
  <c r="D729" i="1"/>
  <c r="E728" i="1"/>
  <c r="D728" i="1"/>
  <c r="E727" i="1"/>
  <c r="D727" i="1"/>
  <c r="E726" i="1"/>
  <c r="F727" i="1" s="1"/>
  <c r="D726" i="1"/>
  <c r="E725" i="1"/>
  <c r="F726" i="1" s="1"/>
  <c r="D725" i="1"/>
  <c r="E724" i="1"/>
  <c r="D724" i="1"/>
  <c r="E723" i="1"/>
  <c r="D723" i="1"/>
  <c r="E722" i="1"/>
  <c r="F723" i="1" s="1"/>
  <c r="D722" i="1"/>
  <c r="E721" i="1"/>
  <c r="F722" i="1" s="1"/>
  <c r="D721" i="1"/>
  <c r="E720" i="1"/>
  <c r="D720" i="1"/>
  <c r="E719" i="1"/>
  <c r="D719" i="1"/>
  <c r="E718" i="1"/>
  <c r="F719" i="1" s="1"/>
  <c r="D718" i="1"/>
  <c r="E717" i="1"/>
  <c r="F718" i="1" s="1"/>
  <c r="D717" i="1"/>
  <c r="E716" i="1"/>
  <c r="D716" i="1"/>
  <c r="E715" i="1"/>
  <c r="D715" i="1"/>
  <c r="E714" i="1"/>
  <c r="F715" i="1" s="1"/>
  <c r="D714" i="1"/>
  <c r="E713" i="1"/>
  <c r="F714" i="1" s="1"/>
  <c r="D713" i="1"/>
  <c r="E712" i="1"/>
  <c r="D712" i="1"/>
  <c r="E711" i="1"/>
  <c r="D711" i="1"/>
  <c r="E710" i="1"/>
  <c r="F711" i="1" s="1"/>
  <c r="D710" i="1"/>
  <c r="E709" i="1"/>
  <c r="F710" i="1" s="1"/>
  <c r="D709" i="1"/>
  <c r="E708" i="1"/>
  <c r="D708" i="1"/>
  <c r="E707" i="1"/>
  <c r="D707" i="1"/>
  <c r="E706" i="1"/>
  <c r="F707" i="1" s="1"/>
  <c r="D706" i="1"/>
  <c r="E705" i="1"/>
  <c r="F706" i="1" s="1"/>
  <c r="D705" i="1"/>
  <c r="E704" i="1"/>
  <c r="D704" i="1"/>
  <c r="E703" i="1"/>
  <c r="D703" i="1"/>
  <c r="E702" i="1"/>
  <c r="F703" i="1" s="1"/>
  <c r="D702" i="1"/>
  <c r="E701" i="1"/>
  <c r="F702" i="1" s="1"/>
  <c r="D701" i="1"/>
  <c r="E700" i="1"/>
  <c r="D700" i="1"/>
  <c r="E699" i="1"/>
  <c r="D699" i="1"/>
  <c r="E698" i="1"/>
  <c r="F699" i="1" s="1"/>
  <c r="D698" i="1"/>
  <c r="E697" i="1"/>
  <c r="F698" i="1" s="1"/>
  <c r="D697" i="1"/>
  <c r="E696" i="1"/>
  <c r="D696" i="1"/>
  <c r="E695" i="1"/>
  <c r="D695" i="1"/>
  <c r="E694" i="1"/>
  <c r="F695" i="1" s="1"/>
  <c r="D694" i="1"/>
  <c r="E693" i="1"/>
  <c r="F694" i="1" s="1"/>
  <c r="D693" i="1"/>
  <c r="E692" i="1"/>
  <c r="D692" i="1"/>
  <c r="E691" i="1"/>
  <c r="D691" i="1"/>
  <c r="E690" i="1"/>
  <c r="F691" i="1" s="1"/>
  <c r="D690" i="1"/>
  <c r="E689" i="1"/>
  <c r="F690" i="1" s="1"/>
  <c r="D689" i="1"/>
  <c r="E688" i="1"/>
  <c r="D688" i="1"/>
  <c r="E687" i="1"/>
  <c r="D687" i="1"/>
  <c r="E686" i="1"/>
  <c r="F687" i="1" s="1"/>
  <c r="D686" i="1"/>
  <c r="E685" i="1"/>
  <c r="F686" i="1" s="1"/>
  <c r="D685" i="1"/>
  <c r="E684" i="1"/>
  <c r="D684" i="1"/>
  <c r="E683" i="1"/>
  <c r="D683" i="1"/>
  <c r="E682" i="1"/>
  <c r="F683" i="1" s="1"/>
  <c r="D682" i="1"/>
  <c r="E681" i="1"/>
  <c r="F682" i="1" s="1"/>
  <c r="D681" i="1"/>
  <c r="E680" i="1"/>
  <c r="D680" i="1"/>
  <c r="E679" i="1"/>
  <c r="D679" i="1"/>
  <c r="E678" i="1"/>
  <c r="F679" i="1" s="1"/>
  <c r="D678" i="1"/>
  <c r="E677" i="1"/>
  <c r="F678" i="1" s="1"/>
  <c r="D677" i="1"/>
  <c r="E676" i="1"/>
  <c r="D676" i="1"/>
  <c r="E675" i="1"/>
  <c r="D675" i="1"/>
  <c r="E674" i="1"/>
  <c r="F675" i="1" s="1"/>
  <c r="D674" i="1"/>
  <c r="E673" i="1"/>
  <c r="F674" i="1" s="1"/>
  <c r="D673" i="1"/>
  <c r="E672" i="1"/>
  <c r="D672" i="1"/>
  <c r="E671" i="1"/>
  <c r="D671" i="1"/>
  <c r="E670" i="1"/>
  <c r="F671" i="1" s="1"/>
  <c r="D670" i="1"/>
  <c r="E669" i="1"/>
  <c r="F670" i="1" s="1"/>
  <c r="D669" i="1"/>
  <c r="E668" i="1"/>
  <c r="D668" i="1"/>
  <c r="E667" i="1"/>
  <c r="D667" i="1"/>
  <c r="E666" i="1"/>
  <c r="F667" i="1" s="1"/>
  <c r="D666" i="1"/>
  <c r="E665" i="1"/>
  <c r="F666" i="1" s="1"/>
  <c r="D665" i="1"/>
  <c r="E664" i="1"/>
  <c r="D664" i="1"/>
  <c r="E663" i="1"/>
  <c r="D663" i="1"/>
  <c r="E662" i="1"/>
  <c r="F663" i="1" s="1"/>
  <c r="D662" i="1"/>
  <c r="E661" i="1"/>
  <c r="F662" i="1" s="1"/>
  <c r="D661" i="1"/>
  <c r="E660" i="1"/>
  <c r="D660" i="1"/>
  <c r="E659" i="1"/>
  <c r="D659" i="1"/>
  <c r="E658" i="1"/>
  <c r="F659" i="1" s="1"/>
  <c r="D658" i="1"/>
  <c r="E657" i="1"/>
  <c r="F658" i="1" s="1"/>
  <c r="D657" i="1"/>
  <c r="E656" i="1"/>
  <c r="D656" i="1"/>
  <c r="E655" i="1"/>
  <c r="D655" i="1"/>
  <c r="E654" i="1"/>
  <c r="F655" i="1" s="1"/>
  <c r="D654" i="1"/>
  <c r="E653" i="1"/>
  <c r="F654" i="1" s="1"/>
  <c r="D653" i="1"/>
  <c r="E652" i="1"/>
  <c r="D652" i="1"/>
  <c r="E651" i="1"/>
  <c r="D651" i="1"/>
  <c r="E650" i="1"/>
  <c r="F651" i="1" s="1"/>
  <c r="D650" i="1"/>
  <c r="E649" i="1"/>
  <c r="F650" i="1" s="1"/>
  <c r="D649" i="1"/>
  <c r="E648" i="1"/>
  <c r="D648" i="1"/>
  <c r="E647" i="1"/>
  <c r="D647" i="1"/>
  <c r="E646" i="1"/>
  <c r="F647" i="1" s="1"/>
  <c r="D646" i="1"/>
  <c r="E645" i="1"/>
  <c r="F646" i="1" s="1"/>
  <c r="D645" i="1"/>
  <c r="E644" i="1"/>
  <c r="D644" i="1"/>
  <c r="E643" i="1"/>
  <c r="D643" i="1"/>
  <c r="E642" i="1"/>
  <c r="F643" i="1" s="1"/>
  <c r="D642" i="1"/>
  <c r="E641" i="1"/>
  <c r="F642" i="1" s="1"/>
  <c r="D641" i="1"/>
  <c r="E640" i="1"/>
  <c r="D640" i="1"/>
  <c r="E639" i="1"/>
  <c r="D639" i="1"/>
  <c r="E638" i="1"/>
  <c r="F639" i="1" s="1"/>
  <c r="D638" i="1"/>
  <c r="E637" i="1"/>
  <c r="F638" i="1" s="1"/>
  <c r="D637" i="1"/>
  <c r="E636" i="1"/>
  <c r="D636" i="1"/>
  <c r="E635" i="1"/>
  <c r="D635" i="1"/>
  <c r="E634" i="1"/>
  <c r="F635" i="1" s="1"/>
  <c r="D634" i="1"/>
  <c r="E633" i="1"/>
  <c r="F634" i="1" s="1"/>
  <c r="D633" i="1"/>
  <c r="E632" i="1"/>
  <c r="D632" i="1"/>
  <c r="E631" i="1"/>
  <c r="D631" i="1"/>
  <c r="E630" i="1"/>
  <c r="F631" i="1" s="1"/>
  <c r="D630" i="1"/>
  <c r="E629" i="1"/>
  <c r="F630" i="1" s="1"/>
  <c r="D629" i="1"/>
  <c r="E628" i="1"/>
  <c r="D628" i="1"/>
  <c r="E627" i="1"/>
  <c r="D627" i="1"/>
  <c r="E626" i="1"/>
  <c r="F627" i="1" s="1"/>
  <c r="D626" i="1"/>
  <c r="E625" i="1"/>
  <c r="F626" i="1" s="1"/>
  <c r="D625" i="1"/>
  <c r="E624" i="1"/>
  <c r="D624" i="1"/>
  <c r="E623" i="1"/>
  <c r="D623" i="1"/>
  <c r="E622" i="1"/>
  <c r="F623" i="1" s="1"/>
  <c r="D622" i="1"/>
  <c r="E621" i="1"/>
  <c r="F622" i="1" s="1"/>
  <c r="D621" i="1"/>
  <c r="E620" i="1"/>
  <c r="D620" i="1"/>
  <c r="E619" i="1"/>
  <c r="D619" i="1"/>
  <c r="E618" i="1"/>
  <c r="F619" i="1" s="1"/>
  <c r="D618" i="1"/>
  <c r="E617" i="1"/>
  <c r="F618" i="1" s="1"/>
  <c r="D617" i="1"/>
  <c r="E616" i="1"/>
  <c r="D616" i="1"/>
  <c r="E615" i="1"/>
  <c r="D615" i="1"/>
  <c r="E614" i="1"/>
  <c r="F615" i="1" s="1"/>
  <c r="D614" i="1"/>
  <c r="E613" i="1"/>
  <c r="F614" i="1" s="1"/>
  <c r="D613" i="1"/>
  <c r="E612" i="1"/>
  <c r="D612" i="1"/>
  <c r="E611" i="1"/>
  <c r="D611" i="1"/>
  <c r="E610" i="1"/>
  <c r="F611" i="1" s="1"/>
  <c r="D610" i="1"/>
  <c r="E609" i="1"/>
  <c r="F610" i="1" s="1"/>
  <c r="D609" i="1"/>
  <c r="E608" i="1"/>
  <c r="D608" i="1"/>
  <c r="E607" i="1"/>
  <c r="D607" i="1"/>
  <c r="E606" i="1"/>
  <c r="F607" i="1" s="1"/>
  <c r="D606" i="1"/>
  <c r="E605" i="1"/>
  <c r="F606" i="1" s="1"/>
  <c r="D605" i="1"/>
  <c r="E604" i="1"/>
  <c r="D604" i="1"/>
  <c r="E603" i="1"/>
  <c r="D603" i="1"/>
  <c r="E602" i="1"/>
  <c r="F603" i="1" s="1"/>
  <c r="D602" i="1"/>
  <c r="E601" i="1"/>
  <c r="F602" i="1" s="1"/>
  <c r="D601" i="1"/>
  <c r="E600" i="1"/>
  <c r="D600" i="1"/>
  <c r="E599" i="1"/>
  <c r="D599" i="1"/>
  <c r="E598" i="1"/>
  <c r="F599" i="1" s="1"/>
  <c r="D598" i="1"/>
  <c r="E597" i="1"/>
  <c r="F598" i="1" s="1"/>
  <c r="D597" i="1"/>
  <c r="E596" i="1"/>
  <c r="D596" i="1"/>
  <c r="E595" i="1"/>
  <c r="D595" i="1"/>
  <c r="E594" i="1"/>
  <c r="F595" i="1" s="1"/>
  <c r="D594" i="1"/>
  <c r="E593" i="1"/>
  <c r="F594" i="1" s="1"/>
  <c r="D593" i="1"/>
  <c r="E592" i="1"/>
  <c r="D592" i="1"/>
  <c r="E591" i="1"/>
  <c r="D591" i="1"/>
  <c r="E590" i="1"/>
  <c r="F591" i="1" s="1"/>
  <c r="D590" i="1"/>
  <c r="E589" i="1"/>
  <c r="F590" i="1" s="1"/>
  <c r="D589" i="1"/>
  <c r="E588" i="1"/>
  <c r="D588" i="1"/>
  <c r="E587" i="1"/>
  <c r="D587" i="1"/>
  <c r="E586" i="1"/>
  <c r="F587" i="1" s="1"/>
  <c r="D586" i="1"/>
  <c r="E585" i="1"/>
  <c r="F586" i="1" s="1"/>
  <c r="D585" i="1"/>
  <c r="E584" i="1"/>
  <c r="D584" i="1"/>
  <c r="E583" i="1"/>
  <c r="D583" i="1"/>
  <c r="E582" i="1"/>
  <c r="F583" i="1" s="1"/>
  <c r="D582" i="1"/>
  <c r="E581" i="1"/>
  <c r="F582" i="1" s="1"/>
  <c r="D581" i="1"/>
  <c r="E580" i="1"/>
  <c r="D580" i="1"/>
  <c r="E579" i="1"/>
  <c r="D579" i="1"/>
  <c r="E578" i="1"/>
  <c r="F579" i="1" s="1"/>
  <c r="D578" i="1"/>
  <c r="E577" i="1"/>
  <c r="F578" i="1" s="1"/>
  <c r="D577" i="1"/>
  <c r="E576" i="1"/>
  <c r="D576" i="1"/>
  <c r="E575" i="1"/>
  <c r="D575" i="1"/>
  <c r="E574" i="1"/>
  <c r="F575" i="1" s="1"/>
  <c r="D574" i="1"/>
  <c r="E573" i="1"/>
  <c r="F574" i="1" s="1"/>
  <c r="D573" i="1"/>
  <c r="E572" i="1"/>
  <c r="D572" i="1"/>
  <c r="E571" i="1"/>
  <c r="D571" i="1"/>
  <c r="E570" i="1"/>
  <c r="F571" i="1" s="1"/>
  <c r="D570" i="1"/>
  <c r="E569" i="1"/>
  <c r="F570" i="1" s="1"/>
  <c r="D569" i="1"/>
  <c r="E568" i="1"/>
  <c r="D568" i="1"/>
  <c r="E567" i="1"/>
  <c r="D567" i="1"/>
  <c r="E566" i="1"/>
  <c r="F567" i="1" s="1"/>
  <c r="D566" i="1"/>
  <c r="E565" i="1"/>
  <c r="F566" i="1" s="1"/>
  <c r="D565" i="1"/>
  <c r="E564" i="1"/>
  <c r="D564" i="1"/>
  <c r="E563" i="1"/>
  <c r="D563" i="1"/>
  <c r="E562" i="1"/>
  <c r="F563" i="1" s="1"/>
  <c r="D562" i="1"/>
  <c r="E561" i="1"/>
  <c r="F562" i="1" s="1"/>
  <c r="D561" i="1"/>
  <c r="E560" i="1"/>
  <c r="D560" i="1"/>
  <c r="E559" i="1"/>
  <c r="D559" i="1"/>
  <c r="E558" i="1"/>
  <c r="F559" i="1" s="1"/>
  <c r="D558" i="1"/>
  <c r="E557" i="1"/>
  <c r="F558" i="1" s="1"/>
  <c r="D557" i="1"/>
  <c r="E556" i="1"/>
  <c r="D556" i="1"/>
  <c r="E555" i="1"/>
  <c r="D555" i="1"/>
  <c r="E554" i="1"/>
  <c r="F555" i="1" s="1"/>
  <c r="D554" i="1"/>
  <c r="E553" i="1"/>
  <c r="F554" i="1" s="1"/>
  <c r="D553" i="1"/>
  <c r="E552" i="1"/>
  <c r="D552" i="1"/>
  <c r="E551" i="1"/>
  <c r="D551" i="1"/>
  <c r="E550" i="1"/>
  <c r="F551" i="1" s="1"/>
  <c r="D550" i="1"/>
  <c r="E549" i="1"/>
  <c r="F550" i="1" s="1"/>
  <c r="D549" i="1"/>
  <c r="E548" i="1"/>
  <c r="D548" i="1"/>
  <c r="E547" i="1"/>
  <c r="D547" i="1"/>
  <c r="E546" i="1"/>
  <c r="F547" i="1" s="1"/>
  <c r="D546" i="1"/>
  <c r="E545" i="1"/>
  <c r="F546" i="1" s="1"/>
  <c r="D545" i="1"/>
  <c r="E544" i="1"/>
  <c r="D544" i="1"/>
  <c r="E543" i="1"/>
  <c r="D543" i="1"/>
  <c r="E542" i="1"/>
  <c r="F543" i="1" s="1"/>
  <c r="D542" i="1"/>
  <c r="E541" i="1"/>
  <c r="F542" i="1" s="1"/>
  <c r="D541" i="1"/>
  <c r="E540" i="1"/>
  <c r="D540" i="1"/>
  <c r="E539" i="1"/>
  <c r="D539" i="1"/>
  <c r="E538" i="1"/>
  <c r="F539" i="1" s="1"/>
  <c r="D538" i="1"/>
  <c r="E537" i="1"/>
  <c r="F538" i="1" s="1"/>
  <c r="D537" i="1"/>
  <c r="E536" i="1"/>
  <c r="D536" i="1"/>
  <c r="E535" i="1"/>
  <c r="D535" i="1"/>
  <c r="E534" i="1"/>
  <c r="F535" i="1" s="1"/>
  <c r="D534" i="1"/>
  <c r="E533" i="1"/>
  <c r="F534" i="1" s="1"/>
  <c r="D533" i="1"/>
  <c r="E532" i="1"/>
  <c r="D532" i="1"/>
  <c r="E531" i="1"/>
  <c r="D531" i="1"/>
  <c r="E530" i="1"/>
  <c r="F531" i="1" s="1"/>
  <c r="D530" i="1"/>
  <c r="E529" i="1"/>
  <c r="F530" i="1" s="1"/>
  <c r="D529" i="1"/>
  <c r="E528" i="1"/>
  <c r="D528" i="1"/>
  <c r="E527" i="1"/>
  <c r="D527" i="1"/>
  <c r="E526" i="1"/>
  <c r="F527" i="1" s="1"/>
  <c r="D526" i="1"/>
  <c r="E525" i="1"/>
  <c r="F526" i="1" s="1"/>
  <c r="D525" i="1"/>
  <c r="E524" i="1"/>
  <c r="D524" i="1"/>
  <c r="E523" i="1"/>
  <c r="D523" i="1"/>
  <c r="E522" i="1"/>
  <c r="F523" i="1" s="1"/>
  <c r="D522" i="1"/>
  <c r="E521" i="1"/>
  <c r="F522" i="1" s="1"/>
  <c r="D521" i="1"/>
  <c r="E520" i="1"/>
  <c r="D520" i="1"/>
  <c r="E519" i="1"/>
  <c r="D519" i="1"/>
  <c r="E518" i="1"/>
  <c r="F519" i="1" s="1"/>
  <c r="D518" i="1"/>
  <c r="E517" i="1"/>
  <c r="F518" i="1" s="1"/>
  <c r="D517" i="1"/>
  <c r="E516" i="1"/>
  <c r="D516" i="1"/>
  <c r="E515" i="1"/>
  <c r="D515" i="1"/>
  <c r="E514" i="1"/>
  <c r="F515" i="1" s="1"/>
  <c r="D514" i="1"/>
  <c r="E513" i="1"/>
  <c r="F514" i="1" s="1"/>
  <c r="D513" i="1"/>
  <c r="E512" i="1"/>
  <c r="D512" i="1"/>
  <c r="E511" i="1"/>
  <c r="D511" i="1"/>
  <c r="E510" i="1"/>
  <c r="F511" i="1" s="1"/>
  <c r="D510" i="1"/>
  <c r="E509" i="1"/>
  <c r="F510" i="1" s="1"/>
  <c r="D509" i="1"/>
  <c r="E508" i="1"/>
  <c r="D508" i="1"/>
  <c r="E507" i="1"/>
  <c r="D507" i="1"/>
  <c r="E506" i="1"/>
  <c r="F507" i="1" s="1"/>
  <c r="D506" i="1"/>
  <c r="E505" i="1"/>
  <c r="F506" i="1" s="1"/>
  <c r="D505" i="1"/>
  <c r="E504" i="1"/>
  <c r="D504" i="1"/>
  <c r="E503" i="1"/>
  <c r="D503" i="1"/>
  <c r="E502" i="1"/>
  <c r="F503" i="1" s="1"/>
  <c r="D502" i="1"/>
  <c r="E501" i="1"/>
  <c r="F502" i="1" s="1"/>
  <c r="D501" i="1"/>
  <c r="E500" i="1"/>
  <c r="D500" i="1"/>
  <c r="E499" i="1"/>
  <c r="D499" i="1"/>
  <c r="E498" i="1"/>
  <c r="F499" i="1" s="1"/>
  <c r="D498" i="1"/>
  <c r="E497" i="1"/>
  <c r="F498" i="1" s="1"/>
  <c r="D497" i="1"/>
  <c r="E496" i="1"/>
  <c r="D496" i="1"/>
  <c r="E495" i="1"/>
  <c r="D495" i="1"/>
  <c r="E494" i="1"/>
  <c r="F495" i="1" s="1"/>
  <c r="D494" i="1"/>
  <c r="E493" i="1"/>
  <c r="F494" i="1" s="1"/>
  <c r="D493" i="1"/>
  <c r="E492" i="1"/>
  <c r="D492" i="1"/>
  <c r="E491" i="1"/>
  <c r="D491" i="1"/>
  <c r="E490" i="1"/>
  <c r="F491" i="1" s="1"/>
  <c r="D490" i="1"/>
  <c r="E489" i="1"/>
  <c r="F490" i="1" s="1"/>
  <c r="D489" i="1"/>
  <c r="E488" i="1"/>
  <c r="D488" i="1"/>
  <c r="E487" i="1"/>
  <c r="D487" i="1"/>
  <c r="E486" i="1"/>
  <c r="F487" i="1" s="1"/>
  <c r="D486" i="1"/>
  <c r="E485" i="1"/>
  <c r="F486" i="1" s="1"/>
  <c r="D485" i="1"/>
  <c r="E484" i="1"/>
  <c r="D484" i="1"/>
  <c r="E483" i="1"/>
  <c r="D483" i="1"/>
  <c r="E482" i="1"/>
  <c r="F483" i="1" s="1"/>
  <c r="D482" i="1"/>
  <c r="E481" i="1"/>
  <c r="F482" i="1" s="1"/>
  <c r="D481" i="1"/>
  <c r="E480" i="1"/>
  <c r="D480" i="1"/>
  <c r="E479" i="1"/>
  <c r="D479" i="1"/>
  <c r="E478" i="1"/>
  <c r="F479" i="1" s="1"/>
  <c r="D478" i="1"/>
  <c r="E477" i="1"/>
  <c r="F478" i="1" s="1"/>
  <c r="D477" i="1"/>
  <c r="E476" i="1"/>
  <c r="D476" i="1"/>
  <c r="E475" i="1"/>
  <c r="D475" i="1"/>
  <c r="E474" i="1"/>
  <c r="F475" i="1" s="1"/>
  <c r="D474" i="1"/>
  <c r="E473" i="1"/>
  <c r="F474" i="1" s="1"/>
  <c r="D473" i="1"/>
  <c r="E472" i="1"/>
  <c r="D472" i="1"/>
  <c r="E471" i="1"/>
  <c r="D471" i="1"/>
  <c r="E470" i="1"/>
  <c r="F471" i="1" s="1"/>
  <c r="D470" i="1"/>
  <c r="E469" i="1"/>
  <c r="F470" i="1" s="1"/>
  <c r="D469" i="1"/>
  <c r="E468" i="1"/>
  <c r="D468" i="1"/>
  <c r="E467" i="1"/>
  <c r="D467" i="1"/>
  <c r="E466" i="1"/>
  <c r="F467" i="1" s="1"/>
  <c r="D466" i="1"/>
  <c r="E465" i="1"/>
  <c r="F466" i="1" s="1"/>
  <c r="D465" i="1"/>
  <c r="E464" i="1"/>
  <c r="D464" i="1"/>
  <c r="E463" i="1"/>
  <c r="D463" i="1"/>
  <c r="E462" i="1"/>
  <c r="F463" i="1" s="1"/>
  <c r="D462" i="1"/>
  <c r="E461" i="1"/>
  <c r="F462" i="1" s="1"/>
  <c r="D461" i="1"/>
  <c r="E460" i="1"/>
  <c r="D460" i="1"/>
  <c r="E459" i="1"/>
  <c r="D459" i="1"/>
  <c r="E458" i="1"/>
  <c r="F459" i="1" s="1"/>
  <c r="D458" i="1"/>
  <c r="E457" i="1"/>
  <c r="F458" i="1" s="1"/>
  <c r="D457" i="1"/>
  <c r="E456" i="1"/>
  <c r="D456" i="1"/>
  <c r="E455" i="1"/>
  <c r="D455" i="1"/>
  <c r="E454" i="1"/>
  <c r="F455" i="1" s="1"/>
  <c r="D454" i="1"/>
  <c r="E453" i="1"/>
  <c r="F454" i="1" s="1"/>
  <c r="D453" i="1"/>
  <c r="E452" i="1"/>
  <c r="D452" i="1"/>
  <c r="E451" i="1"/>
  <c r="D451" i="1"/>
  <c r="E450" i="1"/>
  <c r="F451" i="1" s="1"/>
  <c r="D450" i="1"/>
  <c r="E449" i="1"/>
  <c r="F450" i="1" s="1"/>
  <c r="D449" i="1"/>
  <c r="E448" i="1"/>
  <c r="D448" i="1"/>
  <c r="E447" i="1"/>
  <c r="D447" i="1"/>
  <c r="E446" i="1"/>
  <c r="F447" i="1" s="1"/>
  <c r="D446" i="1"/>
  <c r="E445" i="1"/>
  <c r="F446" i="1" s="1"/>
  <c r="D445" i="1"/>
  <c r="E444" i="1"/>
  <c r="D444" i="1"/>
  <c r="E443" i="1"/>
  <c r="D443" i="1"/>
  <c r="E442" i="1"/>
  <c r="F443" i="1" s="1"/>
  <c r="D442" i="1"/>
  <c r="E441" i="1"/>
  <c r="F442" i="1" s="1"/>
  <c r="D441" i="1"/>
  <c r="E440" i="1"/>
  <c r="D440" i="1"/>
  <c r="E439" i="1"/>
  <c r="D439" i="1"/>
  <c r="E438" i="1"/>
  <c r="F439" i="1" s="1"/>
  <c r="D438" i="1"/>
  <c r="E437" i="1"/>
  <c r="F438" i="1" s="1"/>
  <c r="D437" i="1"/>
  <c r="E436" i="1"/>
  <c r="D436" i="1"/>
  <c r="E435" i="1"/>
  <c r="D435" i="1"/>
  <c r="E434" i="1"/>
  <c r="F435" i="1" s="1"/>
  <c r="D434" i="1"/>
  <c r="E433" i="1"/>
  <c r="F434" i="1" s="1"/>
  <c r="D433" i="1"/>
  <c r="E432" i="1"/>
  <c r="D432" i="1"/>
  <c r="E431" i="1"/>
  <c r="D431" i="1"/>
  <c r="E430" i="1"/>
  <c r="F431" i="1" s="1"/>
  <c r="D430" i="1"/>
  <c r="E429" i="1"/>
  <c r="F430" i="1" s="1"/>
  <c r="D429" i="1"/>
  <c r="E428" i="1"/>
  <c r="D428" i="1"/>
  <c r="E427" i="1"/>
  <c r="D427" i="1"/>
  <c r="E426" i="1"/>
  <c r="F427" i="1" s="1"/>
  <c r="D426" i="1"/>
  <c r="E425" i="1"/>
  <c r="F426" i="1" s="1"/>
  <c r="D425" i="1"/>
  <c r="E424" i="1"/>
  <c r="D424" i="1"/>
  <c r="E423" i="1"/>
  <c r="D423" i="1"/>
  <c r="E422" i="1"/>
  <c r="F423" i="1" s="1"/>
  <c r="D422" i="1"/>
  <c r="E421" i="1"/>
  <c r="F422" i="1" s="1"/>
  <c r="D421" i="1"/>
  <c r="E420" i="1"/>
  <c r="D420" i="1"/>
  <c r="E419" i="1"/>
  <c r="D419" i="1"/>
  <c r="E418" i="1"/>
  <c r="F419" i="1" s="1"/>
  <c r="D418" i="1"/>
  <c r="E417" i="1"/>
  <c r="F418" i="1" s="1"/>
  <c r="D417" i="1"/>
  <c r="E416" i="1"/>
  <c r="D416" i="1"/>
  <c r="E415" i="1"/>
  <c r="D415" i="1"/>
  <c r="E414" i="1"/>
  <c r="F415" i="1" s="1"/>
  <c r="D414" i="1"/>
  <c r="E413" i="1"/>
  <c r="F414" i="1" s="1"/>
  <c r="D413" i="1"/>
  <c r="E412" i="1"/>
  <c r="D412" i="1"/>
  <c r="E411" i="1"/>
  <c r="D411" i="1"/>
  <c r="E410" i="1"/>
  <c r="F411" i="1" s="1"/>
  <c r="D410" i="1"/>
  <c r="E409" i="1"/>
  <c r="F410" i="1" s="1"/>
  <c r="D409" i="1"/>
  <c r="E408" i="1"/>
  <c r="D408" i="1"/>
  <c r="E407" i="1"/>
  <c r="D407" i="1"/>
  <c r="E406" i="1"/>
  <c r="F407" i="1" s="1"/>
  <c r="D406" i="1"/>
  <c r="E405" i="1"/>
  <c r="F406" i="1" s="1"/>
  <c r="D405" i="1"/>
  <c r="E404" i="1"/>
  <c r="D404" i="1"/>
  <c r="E403" i="1"/>
  <c r="D403" i="1"/>
  <c r="E402" i="1"/>
  <c r="F403" i="1" s="1"/>
  <c r="D402" i="1"/>
  <c r="E401" i="1"/>
  <c r="F402" i="1" s="1"/>
  <c r="D401" i="1"/>
  <c r="E400" i="1"/>
  <c r="D400" i="1"/>
  <c r="E399" i="1"/>
  <c r="D399" i="1"/>
  <c r="E398" i="1"/>
  <c r="F399" i="1" s="1"/>
  <c r="D398" i="1"/>
  <c r="E397" i="1"/>
  <c r="F398" i="1" s="1"/>
  <c r="D397" i="1"/>
  <c r="E396" i="1"/>
  <c r="D396" i="1"/>
  <c r="E395" i="1"/>
  <c r="D395" i="1"/>
  <c r="E394" i="1"/>
  <c r="F395" i="1" s="1"/>
  <c r="D394" i="1"/>
  <c r="E393" i="1"/>
  <c r="F394" i="1" s="1"/>
  <c r="D393" i="1"/>
  <c r="E392" i="1"/>
  <c r="D392" i="1"/>
  <c r="E391" i="1"/>
  <c r="D391" i="1"/>
  <c r="E390" i="1"/>
  <c r="F391" i="1" s="1"/>
  <c r="D390" i="1"/>
  <c r="E389" i="1"/>
  <c r="F390" i="1" s="1"/>
  <c r="D389" i="1"/>
  <c r="E388" i="1"/>
  <c r="D388" i="1"/>
  <c r="E387" i="1"/>
  <c r="D387" i="1"/>
  <c r="E386" i="1"/>
  <c r="F387" i="1" s="1"/>
  <c r="D386" i="1"/>
  <c r="E385" i="1"/>
  <c r="F386" i="1" s="1"/>
  <c r="D385" i="1"/>
  <c r="E384" i="1"/>
  <c r="D384" i="1"/>
  <c r="E383" i="1"/>
  <c r="D383" i="1"/>
  <c r="E382" i="1"/>
  <c r="F383" i="1" s="1"/>
  <c r="D382" i="1"/>
  <c r="E381" i="1"/>
  <c r="F382" i="1" s="1"/>
  <c r="D381" i="1"/>
  <c r="E380" i="1"/>
  <c r="D380" i="1"/>
  <c r="E379" i="1"/>
  <c r="D379" i="1"/>
  <c r="E378" i="1"/>
  <c r="F379" i="1" s="1"/>
  <c r="D378" i="1"/>
  <c r="E377" i="1"/>
  <c r="F378" i="1" s="1"/>
  <c r="D377" i="1"/>
  <c r="E376" i="1"/>
  <c r="D376" i="1"/>
  <c r="E375" i="1"/>
  <c r="D375" i="1"/>
  <c r="E374" i="1"/>
  <c r="F375" i="1" s="1"/>
  <c r="D374" i="1"/>
  <c r="E373" i="1"/>
  <c r="F374" i="1" s="1"/>
  <c r="D373" i="1"/>
  <c r="E372" i="1"/>
  <c r="D372" i="1"/>
  <c r="E371" i="1"/>
  <c r="D371" i="1"/>
  <c r="E370" i="1"/>
  <c r="F371" i="1" s="1"/>
  <c r="D370" i="1"/>
  <c r="E369" i="1"/>
  <c r="F370" i="1" s="1"/>
  <c r="D369" i="1"/>
  <c r="E368" i="1"/>
  <c r="D368" i="1"/>
  <c r="E367" i="1"/>
  <c r="D367" i="1"/>
  <c r="E366" i="1"/>
  <c r="F367" i="1" s="1"/>
  <c r="D366" i="1"/>
  <c r="E365" i="1"/>
  <c r="F366" i="1" s="1"/>
  <c r="D365" i="1"/>
  <c r="E364" i="1"/>
  <c r="D364" i="1"/>
  <c r="E363" i="1"/>
  <c r="D363" i="1"/>
  <c r="E362" i="1"/>
  <c r="F363" i="1" s="1"/>
  <c r="D362" i="1"/>
  <c r="E361" i="1"/>
  <c r="F362" i="1" s="1"/>
  <c r="D361" i="1"/>
  <c r="E360" i="1"/>
  <c r="D360" i="1"/>
  <c r="E359" i="1"/>
  <c r="D359" i="1"/>
  <c r="E358" i="1"/>
  <c r="F359" i="1" s="1"/>
  <c r="D358" i="1"/>
  <c r="E357" i="1"/>
  <c r="F358" i="1" s="1"/>
  <c r="D357" i="1"/>
  <c r="E356" i="1"/>
  <c r="D356" i="1"/>
  <c r="E355" i="1"/>
  <c r="D355" i="1"/>
  <c r="E354" i="1"/>
  <c r="F355" i="1" s="1"/>
  <c r="D354" i="1"/>
  <c r="E353" i="1"/>
  <c r="F354" i="1" s="1"/>
  <c r="D353" i="1"/>
  <c r="E352" i="1"/>
  <c r="D352" i="1"/>
  <c r="E351" i="1"/>
  <c r="D351" i="1"/>
  <c r="E350" i="1"/>
  <c r="F351" i="1" s="1"/>
  <c r="D350" i="1"/>
  <c r="E349" i="1"/>
  <c r="F350" i="1" s="1"/>
  <c r="D349" i="1"/>
  <c r="E348" i="1"/>
  <c r="D348" i="1"/>
  <c r="E347" i="1"/>
  <c r="D347" i="1"/>
  <c r="E346" i="1"/>
  <c r="F347" i="1" s="1"/>
  <c r="D346" i="1"/>
  <c r="E345" i="1"/>
  <c r="F346" i="1" s="1"/>
  <c r="D345" i="1"/>
  <c r="E344" i="1"/>
  <c r="D344" i="1"/>
  <c r="E343" i="1"/>
  <c r="D343" i="1"/>
  <c r="E342" i="1"/>
  <c r="F343" i="1" s="1"/>
  <c r="D342" i="1"/>
  <c r="E341" i="1"/>
  <c r="F342" i="1" s="1"/>
  <c r="D341" i="1"/>
  <c r="E340" i="1"/>
  <c r="D340" i="1"/>
  <c r="E339" i="1"/>
  <c r="D339" i="1"/>
  <c r="E338" i="1"/>
  <c r="F339" i="1" s="1"/>
  <c r="D338" i="1"/>
  <c r="E337" i="1"/>
  <c r="F338" i="1" s="1"/>
  <c r="D337" i="1"/>
  <c r="E336" i="1"/>
  <c r="D336" i="1"/>
  <c r="E335" i="1"/>
  <c r="D335" i="1"/>
  <c r="E334" i="1"/>
  <c r="F335" i="1" s="1"/>
  <c r="D334" i="1"/>
  <c r="E333" i="1"/>
  <c r="F334" i="1" s="1"/>
  <c r="D333" i="1"/>
  <c r="E332" i="1"/>
  <c r="D332" i="1"/>
  <c r="E331" i="1"/>
  <c r="D331" i="1"/>
  <c r="E330" i="1"/>
  <c r="F331" i="1" s="1"/>
  <c r="D330" i="1"/>
  <c r="E329" i="1"/>
  <c r="F330" i="1" s="1"/>
  <c r="D329" i="1"/>
  <c r="E328" i="1"/>
  <c r="D328" i="1"/>
  <c r="E327" i="1"/>
  <c r="D327" i="1"/>
  <c r="E326" i="1"/>
  <c r="F327" i="1" s="1"/>
  <c r="D326" i="1"/>
  <c r="E325" i="1"/>
  <c r="F326" i="1" s="1"/>
  <c r="D325" i="1"/>
  <c r="E324" i="1"/>
  <c r="D324" i="1"/>
  <c r="E323" i="1"/>
  <c r="D323" i="1"/>
  <c r="E322" i="1"/>
  <c r="F323" i="1" s="1"/>
  <c r="D322" i="1"/>
  <c r="E321" i="1"/>
  <c r="F322" i="1" s="1"/>
  <c r="D321" i="1"/>
  <c r="E320" i="1"/>
  <c r="D320" i="1"/>
  <c r="E319" i="1"/>
  <c r="D319" i="1"/>
  <c r="E318" i="1"/>
  <c r="F319" i="1" s="1"/>
  <c r="D318" i="1"/>
  <c r="E317" i="1"/>
  <c r="F318" i="1" s="1"/>
  <c r="D317" i="1"/>
  <c r="E316" i="1"/>
  <c r="D316" i="1"/>
  <c r="E315" i="1"/>
  <c r="D315" i="1"/>
  <c r="E314" i="1"/>
  <c r="F315" i="1" s="1"/>
  <c r="D314" i="1"/>
  <c r="E313" i="1"/>
  <c r="F314" i="1" s="1"/>
  <c r="D313" i="1"/>
  <c r="E312" i="1"/>
  <c r="D312" i="1"/>
  <c r="E311" i="1"/>
  <c r="D311" i="1"/>
  <c r="E310" i="1"/>
  <c r="F311" i="1" s="1"/>
  <c r="D310" i="1"/>
  <c r="E309" i="1"/>
  <c r="F310" i="1" s="1"/>
  <c r="D309" i="1"/>
  <c r="E308" i="1"/>
  <c r="D308" i="1"/>
  <c r="E307" i="1"/>
  <c r="D307" i="1"/>
  <c r="E306" i="1"/>
  <c r="F307" i="1" s="1"/>
  <c r="D306" i="1"/>
  <c r="E305" i="1"/>
  <c r="F306" i="1" s="1"/>
  <c r="D305" i="1"/>
  <c r="E304" i="1"/>
  <c r="D304" i="1"/>
  <c r="E303" i="1"/>
  <c r="D303" i="1"/>
  <c r="E302" i="1"/>
  <c r="F303" i="1" s="1"/>
  <c r="D302" i="1"/>
  <c r="E301" i="1"/>
  <c r="F302" i="1" s="1"/>
  <c r="D301" i="1"/>
  <c r="E300" i="1"/>
  <c r="D300" i="1"/>
  <c r="E299" i="1"/>
  <c r="D299" i="1"/>
  <c r="E298" i="1"/>
  <c r="F299" i="1" s="1"/>
  <c r="D298" i="1"/>
  <c r="E297" i="1"/>
  <c r="F298" i="1" s="1"/>
  <c r="D297" i="1"/>
  <c r="E296" i="1"/>
  <c r="D296" i="1"/>
  <c r="E295" i="1"/>
  <c r="D295" i="1"/>
  <c r="E294" i="1"/>
  <c r="F295" i="1" s="1"/>
  <c r="D294" i="1"/>
  <c r="E293" i="1"/>
  <c r="F294" i="1" s="1"/>
  <c r="D293" i="1"/>
  <c r="E292" i="1"/>
  <c r="D292" i="1"/>
  <c r="E291" i="1"/>
  <c r="D291" i="1"/>
  <c r="E290" i="1"/>
  <c r="F291" i="1" s="1"/>
  <c r="D290" i="1"/>
  <c r="E289" i="1"/>
  <c r="F290" i="1" s="1"/>
  <c r="D289" i="1"/>
  <c r="E288" i="1"/>
  <c r="D288" i="1"/>
  <c r="E287" i="1"/>
  <c r="D287" i="1"/>
  <c r="E286" i="1"/>
  <c r="F287" i="1" s="1"/>
  <c r="D286" i="1"/>
  <c r="E285" i="1"/>
  <c r="F286" i="1" s="1"/>
  <c r="D285" i="1"/>
  <c r="E284" i="1"/>
  <c r="D284" i="1"/>
  <c r="E283" i="1"/>
  <c r="D283" i="1"/>
  <c r="E282" i="1"/>
  <c r="F283" i="1" s="1"/>
  <c r="D282" i="1"/>
  <c r="E281" i="1"/>
  <c r="F282" i="1" s="1"/>
  <c r="D281" i="1"/>
  <c r="E280" i="1"/>
  <c r="D280" i="1"/>
  <c r="E279" i="1"/>
  <c r="D279" i="1"/>
  <c r="E278" i="1"/>
  <c r="F279" i="1" s="1"/>
  <c r="D278" i="1"/>
  <c r="E277" i="1"/>
  <c r="F278" i="1" s="1"/>
  <c r="D277" i="1"/>
  <c r="E276" i="1"/>
  <c r="D276" i="1"/>
  <c r="E275" i="1"/>
  <c r="D275" i="1"/>
  <c r="E274" i="1"/>
  <c r="F275" i="1" s="1"/>
  <c r="D274" i="1"/>
  <c r="E273" i="1"/>
  <c r="F274" i="1" s="1"/>
  <c r="D273" i="1"/>
  <c r="E272" i="1"/>
  <c r="D272" i="1"/>
  <c r="E271" i="1"/>
  <c r="D271" i="1"/>
  <c r="E270" i="1"/>
  <c r="F271" i="1" s="1"/>
  <c r="D270" i="1"/>
  <c r="E269" i="1"/>
  <c r="F270" i="1" s="1"/>
  <c r="D269" i="1"/>
  <c r="E268" i="1"/>
  <c r="D268" i="1"/>
  <c r="E267" i="1"/>
  <c r="D267" i="1"/>
  <c r="E266" i="1"/>
  <c r="F267" i="1" s="1"/>
  <c r="D266" i="1"/>
  <c r="E265" i="1"/>
  <c r="F266" i="1" s="1"/>
  <c r="D265" i="1"/>
  <c r="E264" i="1"/>
  <c r="D264" i="1"/>
  <c r="E263" i="1"/>
  <c r="D263" i="1"/>
  <c r="E262" i="1"/>
  <c r="F263" i="1" s="1"/>
  <c r="D262" i="1"/>
  <c r="E261" i="1"/>
  <c r="F262" i="1" s="1"/>
  <c r="D261" i="1"/>
  <c r="E260" i="1"/>
  <c r="D260" i="1"/>
  <c r="E259" i="1"/>
  <c r="D259" i="1"/>
  <c r="E258" i="1"/>
  <c r="F259" i="1" s="1"/>
  <c r="D258" i="1"/>
  <c r="E257" i="1"/>
  <c r="F258" i="1" s="1"/>
  <c r="D257" i="1"/>
  <c r="E256" i="1"/>
  <c r="D256" i="1"/>
  <c r="E255" i="1"/>
  <c r="D255" i="1"/>
  <c r="E254" i="1"/>
  <c r="F255" i="1" s="1"/>
  <c r="D254" i="1"/>
  <c r="E253" i="1"/>
  <c r="F254" i="1" s="1"/>
  <c r="D253" i="1"/>
  <c r="E252" i="1"/>
  <c r="D252" i="1"/>
  <c r="E251" i="1"/>
  <c r="D251" i="1"/>
  <c r="E250" i="1"/>
  <c r="F251" i="1" s="1"/>
  <c r="D250" i="1"/>
  <c r="E249" i="1"/>
  <c r="F250" i="1" s="1"/>
  <c r="D249" i="1"/>
  <c r="E248" i="1"/>
  <c r="D248" i="1"/>
  <c r="E247" i="1"/>
  <c r="D247" i="1"/>
  <c r="E246" i="1"/>
  <c r="F247" i="1" s="1"/>
  <c r="D246" i="1"/>
  <c r="E245" i="1"/>
  <c r="F246" i="1" s="1"/>
  <c r="D245" i="1"/>
  <c r="E244" i="1"/>
  <c r="D244" i="1"/>
  <c r="E243" i="1"/>
  <c r="D243" i="1"/>
  <c r="E242" i="1"/>
  <c r="F243" i="1" s="1"/>
  <c r="D242" i="1"/>
  <c r="E241" i="1"/>
  <c r="F242" i="1" s="1"/>
  <c r="D241" i="1"/>
  <c r="E240" i="1"/>
  <c r="D240" i="1"/>
  <c r="E239" i="1"/>
  <c r="D239" i="1"/>
  <c r="E238" i="1"/>
  <c r="F239" i="1" s="1"/>
  <c r="D238" i="1"/>
  <c r="E237" i="1"/>
  <c r="F238" i="1" s="1"/>
  <c r="D237" i="1"/>
  <c r="E236" i="1"/>
  <c r="D236" i="1"/>
  <c r="E235" i="1"/>
  <c r="D235" i="1"/>
  <c r="E234" i="1"/>
  <c r="F235" i="1" s="1"/>
  <c r="D234" i="1"/>
  <c r="E233" i="1"/>
  <c r="F234" i="1" s="1"/>
  <c r="D233" i="1"/>
  <c r="E232" i="1"/>
  <c r="D232" i="1"/>
  <c r="E231" i="1"/>
  <c r="D231" i="1"/>
  <c r="E230" i="1"/>
  <c r="F231" i="1" s="1"/>
  <c r="D230" i="1"/>
  <c r="E229" i="1"/>
  <c r="F230" i="1" s="1"/>
  <c r="D229" i="1"/>
  <c r="E228" i="1"/>
  <c r="D228" i="1"/>
  <c r="E227" i="1"/>
  <c r="D227" i="1"/>
  <c r="E226" i="1"/>
  <c r="F227" i="1" s="1"/>
  <c r="D226" i="1"/>
  <c r="E225" i="1"/>
  <c r="F226" i="1" s="1"/>
  <c r="D225" i="1"/>
  <c r="E224" i="1"/>
  <c r="D224" i="1"/>
  <c r="E223" i="1"/>
  <c r="D223" i="1"/>
  <c r="E222" i="1"/>
  <c r="F223" i="1" s="1"/>
  <c r="D222" i="1"/>
  <c r="E221" i="1"/>
  <c r="F222" i="1" s="1"/>
  <c r="D221" i="1"/>
  <c r="E220" i="1"/>
  <c r="D220" i="1"/>
  <c r="E219" i="1"/>
  <c r="D219" i="1"/>
  <c r="E218" i="1"/>
  <c r="F219" i="1" s="1"/>
  <c r="D218" i="1"/>
  <c r="E217" i="1"/>
  <c r="F218" i="1" s="1"/>
  <c r="D217" i="1"/>
  <c r="E216" i="1"/>
  <c r="D216" i="1"/>
  <c r="E215" i="1"/>
  <c r="D215" i="1"/>
  <c r="E214" i="1"/>
  <c r="F215" i="1" s="1"/>
  <c r="D214" i="1"/>
  <c r="E213" i="1"/>
  <c r="F214" i="1" s="1"/>
  <c r="D213" i="1"/>
  <c r="E212" i="1"/>
  <c r="D212" i="1"/>
  <c r="E211" i="1"/>
  <c r="D211" i="1"/>
  <c r="E210" i="1"/>
  <c r="F211" i="1" s="1"/>
  <c r="D210" i="1"/>
  <c r="E209" i="1"/>
  <c r="F210" i="1" s="1"/>
  <c r="D209" i="1"/>
  <c r="E208" i="1"/>
  <c r="D208" i="1"/>
  <c r="E207" i="1"/>
  <c r="D207" i="1"/>
  <c r="E206" i="1"/>
  <c r="F207" i="1" s="1"/>
  <c r="D206" i="1"/>
  <c r="E205" i="1"/>
  <c r="F206" i="1" s="1"/>
  <c r="D205" i="1"/>
  <c r="E204" i="1"/>
  <c r="D204" i="1"/>
  <c r="E203" i="1"/>
  <c r="D203" i="1"/>
  <c r="E202" i="1"/>
  <c r="F203" i="1" s="1"/>
  <c r="D202" i="1"/>
  <c r="E201" i="1"/>
  <c r="F202" i="1" s="1"/>
  <c r="D201" i="1"/>
  <c r="E200" i="1"/>
  <c r="D200" i="1"/>
  <c r="E199" i="1"/>
  <c r="D199" i="1"/>
  <c r="E198" i="1"/>
  <c r="F199" i="1" s="1"/>
  <c r="D198" i="1"/>
  <c r="E197" i="1"/>
  <c r="F198" i="1" s="1"/>
  <c r="D197" i="1"/>
  <c r="E196" i="1"/>
  <c r="D196" i="1"/>
  <c r="E195" i="1"/>
  <c r="D195" i="1"/>
  <c r="E194" i="1"/>
  <c r="F195" i="1" s="1"/>
  <c r="D194" i="1"/>
  <c r="E193" i="1"/>
  <c r="F194" i="1" s="1"/>
  <c r="D193" i="1"/>
  <c r="E192" i="1"/>
  <c r="D192" i="1"/>
  <c r="E191" i="1"/>
  <c r="D191" i="1"/>
  <c r="E190" i="1"/>
  <c r="F191" i="1" s="1"/>
  <c r="D190" i="1"/>
  <c r="E189" i="1"/>
  <c r="F190" i="1" s="1"/>
  <c r="D189" i="1"/>
  <c r="E188" i="1"/>
  <c r="D188" i="1"/>
  <c r="E187" i="1"/>
  <c r="D187" i="1"/>
  <c r="E186" i="1"/>
  <c r="F187" i="1" s="1"/>
  <c r="D186" i="1"/>
  <c r="E185" i="1"/>
  <c r="F186" i="1" s="1"/>
  <c r="D185" i="1"/>
  <c r="E184" i="1"/>
  <c r="D184" i="1"/>
  <c r="E183" i="1"/>
  <c r="D183" i="1"/>
  <c r="E182" i="1"/>
  <c r="F183" i="1" s="1"/>
  <c r="D182" i="1"/>
  <c r="E181" i="1"/>
  <c r="F182" i="1" s="1"/>
  <c r="D181" i="1"/>
  <c r="E180" i="1"/>
  <c r="D180" i="1"/>
  <c r="E179" i="1"/>
  <c r="D179" i="1"/>
  <c r="E178" i="1"/>
  <c r="F179" i="1" s="1"/>
  <c r="D178" i="1"/>
  <c r="E177" i="1"/>
  <c r="F178" i="1" s="1"/>
  <c r="D177" i="1"/>
  <c r="E176" i="1"/>
  <c r="D176" i="1"/>
  <c r="E175" i="1"/>
  <c r="D175" i="1"/>
  <c r="E174" i="1"/>
  <c r="F175" i="1" s="1"/>
  <c r="D174" i="1"/>
  <c r="E173" i="1"/>
  <c r="F174" i="1" s="1"/>
  <c r="D173" i="1"/>
  <c r="E172" i="1"/>
  <c r="D172" i="1"/>
  <c r="E171" i="1"/>
  <c r="D171" i="1"/>
  <c r="E170" i="1"/>
  <c r="F171" i="1" s="1"/>
  <c r="D170" i="1"/>
  <c r="E169" i="1"/>
  <c r="F170" i="1" s="1"/>
  <c r="D169" i="1"/>
  <c r="E168" i="1"/>
  <c r="D168" i="1"/>
  <c r="E167" i="1"/>
  <c r="D167" i="1"/>
  <c r="E166" i="1"/>
  <c r="F167" i="1" s="1"/>
  <c r="D166" i="1"/>
  <c r="E165" i="1"/>
  <c r="F166" i="1" s="1"/>
  <c r="D165" i="1"/>
  <c r="E164" i="1"/>
  <c r="D164" i="1"/>
  <c r="E163" i="1"/>
  <c r="D163" i="1"/>
  <c r="E162" i="1"/>
  <c r="F163" i="1" s="1"/>
  <c r="D162" i="1"/>
  <c r="E161" i="1"/>
  <c r="F162" i="1" s="1"/>
  <c r="D161" i="1"/>
  <c r="E160" i="1"/>
  <c r="D160" i="1"/>
  <c r="E159" i="1"/>
  <c r="D159" i="1"/>
  <c r="E158" i="1"/>
  <c r="F159" i="1" s="1"/>
  <c r="D158" i="1"/>
  <c r="E157" i="1"/>
  <c r="F158" i="1" s="1"/>
  <c r="D157" i="1"/>
  <c r="E156" i="1"/>
  <c r="D156" i="1"/>
  <c r="E155" i="1"/>
  <c r="D155" i="1"/>
  <c r="E154" i="1"/>
  <c r="F155" i="1" s="1"/>
  <c r="D154" i="1"/>
  <c r="E153" i="1"/>
  <c r="F154" i="1" s="1"/>
  <c r="D153" i="1"/>
  <c r="E152" i="1"/>
  <c r="D152" i="1"/>
  <c r="E151" i="1"/>
  <c r="D151" i="1"/>
  <c r="E150" i="1"/>
  <c r="F151" i="1" s="1"/>
  <c r="D150" i="1"/>
  <c r="E149" i="1"/>
  <c r="F150" i="1" s="1"/>
  <c r="D149" i="1"/>
  <c r="E148" i="1"/>
  <c r="D148" i="1"/>
  <c r="E147" i="1"/>
  <c r="D147" i="1"/>
  <c r="E146" i="1"/>
  <c r="F147" i="1" s="1"/>
  <c r="D146" i="1"/>
  <c r="E145" i="1"/>
  <c r="F146" i="1" s="1"/>
  <c r="D145" i="1"/>
  <c r="E144" i="1"/>
  <c r="D144" i="1"/>
  <c r="E143" i="1"/>
  <c r="D143" i="1"/>
  <c r="E142" i="1"/>
  <c r="F143" i="1" s="1"/>
  <c r="D142" i="1"/>
  <c r="E141" i="1"/>
  <c r="F142" i="1" s="1"/>
  <c r="D141" i="1"/>
  <c r="E140" i="1"/>
  <c r="D140" i="1"/>
  <c r="E139" i="1"/>
  <c r="D139" i="1"/>
  <c r="E138" i="1"/>
  <c r="F139" i="1" s="1"/>
  <c r="D138" i="1"/>
  <c r="E137" i="1"/>
  <c r="F138" i="1" s="1"/>
  <c r="D137" i="1"/>
  <c r="E136" i="1"/>
  <c r="D136" i="1"/>
  <c r="E135" i="1"/>
  <c r="D135" i="1"/>
  <c r="E134" i="1"/>
  <c r="F135" i="1" s="1"/>
  <c r="D134" i="1"/>
  <c r="E133" i="1"/>
  <c r="F134" i="1" s="1"/>
  <c r="D133" i="1"/>
  <c r="E132" i="1"/>
  <c r="D132" i="1"/>
  <c r="E131" i="1"/>
  <c r="D131" i="1"/>
  <c r="E130" i="1"/>
  <c r="F131" i="1" s="1"/>
  <c r="D130" i="1"/>
  <c r="E129" i="1"/>
  <c r="F130" i="1" s="1"/>
  <c r="D129" i="1"/>
  <c r="E128" i="1"/>
  <c r="D128" i="1"/>
  <c r="E127" i="1"/>
  <c r="D127" i="1"/>
  <c r="E126" i="1"/>
  <c r="F127" i="1" s="1"/>
  <c r="D126" i="1"/>
  <c r="E125" i="1"/>
  <c r="F126" i="1" s="1"/>
  <c r="D125" i="1"/>
  <c r="E124" i="1"/>
  <c r="D124" i="1"/>
  <c r="E123" i="1"/>
  <c r="D123" i="1"/>
  <c r="E122" i="1"/>
  <c r="F123" i="1" s="1"/>
  <c r="D122" i="1"/>
  <c r="E121" i="1"/>
  <c r="F122" i="1" s="1"/>
  <c r="D121" i="1"/>
  <c r="E120" i="1"/>
  <c r="D120" i="1"/>
  <c r="E119" i="1"/>
  <c r="D119" i="1"/>
  <c r="E118" i="1"/>
  <c r="F119" i="1" s="1"/>
  <c r="D118" i="1"/>
  <c r="E117" i="1"/>
  <c r="F118" i="1" s="1"/>
  <c r="D117" i="1"/>
  <c r="E116" i="1"/>
  <c r="D116" i="1"/>
  <c r="E115" i="1"/>
  <c r="D115" i="1"/>
  <c r="E114" i="1"/>
  <c r="F115" i="1" s="1"/>
  <c r="D114" i="1"/>
  <c r="E113" i="1"/>
  <c r="F114" i="1" s="1"/>
  <c r="D113" i="1"/>
  <c r="E112" i="1"/>
  <c r="D112" i="1"/>
  <c r="E111" i="1"/>
  <c r="D111" i="1"/>
  <c r="E110" i="1"/>
  <c r="F111" i="1" s="1"/>
  <c r="D110" i="1"/>
  <c r="E109" i="1"/>
  <c r="F110" i="1" s="1"/>
  <c r="D109" i="1"/>
  <c r="E108" i="1"/>
  <c r="D108" i="1"/>
  <c r="E107" i="1"/>
  <c r="D107" i="1"/>
  <c r="E106" i="1"/>
  <c r="F107" i="1" s="1"/>
  <c r="D106" i="1"/>
  <c r="E105" i="1"/>
  <c r="F106" i="1" s="1"/>
  <c r="D105" i="1"/>
  <c r="E104" i="1"/>
  <c r="D104" i="1"/>
  <c r="E103" i="1"/>
  <c r="D103" i="1"/>
  <c r="E102" i="1"/>
  <c r="F103" i="1" s="1"/>
  <c r="D102" i="1"/>
  <c r="E101" i="1"/>
  <c r="F102" i="1" s="1"/>
  <c r="D101" i="1"/>
  <c r="E100" i="1"/>
  <c r="D100" i="1"/>
  <c r="E99" i="1"/>
  <c r="D99" i="1"/>
  <c r="E98" i="1"/>
  <c r="F99" i="1" s="1"/>
  <c r="D98" i="1"/>
  <c r="E97" i="1"/>
  <c r="F98" i="1" s="1"/>
  <c r="D97" i="1"/>
  <c r="E96" i="1"/>
  <c r="D96" i="1"/>
  <c r="E95" i="1"/>
  <c r="D95" i="1"/>
  <c r="E94" i="1"/>
  <c r="F95" i="1" s="1"/>
  <c r="D94" i="1"/>
  <c r="E93" i="1"/>
  <c r="F94" i="1" s="1"/>
  <c r="D93" i="1"/>
  <c r="E92" i="1"/>
  <c r="D92" i="1"/>
  <c r="E91" i="1"/>
  <c r="D91" i="1"/>
  <c r="E90" i="1"/>
  <c r="F91" i="1" s="1"/>
  <c r="D90" i="1"/>
  <c r="E89" i="1"/>
  <c r="F90" i="1" s="1"/>
  <c r="D89" i="1"/>
  <c r="E88" i="1"/>
  <c r="D88" i="1"/>
  <c r="E87" i="1"/>
  <c r="D87" i="1"/>
  <c r="E86" i="1"/>
  <c r="F87" i="1" s="1"/>
  <c r="D86" i="1"/>
  <c r="E85" i="1"/>
  <c r="F86" i="1" s="1"/>
  <c r="D85" i="1"/>
  <c r="E84" i="1"/>
  <c r="D84" i="1"/>
  <c r="E83" i="1"/>
  <c r="D83" i="1"/>
  <c r="E82" i="1"/>
  <c r="F83" i="1" s="1"/>
  <c r="D82" i="1"/>
  <c r="E81" i="1"/>
  <c r="F82" i="1" s="1"/>
  <c r="D81" i="1"/>
  <c r="E80" i="1"/>
  <c r="D80" i="1"/>
  <c r="E79" i="1"/>
  <c r="D79" i="1"/>
  <c r="E78" i="1"/>
  <c r="F79" i="1" s="1"/>
  <c r="D78" i="1"/>
  <c r="E77" i="1"/>
  <c r="F78" i="1" s="1"/>
  <c r="D77" i="1"/>
  <c r="E76" i="1"/>
  <c r="D76" i="1"/>
  <c r="E75" i="1"/>
  <c r="D75" i="1"/>
  <c r="E74" i="1"/>
  <c r="F75" i="1" s="1"/>
  <c r="D74" i="1"/>
  <c r="E73" i="1"/>
  <c r="F74" i="1" s="1"/>
  <c r="D73" i="1"/>
  <c r="E72" i="1"/>
  <c r="D72" i="1"/>
  <c r="E71" i="1"/>
  <c r="D71" i="1"/>
  <c r="E70" i="1"/>
  <c r="F71" i="1" s="1"/>
  <c r="D70" i="1"/>
  <c r="E69" i="1"/>
  <c r="F70" i="1" s="1"/>
  <c r="D69" i="1"/>
  <c r="E68" i="1"/>
  <c r="D68" i="1"/>
  <c r="E67" i="1"/>
  <c r="D67" i="1"/>
  <c r="E66" i="1"/>
  <c r="F67" i="1" s="1"/>
  <c r="D66" i="1"/>
  <c r="E65" i="1"/>
  <c r="F66" i="1" s="1"/>
  <c r="D65" i="1"/>
  <c r="E64" i="1"/>
  <c r="D64" i="1"/>
  <c r="E63" i="1"/>
  <c r="D63" i="1"/>
  <c r="E62" i="1"/>
  <c r="F63" i="1" s="1"/>
  <c r="D62" i="1"/>
  <c r="E61" i="1"/>
  <c r="F62" i="1" s="1"/>
  <c r="D61" i="1"/>
  <c r="E60" i="1"/>
  <c r="D60" i="1"/>
  <c r="E59" i="1"/>
  <c r="D59" i="1"/>
  <c r="E58" i="1"/>
  <c r="F59" i="1" s="1"/>
  <c r="D58" i="1"/>
  <c r="E57" i="1"/>
  <c r="F58" i="1" s="1"/>
  <c r="D57" i="1"/>
  <c r="E56" i="1"/>
  <c r="D56" i="1"/>
  <c r="E55" i="1"/>
  <c r="D55" i="1"/>
  <c r="E54" i="1"/>
  <c r="F55" i="1" s="1"/>
  <c r="D54" i="1"/>
  <c r="E53" i="1"/>
  <c r="F54" i="1" s="1"/>
  <c r="D53" i="1"/>
  <c r="E52" i="1"/>
  <c r="D52" i="1"/>
  <c r="E51" i="1"/>
  <c r="D51" i="1"/>
  <c r="E50" i="1"/>
  <c r="F51" i="1" s="1"/>
  <c r="D50" i="1"/>
  <c r="E49" i="1"/>
  <c r="F50" i="1" s="1"/>
  <c r="D49" i="1"/>
  <c r="E48" i="1"/>
  <c r="D48" i="1"/>
  <c r="E47" i="1"/>
  <c r="D47" i="1"/>
  <c r="E46" i="1"/>
  <c r="F47" i="1" s="1"/>
  <c r="D46" i="1"/>
  <c r="E45" i="1"/>
  <c r="F46" i="1" s="1"/>
  <c r="D45" i="1"/>
  <c r="E44" i="1"/>
  <c r="D44" i="1"/>
  <c r="E43" i="1"/>
  <c r="D43" i="1"/>
  <c r="E42" i="1"/>
  <c r="F43" i="1" s="1"/>
  <c r="D42" i="1"/>
  <c r="E41" i="1"/>
  <c r="F42" i="1" s="1"/>
  <c r="D41" i="1"/>
  <c r="E40" i="1"/>
  <c r="D40" i="1"/>
  <c r="E39" i="1"/>
  <c r="D39" i="1"/>
  <c r="E38" i="1"/>
  <c r="F39" i="1" s="1"/>
  <c r="D38" i="1"/>
  <c r="E37" i="1"/>
  <c r="F38" i="1" s="1"/>
  <c r="D37" i="1"/>
  <c r="E36" i="1"/>
  <c r="D36" i="1"/>
  <c r="E35" i="1"/>
  <c r="D35" i="1"/>
  <c r="E34" i="1"/>
  <c r="F35" i="1" s="1"/>
  <c r="D34" i="1"/>
  <c r="E33" i="1"/>
  <c r="F34" i="1" s="1"/>
  <c r="D33" i="1"/>
  <c r="E32" i="1"/>
  <c r="D32" i="1"/>
  <c r="E31" i="1"/>
  <c r="D31" i="1"/>
  <c r="E30" i="1"/>
  <c r="F31" i="1" s="1"/>
  <c r="D30" i="1"/>
  <c r="E29" i="1"/>
  <c r="F30" i="1" s="1"/>
  <c r="D29" i="1"/>
  <c r="E28" i="1"/>
  <c r="D28" i="1"/>
  <c r="E27" i="1"/>
  <c r="D27" i="1"/>
  <c r="E26" i="1"/>
  <c r="F27" i="1" s="1"/>
  <c r="D26" i="1"/>
  <c r="E25" i="1"/>
  <c r="F26" i="1" s="1"/>
  <c r="D25" i="1"/>
  <c r="E24" i="1"/>
  <c r="D24" i="1"/>
  <c r="E23" i="1"/>
  <c r="D23" i="1"/>
  <c r="E22" i="1"/>
  <c r="F23" i="1" s="1"/>
  <c r="D22" i="1"/>
  <c r="E21" i="1"/>
  <c r="F22" i="1" s="1"/>
  <c r="D21" i="1"/>
  <c r="E20" i="1"/>
  <c r="D20" i="1"/>
  <c r="E19" i="1"/>
  <c r="D19" i="1"/>
  <c r="E18" i="1"/>
  <c r="F19" i="1" s="1"/>
  <c r="D18" i="1"/>
  <c r="E17" i="1"/>
  <c r="F18" i="1" s="1"/>
  <c r="D17" i="1"/>
  <c r="E16" i="1"/>
  <c r="D16" i="1"/>
  <c r="E15" i="1"/>
  <c r="D15" i="1"/>
  <c r="E14" i="1"/>
  <c r="F15" i="1" s="1"/>
  <c r="D14" i="1"/>
  <c r="E13" i="1"/>
  <c r="F14" i="1" s="1"/>
  <c r="D13" i="1"/>
  <c r="E12" i="1"/>
  <c r="D12" i="1"/>
  <c r="E11" i="1"/>
  <c r="D11" i="1"/>
  <c r="E10" i="1"/>
  <c r="F11" i="1" s="1"/>
  <c r="D10" i="1"/>
  <c r="E9" i="1"/>
  <c r="F10" i="1" s="1"/>
  <c r="D9" i="1"/>
  <c r="E8" i="1"/>
  <c r="D8" i="1"/>
  <c r="E7" i="1"/>
  <c r="D7" i="1"/>
  <c r="E6" i="1"/>
  <c r="F7" i="1" s="1"/>
  <c r="D6" i="1"/>
  <c r="E5" i="1"/>
  <c r="D5" i="1"/>
  <c r="E4" i="1"/>
  <c r="D4" i="1"/>
  <c r="E3" i="1"/>
  <c r="D3" i="1"/>
  <c r="F5" i="1" l="1"/>
  <c r="F13" i="1"/>
  <c r="F21" i="1"/>
  <c r="F25" i="1"/>
  <c r="F33" i="1"/>
  <c r="F37" i="1"/>
  <c r="F41" i="1"/>
  <c r="F45" i="1"/>
  <c r="F49" i="1"/>
  <c r="F9" i="1"/>
  <c r="F17" i="1"/>
  <c r="F29" i="1"/>
  <c r="F53" i="1"/>
  <c r="F4" i="1"/>
  <c r="F12" i="1"/>
  <c r="F20" i="1"/>
  <c r="F28" i="1"/>
  <c r="F36" i="1"/>
  <c r="F44" i="1"/>
  <c r="F52" i="1"/>
  <c r="F60" i="1"/>
  <c r="F64" i="1"/>
  <c r="F72" i="1"/>
  <c r="F80" i="1"/>
  <c r="F88" i="1"/>
  <c r="F96" i="1"/>
  <c r="F104" i="1"/>
  <c r="F112" i="1"/>
  <c r="F120" i="1"/>
  <c r="F132" i="1"/>
  <c r="F140" i="1"/>
  <c r="F148" i="1"/>
  <c r="F156" i="1"/>
  <c r="F164" i="1"/>
  <c r="F172" i="1"/>
  <c r="F176" i="1"/>
  <c r="F184" i="1"/>
  <c r="F192" i="1"/>
  <c r="F200" i="1"/>
  <c r="F208" i="1"/>
  <c r="F216" i="1"/>
  <c r="F236" i="1"/>
  <c r="F244" i="1"/>
  <c r="F268" i="1"/>
  <c r="F276" i="1"/>
  <c r="F300" i="1"/>
  <c r="F308" i="1"/>
  <c r="F324" i="1"/>
  <c r="F340" i="1"/>
  <c r="F356" i="1"/>
  <c r="F364" i="1"/>
  <c r="F372" i="1"/>
  <c r="F380" i="1"/>
  <c r="F388" i="1"/>
  <c r="F396" i="1"/>
  <c r="F404" i="1"/>
  <c r="F412" i="1"/>
  <c r="F420" i="1"/>
  <c r="F428" i="1"/>
  <c r="F444" i="1"/>
  <c r="F452" i="1"/>
  <c r="F460" i="1"/>
  <c r="F468" i="1"/>
  <c r="F476" i="1"/>
  <c r="F484" i="1"/>
  <c r="F492" i="1"/>
  <c r="F500" i="1"/>
  <c r="F508" i="1"/>
  <c r="F532" i="1"/>
  <c r="F540" i="1"/>
  <c r="F564" i="1"/>
  <c r="F572" i="1"/>
  <c r="F596" i="1"/>
  <c r="F604" i="1"/>
  <c r="F628" i="1"/>
  <c r="F636" i="1"/>
  <c r="F660" i="1"/>
  <c r="F668" i="1"/>
  <c r="F692" i="1"/>
  <c r="F700" i="1"/>
  <c r="F724" i="1"/>
  <c r="F732" i="1"/>
  <c r="F756" i="1"/>
  <c r="F764" i="1"/>
  <c r="F788" i="1"/>
  <c r="F796" i="1"/>
  <c r="F820" i="1"/>
  <c r="F828" i="1"/>
  <c r="F852" i="1"/>
  <c r="F860" i="1"/>
  <c r="F884" i="1"/>
  <c r="F892" i="1"/>
  <c r="F8" i="1"/>
  <c r="F16" i="1"/>
  <c r="F24" i="1"/>
  <c r="F32" i="1"/>
  <c r="F40" i="1"/>
  <c r="F48" i="1"/>
  <c r="F56" i="1"/>
  <c r="F68" i="1"/>
  <c r="F76" i="1"/>
  <c r="F84" i="1"/>
  <c r="F92" i="1"/>
  <c r="F100" i="1"/>
  <c r="F108" i="1"/>
  <c r="F116" i="1"/>
  <c r="F124" i="1"/>
  <c r="F128" i="1"/>
  <c r="F136" i="1"/>
  <c r="F144" i="1"/>
  <c r="F152" i="1"/>
  <c r="F160" i="1"/>
  <c r="F168" i="1"/>
  <c r="F180" i="1"/>
  <c r="F188" i="1"/>
  <c r="F196" i="1"/>
  <c r="F204" i="1"/>
  <c r="F212" i="1"/>
  <c r="F220" i="1"/>
  <c r="F228" i="1"/>
  <c r="F252" i="1"/>
  <c r="F260" i="1"/>
  <c r="F284" i="1"/>
  <c r="F292" i="1"/>
  <c r="F316" i="1"/>
  <c r="F332" i="1"/>
  <c r="F348" i="1"/>
  <c r="F436" i="1"/>
  <c r="F57" i="1"/>
  <c r="F69" i="1"/>
  <c r="F77" i="1"/>
  <c r="F85" i="1"/>
  <c r="F93" i="1"/>
  <c r="F101" i="1"/>
  <c r="F109" i="1"/>
  <c r="F117" i="1"/>
  <c r="F125" i="1"/>
  <c r="F133" i="1"/>
  <c r="F145" i="1"/>
  <c r="F153" i="1"/>
  <c r="F165" i="1"/>
  <c r="F173" i="1"/>
  <c r="F181" i="1"/>
  <c r="F193" i="1"/>
  <c r="F201" i="1"/>
  <c r="F209" i="1"/>
  <c r="F217" i="1"/>
  <c r="F225" i="1"/>
  <c r="F233" i="1"/>
  <c r="F245" i="1"/>
  <c r="F253" i="1"/>
  <c r="F261" i="1"/>
  <c r="F273" i="1"/>
  <c r="F281" i="1"/>
  <c r="F293" i="1"/>
  <c r="F301" i="1"/>
  <c r="F309" i="1"/>
  <c r="F317" i="1"/>
  <c r="F325" i="1"/>
  <c r="F333" i="1"/>
  <c r="F341" i="1"/>
  <c r="F353" i="1"/>
  <c r="F361" i="1"/>
  <c r="F373" i="1"/>
  <c r="F385" i="1"/>
  <c r="F393" i="1"/>
  <c r="F401" i="1"/>
  <c r="F409" i="1"/>
  <c r="F417" i="1"/>
  <c r="F425" i="1"/>
  <c r="F429" i="1"/>
  <c r="F433" i="1"/>
  <c r="F437" i="1"/>
  <c r="F445" i="1"/>
  <c r="F453" i="1"/>
  <c r="F461" i="1"/>
  <c r="F473" i="1"/>
  <c r="F481" i="1"/>
  <c r="F489" i="1"/>
  <c r="F497" i="1"/>
  <c r="F509" i="1"/>
  <c r="F521" i="1"/>
  <c r="F533" i="1"/>
  <c r="F541" i="1"/>
  <c r="F553" i="1"/>
  <c r="F565" i="1"/>
  <c r="F573" i="1"/>
  <c r="F597" i="1"/>
  <c r="F605" i="1"/>
  <c r="F629" i="1"/>
  <c r="F653" i="1"/>
  <c r="F685" i="1"/>
  <c r="F709" i="1"/>
  <c r="F741" i="1"/>
  <c r="F749" i="1"/>
  <c r="F757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93" i="1"/>
  <c r="F897" i="1"/>
  <c r="F901" i="1"/>
  <c r="F61" i="1"/>
  <c r="F65" i="1"/>
  <c r="F73" i="1"/>
  <c r="F81" i="1"/>
  <c r="F89" i="1"/>
  <c r="F97" i="1"/>
  <c r="F105" i="1"/>
  <c r="F113" i="1"/>
  <c r="F121" i="1"/>
  <c r="F129" i="1"/>
  <c r="F137" i="1"/>
  <c r="F141" i="1"/>
  <c r="F149" i="1"/>
  <c r="F157" i="1"/>
  <c r="F161" i="1"/>
  <c r="F169" i="1"/>
  <c r="F177" i="1"/>
  <c r="F185" i="1"/>
  <c r="F189" i="1"/>
  <c r="F197" i="1"/>
  <c r="F205" i="1"/>
  <c r="F213" i="1"/>
  <c r="F221" i="1"/>
  <c r="F229" i="1"/>
  <c r="F237" i="1"/>
  <c r="F241" i="1"/>
  <c r="F249" i="1"/>
  <c r="F257" i="1"/>
  <c r="F265" i="1"/>
  <c r="F269" i="1"/>
  <c r="F277" i="1"/>
  <c r="F285" i="1"/>
  <c r="F289" i="1"/>
  <c r="F297" i="1"/>
  <c r="F305" i="1"/>
  <c r="F313" i="1"/>
  <c r="F321" i="1"/>
  <c r="F329" i="1"/>
  <c r="F337" i="1"/>
  <c r="F345" i="1"/>
  <c r="F349" i="1"/>
  <c r="F357" i="1"/>
  <c r="F365" i="1"/>
  <c r="F369" i="1"/>
  <c r="F377" i="1"/>
  <c r="F381" i="1"/>
  <c r="F389" i="1"/>
  <c r="F397" i="1"/>
  <c r="F405" i="1"/>
  <c r="F413" i="1"/>
  <c r="F421" i="1"/>
  <c r="F441" i="1"/>
  <c r="F449" i="1"/>
  <c r="F457" i="1"/>
  <c r="F465" i="1"/>
  <c r="F469" i="1"/>
  <c r="F477" i="1"/>
  <c r="F485" i="1"/>
  <c r="F493" i="1"/>
  <c r="F501" i="1"/>
  <c r="F505" i="1"/>
  <c r="F513" i="1"/>
  <c r="F529" i="1"/>
  <c r="F537" i="1"/>
  <c r="F545" i="1"/>
  <c r="F561" i="1"/>
  <c r="F569" i="1"/>
  <c r="F577" i="1"/>
  <c r="F585" i="1"/>
  <c r="F593" i="1"/>
  <c r="F601" i="1"/>
  <c r="F613" i="1"/>
  <c r="F621" i="1"/>
  <c r="F637" i="1"/>
  <c r="F645" i="1"/>
  <c r="F661" i="1"/>
  <c r="F669" i="1"/>
  <c r="F677" i="1"/>
  <c r="F693" i="1"/>
  <c r="F701" i="1"/>
  <c r="F717" i="1"/>
  <c r="F725" i="1"/>
  <c r="F733" i="1"/>
  <c r="F765" i="1"/>
  <c r="F885" i="1"/>
  <c r="F525" i="1"/>
  <c r="F524" i="1"/>
  <c r="F557" i="1"/>
  <c r="F556" i="1"/>
  <c r="F517" i="1"/>
  <c r="F516" i="1"/>
  <c r="F549" i="1"/>
  <c r="F548" i="1"/>
  <c r="F581" i="1"/>
  <c r="F580" i="1"/>
  <c r="F589" i="1"/>
  <c r="F588" i="1"/>
  <c r="H5" i="1"/>
  <c r="I5" i="1" s="1"/>
  <c r="F6" i="1"/>
  <c r="F612" i="1"/>
  <c r="F644" i="1"/>
  <c r="F676" i="1"/>
  <c r="F708" i="1"/>
  <c r="F740" i="1"/>
  <c r="F772" i="1"/>
  <c r="F804" i="1"/>
  <c r="F836" i="1"/>
  <c r="F868" i="1"/>
  <c r="F609" i="1"/>
  <c r="F617" i="1"/>
  <c r="F625" i="1"/>
  <c r="F633" i="1"/>
  <c r="F641" i="1"/>
  <c r="F649" i="1"/>
  <c r="F657" i="1"/>
  <c r="F665" i="1"/>
  <c r="F673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620" i="1"/>
  <c r="F652" i="1"/>
  <c r="F684" i="1"/>
  <c r="F716" i="1"/>
  <c r="F748" i="1"/>
  <c r="F780" i="1"/>
  <c r="F812" i="1"/>
  <c r="F844" i="1"/>
  <c r="F876" i="1"/>
  <c r="F902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0" i="1"/>
  <c r="H8" i="1"/>
  <c r="I8" i="1" s="1"/>
  <c r="G2" i="1"/>
  <c r="F2" i="1"/>
  <c r="H9" i="1"/>
  <c r="I9" i="1" s="1"/>
  <c r="H6" i="1"/>
  <c r="I6" i="1" s="1"/>
</calcChain>
</file>

<file path=xl/sharedStrings.xml><?xml version="1.0" encoding="utf-8"?>
<sst xmlns="http://schemas.openxmlformats.org/spreadsheetml/2006/main" count="11" uniqueCount="11">
  <si>
    <t>Date</t>
  </si>
  <si>
    <t>Open</t>
  </si>
  <si>
    <t>Close</t>
  </si>
  <si>
    <t>delta</t>
  </si>
  <si>
    <t>% delta</t>
  </si>
  <si>
    <t>mean</t>
  </si>
  <si>
    <t>median</t>
  </si>
  <si>
    <t>&gt;2%</t>
  </si>
  <si>
    <t>&lt;2%</t>
  </si>
  <si>
    <t>&gt;1.5</t>
  </si>
  <si>
    <t>&lt;1.5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</si>
</sst>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0"/>
      <color rgb="FF00610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10"/>
      <color rgb="FF9C5700"/>
      <name val="Aptos Narrow"/>
      <family val="2"/>
      <scheme val="minor"/>
    </font>
    <font>
      <sz val="10"/>
      <color rgb="FF3F3F76"/>
      <name val="Aptos Narrow"/>
      <family val="2"/>
      <scheme val="minor"/>
    </font>
    <font>
      <b/>
      <sz val="10"/>
      <color rgb="FF3F3F3F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sz val="10"/>
      <color rgb="FFFA7D0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sz val="10"/>
      <color rgb="FF7F7F7F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0289-1E3A-448C-B883-F10A98A93A43}">
  <dimension ref="A1:I903"/>
  <sheetViews>
    <sheetView tabSelected="1" topLeftCell="A730" workbookViewId="0">
      <selection activeCell="E837" sqref="E837"/>
    </sheetView>
  </sheetViews>
  <sheetFormatPr defaultRowHeight="13.2"/>
  <cols>
    <col min="1" max="1" width="10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s="1">
        <v>44200</v>
      </c>
      <c r="B2">
        <v>3764.61010742187</v>
      </c>
      <c r="C2">
        <v>3700.64990234375</v>
      </c>
      <c r="F2" s="2">
        <f>+AVERAGE(E3:$E$902)</f>
        <v>4.6463639124311493E-4</v>
      </c>
      <c r="G2" s="2">
        <f>+MEDIAN(E3:E902)</f>
        <v>6.9531526579913461E-4</v>
      </c>
    </row>
    <row r="3" spans="1:9">
      <c r="A3" s="1">
        <v>44201</v>
      </c>
      <c r="B3">
        <v>3698.02001953125</v>
      </c>
      <c r="C3">
        <v>3726.86010742187</v>
      </c>
      <c r="D3">
        <f>+C3-C2</f>
        <v>26.210205078119998</v>
      </c>
      <c r="E3" s="2">
        <f>+C3/C2-1</f>
        <v>7.082595157547944E-3</v>
      </c>
    </row>
    <row r="4" spans="1:9">
      <c r="A4" s="1">
        <v>44202</v>
      </c>
      <c r="B4">
        <v>3712.19995117187</v>
      </c>
      <c r="C4">
        <v>3748.13989257812</v>
      </c>
      <c r="D4">
        <f t="shared" ref="D4:D67" si="0">+C4-C3</f>
        <v>21.27978515625</v>
      </c>
      <c r="E4" s="2">
        <f t="shared" ref="E4:E67" si="1">+C4/C3-1</f>
        <v>5.709842747752214E-3</v>
      </c>
      <c r="F4">
        <f>+IF(AND(E3&lt;0,E4&lt;0),1,0)</f>
        <v>0</v>
      </c>
    </row>
    <row r="5" spans="1:9">
      <c r="A5" s="1">
        <v>44203</v>
      </c>
      <c r="B5">
        <v>3764.7099609375</v>
      </c>
      <c r="C5">
        <v>3803.7900390625</v>
      </c>
      <c r="D5">
        <f t="shared" si="0"/>
        <v>55.650146484380002</v>
      </c>
      <c r="E5" s="2">
        <f t="shared" si="1"/>
        <v>1.4847403800102521E-2</v>
      </c>
      <c r="F5">
        <f>+IF(AND(E4&lt;0,E5&lt;0),1,0)</f>
        <v>0</v>
      </c>
      <c r="G5" t="s">
        <v>7</v>
      </c>
      <c r="H5">
        <f>+COUNTIFS($E$3:$E$902,"&gt;="&amp;0.02)</f>
        <v>27</v>
      </c>
      <c r="I5" s="3">
        <f>+H5/COUNT($E$3:$E$902)</f>
        <v>0.03</v>
      </c>
    </row>
    <row r="6" spans="1:9">
      <c r="A6" s="1">
        <v>44204</v>
      </c>
      <c r="B6">
        <v>3815.05004882812</v>
      </c>
      <c r="C6">
        <v>3824.67993164062</v>
      </c>
      <c r="D6">
        <f t="shared" si="0"/>
        <v>20.889892578119998</v>
      </c>
      <c r="E6" s="2">
        <f t="shared" si="1"/>
        <v>5.4918626852675789E-3</v>
      </c>
      <c r="F6">
        <f t="shared" ref="F6:F69" si="2">+IF(AND(E5&lt;0,E6&lt;0),1,0)</f>
        <v>0</v>
      </c>
      <c r="G6" t="s">
        <v>8</v>
      </c>
      <c r="H6">
        <f>+COUNTIFS($E$3:$E$902,"&lt;="&amp;-0.02)</f>
        <v>30</v>
      </c>
      <c r="I6" s="3">
        <f>+H6/COUNT($E$3:$E$902)</f>
        <v>3.3333333333333333E-2</v>
      </c>
    </row>
    <row r="7" spans="1:9">
      <c r="A7" s="1">
        <v>44207</v>
      </c>
      <c r="B7">
        <v>3803.13989257812</v>
      </c>
      <c r="C7">
        <v>3799.61010742187</v>
      </c>
      <c r="D7">
        <f t="shared" si="0"/>
        <v>-25.06982421875</v>
      </c>
      <c r="E7" s="2">
        <f t="shared" si="1"/>
        <v>-6.5547508985924763E-3</v>
      </c>
      <c r="F7">
        <f t="shared" si="2"/>
        <v>0</v>
      </c>
      <c r="I7" s="3"/>
    </row>
    <row r="8" spans="1:9">
      <c r="A8" s="1">
        <v>44208</v>
      </c>
      <c r="B8">
        <v>3801.6201171875</v>
      </c>
      <c r="C8">
        <v>3801.18994140625</v>
      </c>
      <c r="D8">
        <f t="shared" si="0"/>
        <v>1.5798339843800022</v>
      </c>
      <c r="E8" s="2">
        <f t="shared" si="1"/>
        <v>4.1578844663403558E-4</v>
      </c>
      <c r="F8">
        <f t="shared" si="2"/>
        <v>0</v>
      </c>
      <c r="G8" t="s">
        <v>9</v>
      </c>
      <c r="H8">
        <f>+COUNTIFS($E$3:$E$902,"&gt;="&amp;0.015)</f>
        <v>59</v>
      </c>
      <c r="I8" s="3">
        <f>+H8/COUNT($E$3:$E$902)</f>
        <v>6.5555555555555561E-2</v>
      </c>
    </row>
    <row r="9" spans="1:9">
      <c r="A9" s="1">
        <v>44209</v>
      </c>
      <c r="B9">
        <v>3802.22998046875</v>
      </c>
      <c r="C9">
        <v>3809.84008789062</v>
      </c>
      <c r="D9">
        <f t="shared" si="0"/>
        <v>8.6501464843699978</v>
      </c>
      <c r="E9" s="2">
        <f t="shared" si="1"/>
        <v>2.2756417379052873E-3</v>
      </c>
      <c r="F9">
        <f t="shared" si="2"/>
        <v>0</v>
      </c>
      <c r="G9" t="s">
        <v>10</v>
      </c>
      <c r="H9">
        <f>+COUNTIFS($E$3:$E$902,"&lt;="&amp;-0.015)</f>
        <v>59</v>
      </c>
      <c r="I9" s="3">
        <f>+H9/COUNT($E$3:$E$902)</f>
        <v>6.5555555555555561E-2</v>
      </c>
    </row>
    <row r="10" spans="1:9">
      <c r="A10" s="1">
        <v>44210</v>
      </c>
      <c r="B10">
        <v>3814.97998046875</v>
      </c>
      <c r="C10">
        <v>3795.5400390625</v>
      </c>
      <c r="D10">
        <f t="shared" si="0"/>
        <v>-14.300048828119998</v>
      </c>
      <c r="E10" s="2">
        <f t="shared" si="1"/>
        <v>-3.7534511943354554E-3</v>
      </c>
      <c r="F10">
        <f t="shared" si="2"/>
        <v>0</v>
      </c>
    </row>
    <row r="11" spans="1:9">
      <c r="A11" s="1">
        <v>44211</v>
      </c>
      <c r="B11">
        <v>3788.72998046875</v>
      </c>
      <c r="C11">
        <v>3768.25</v>
      </c>
      <c r="D11">
        <f t="shared" si="0"/>
        <v>-27.2900390625</v>
      </c>
      <c r="E11" s="2">
        <f t="shared" si="1"/>
        <v>-7.1900279753709384E-3</v>
      </c>
      <c r="F11">
        <f t="shared" si="2"/>
        <v>1</v>
      </c>
    </row>
    <row r="12" spans="1:9">
      <c r="A12" s="1">
        <v>44215</v>
      </c>
      <c r="B12">
        <v>3781.8798828125</v>
      </c>
      <c r="C12">
        <v>3798.90991210937</v>
      </c>
      <c r="D12">
        <f t="shared" si="0"/>
        <v>30.659912109369998</v>
      </c>
      <c r="E12" s="2">
        <f t="shared" si="1"/>
        <v>8.1363795155231511E-3</v>
      </c>
      <c r="F12">
        <f t="shared" si="2"/>
        <v>0</v>
      </c>
    </row>
    <row r="13" spans="1:9">
      <c r="A13" s="1">
        <v>44216</v>
      </c>
      <c r="B13">
        <v>3816.21997070312</v>
      </c>
      <c r="C13">
        <v>3851.85009765625</v>
      </c>
      <c r="D13">
        <f t="shared" si="0"/>
        <v>52.940185546880002</v>
      </c>
      <c r="E13" s="2">
        <f t="shared" si="1"/>
        <v>1.3935625421947595E-2</v>
      </c>
      <c r="F13">
        <f t="shared" si="2"/>
        <v>0</v>
      </c>
    </row>
    <row r="14" spans="1:9">
      <c r="A14" s="1">
        <v>44217</v>
      </c>
      <c r="B14">
        <v>3857.4599609375</v>
      </c>
      <c r="C14">
        <v>3853.07006835937</v>
      </c>
      <c r="D14">
        <f t="shared" si="0"/>
        <v>1.2199707031199978</v>
      </c>
      <c r="E14" s="2">
        <f t="shared" si="1"/>
        <v>3.1672330755094791E-4</v>
      </c>
      <c r="F14">
        <f t="shared" si="2"/>
        <v>0</v>
      </c>
    </row>
    <row r="15" spans="1:9">
      <c r="A15" s="1">
        <v>44218</v>
      </c>
      <c r="B15">
        <v>3844.23999023437</v>
      </c>
      <c r="C15">
        <v>3841.46997070312</v>
      </c>
      <c r="D15">
        <f t="shared" si="0"/>
        <v>-11.60009765625</v>
      </c>
      <c r="E15" s="2">
        <f t="shared" si="1"/>
        <v>-3.0106116552376383E-3</v>
      </c>
      <c r="F15">
        <f t="shared" si="2"/>
        <v>0</v>
      </c>
    </row>
    <row r="16" spans="1:9">
      <c r="A16" s="1">
        <v>44221</v>
      </c>
      <c r="B16">
        <v>3851.67993164062</v>
      </c>
      <c r="C16">
        <v>3855.36010742187</v>
      </c>
      <c r="D16">
        <f t="shared" si="0"/>
        <v>13.89013671875</v>
      </c>
      <c r="E16" s="2">
        <f t="shared" si="1"/>
        <v>3.6158389430824833E-3</v>
      </c>
      <c r="F16">
        <f t="shared" si="2"/>
        <v>0</v>
      </c>
    </row>
    <row r="17" spans="1:6">
      <c r="A17" s="1">
        <v>44222</v>
      </c>
      <c r="B17">
        <v>3862.9599609375</v>
      </c>
      <c r="C17">
        <v>3849.6201171875</v>
      </c>
      <c r="D17">
        <f t="shared" si="0"/>
        <v>-5.7399902343699978</v>
      </c>
      <c r="E17" s="2">
        <f t="shared" si="1"/>
        <v>-1.4888337468970114E-3</v>
      </c>
      <c r="F17">
        <f t="shared" si="2"/>
        <v>0</v>
      </c>
    </row>
    <row r="18" spans="1:6">
      <c r="A18" s="1">
        <v>44223</v>
      </c>
      <c r="B18">
        <v>3836.830078125</v>
      </c>
      <c r="C18">
        <v>3750.77001953125</v>
      </c>
      <c r="D18">
        <f t="shared" si="0"/>
        <v>-98.85009765625</v>
      </c>
      <c r="E18" s="2">
        <f t="shared" si="1"/>
        <v>-2.5677883699462001E-2</v>
      </c>
      <c r="F18">
        <f t="shared" si="2"/>
        <v>1</v>
      </c>
    </row>
    <row r="19" spans="1:6">
      <c r="A19" s="1">
        <v>44224</v>
      </c>
      <c r="B19">
        <v>3755.75</v>
      </c>
      <c r="C19">
        <v>3787.3798828125</v>
      </c>
      <c r="D19">
        <f t="shared" si="0"/>
        <v>36.60986328125</v>
      </c>
      <c r="E19" s="2">
        <f t="shared" si="1"/>
        <v>9.7606259756297664E-3</v>
      </c>
      <c r="F19">
        <f t="shared" si="2"/>
        <v>0</v>
      </c>
    </row>
    <row r="20" spans="1:6">
      <c r="A20" s="1">
        <v>44225</v>
      </c>
      <c r="B20">
        <v>3778.05004882812</v>
      </c>
      <c r="C20">
        <v>3714.23999023437</v>
      </c>
      <c r="D20">
        <f t="shared" si="0"/>
        <v>-73.139892578130002</v>
      </c>
      <c r="E20" s="2">
        <f t="shared" si="1"/>
        <v>-1.9311475173125925E-2</v>
      </c>
      <c r="F20">
        <f t="shared" si="2"/>
        <v>0</v>
      </c>
    </row>
    <row r="21" spans="1:6">
      <c r="A21" s="1">
        <v>44228</v>
      </c>
      <c r="B21">
        <v>3731.169921875</v>
      </c>
      <c r="C21">
        <v>3773.86010742187</v>
      </c>
      <c r="D21">
        <f t="shared" si="0"/>
        <v>59.6201171875</v>
      </c>
      <c r="E21" s="2">
        <f t="shared" si="1"/>
        <v>1.6051767614439383E-2</v>
      </c>
      <c r="F21">
        <f t="shared" si="2"/>
        <v>0</v>
      </c>
    </row>
    <row r="22" spans="1:6">
      <c r="A22" s="1">
        <v>44229</v>
      </c>
      <c r="B22">
        <v>3791.84008789062</v>
      </c>
      <c r="C22">
        <v>3826.31005859375</v>
      </c>
      <c r="D22">
        <f t="shared" si="0"/>
        <v>52.449951171880002</v>
      </c>
      <c r="E22" s="2">
        <f t="shared" si="1"/>
        <v>1.3898223484418271E-2</v>
      </c>
      <c r="F22">
        <f t="shared" si="2"/>
        <v>0</v>
      </c>
    </row>
    <row r="23" spans="1:6">
      <c r="A23" s="1">
        <v>44230</v>
      </c>
      <c r="B23">
        <v>3840.27001953125</v>
      </c>
      <c r="C23">
        <v>3830.169921875</v>
      </c>
      <c r="D23">
        <f t="shared" si="0"/>
        <v>3.85986328125</v>
      </c>
      <c r="E23" s="2">
        <f t="shared" si="1"/>
        <v>1.0087690809532646E-3</v>
      </c>
      <c r="F23">
        <f t="shared" si="2"/>
        <v>0</v>
      </c>
    </row>
    <row r="24" spans="1:6">
      <c r="A24" s="1">
        <v>44231</v>
      </c>
      <c r="B24">
        <v>3836.65991210937</v>
      </c>
      <c r="C24">
        <v>3871.73999023437</v>
      </c>
      <c r="D24">
        <f t="shared" si="0"/>
        <v>41.570068359369998</v>
      </c>
      <c r="E24" s="2">
        <f t="shared" si="1"/>
        <v>1.085332223041946E-2</v>
      </c>
      <c r="F24">
        <f t="shared" si="2"/>
        <v>0</v>
      </c>
    </row>
    <row r="25" spans="1:6">
      <c r="A25" s="1">
        <v>44232</v>
      </c>
      <c r="B25">
        <v>3878.30004882812</v>
      </c>
      <c r="C25">
        <v>3886.830078125</v>
      </c>
      <c r="D25">
        <f t="shared" si="0"/>
        <v>15.090087890630002</v>
      </c>
      <c r="E25" s="2">
        <f t="shared" si="1"/>
        <v>3.8974951646266742E-3</v>
      </c>
      <c r="F25">
        <f t="shared" si="2"/>
        <v>0</v>
      </c>
    </row>
    <row r="26" spans="1:6">
      <c r="A26" s="1">
        <v>44235</v>
      </c>
      <c r="B26">
        <v>3892.59008789062</v>
      </c>
      <c r="C26">
        <v>3915.59008789062</v>
      </c>
      <c r="D26">
        <f t="shared" si="0"/>
        <v>28.760009765619998</v>
      </c>
      <c r="E26" s="2">
        <f t="shared" si="1"/>
        <v>7.3993483603722598E-3</v>
      </c>
      <c r="F26">
        <f t="shared" si="2"/>
        <v>0</v>
      </c>
    </row>
    <row r="27" spans="1:6">
      <c r="A27" s="1">
        <v>44236</v>
      </c>
      <c r="B27">
        <v>3910.48999023437</v>
      </c>
      <c r="C27">
        <v>3911.22998046875</v>
      </c>
      <c r="D27">
        <f t="shared" si="0"/>
        <v>-4.3601074218699978</v>
      </c>
      <c r="E27" s="2">
        <f t="shared" si="1"/>
        <v>-1.1135249921472301E-3</v>
      </c>
      <c r="F27">
        <f t="shared" si="2"/>
        <v>0</v>
      </c>
    </row>
    <row r="28" spans="1:6">
      <c r="A28" s="1">
        <v>44237</v>
      </c>
      <c r="B28">
        <v>3920.78002929687</v>
      </c>
      <c r="C28">
        <v>3909.8798828125</v>
      </c>
      <c r="D28">
        <f t="shared" si="0"/>
        <v>-1.35009765625</v>
      </c>
      <c r="E28" s="2">
        <f t="shared" si="1"/>
        <v>-3.4518493235935477E-4</v>
      </c>
      <c r="F28">
        <f t="shared" si="2"/>
        <v>1</v>
      </c>
    </row>
    <row r="29" spans="1:6">
      <c r="A29" s="1">
        <v>44238</v>
      </c>
      <c r="B29">
        <v>3916.39990234375</v>
      </c>
      <c r="C29">
        <v>3916.3798828125</v>
      </c>
      <c r="D29">
        <f t="shared" si="0"/>
        <v>6.5</v>
      </c>
      <c r="E29" s="2">
        <f t="shared" si="1"/>
        <v>1.6624551635393559E-3</v>
      </c>
      <c r="F29">
        <f t="shared" si="2"/>
        <v>0</v>
      </c>
    </row>
    <row r="30" spans="1:6">
      <c r="A30" s="1">
        <v>44239</v>
      </c>
      <c r="B30">
        <v>3911.64990234375</v>
      </c>
      <c r="C30">
        <v>3934.830078125</v>
      </c>
      <c r="D30">
        <f t="shared" si="0"/>
        <v>18.4501953125</v>
      </c>
      <c r="E30" s="2">
        <f t="shared" si="1"/>
        <v>4.7110331133788375E-3</v>
      </c>
      <c r="F30">
        <f t="shared" si="2"/>
        <v>0</v>
      </c>
    </row>
    <row r="31" spans="1:6">
      <c r="A31" s="1">
        <v>44243</v>
      </c>
      <c r="B31">
        <v>3939.61010742187</v>
      </c>
      <c r="C31">
        <v>3932.59008789062</v>
      </c>
      <c r="D31">
        <f t="shared" si="0"/>
        <v>-2.2399902343800022</v>
      </c>
      <c r="E31" s="2">
        <f t="shared" si="1"/>
        <v>-5.6927241835236231E-4</v>
      </c>
      <c r="F31">
        <f t="shared" si="2"/>
        <v>0</v>
      </c>
    </row>
    <row r="32" spans="1:6">
      <c r="A32" s="1">
        <v>44244</v>
      </c>
      <c r="B32">
        <v>3918.5</v>
      </c>
      <c r="C32">
        <v>3931.330078125</v>
      </c>
      <c r="D32">
        <f t="shared" si="0"/>
        <v>-1.2600097656199978</v>
      </c>
      <c r="E32" s="2">
        <f t="shared" si="1"/>
        <v>-3.2040200922534012E-4</v>
      </c>
      <c r="F32">
        <f t="shared" si="2"/>
        <v>1</v>
      </c>
    </row>
    <row r="33" spans="1:6">
      <c r="A33" s="1">
        <v>44245</v>
      </c>
      <c r="B33">
        <v>3915.86010742187</v>
      </c>
      <c r="C33">
        <v>3913.96997070312</v>
      </c>
      <c r="D33">
        <f t="shared" si="0"/>
        <v>-17.360107421880002</v>
      </c>
      <c r="E33" s="2">
        <f t="shared" si="1"/>
        <v>-4.415835627355813E-3</v>
      </c>
      <c r="F33">
        <f t="shared" si="2"/>
        <v>1</v>
      </c>
    </row>
    <row r="34" spans="1:6">
      <c r="A34" s="1">
        <v>44246</v>
      </c>
      <c r="B34">
        <v>3921.15991210937</v>
      </c>
      <c r="C34">
        <v>3906.7099609375</v>
      </c>
      <c r="D34">
        <f t="shared" si="0"/>
        <v>-7.2600097656199978</v>
      </c>
      <c r="E34" s="2">
        <f t="shared" si="1"/>
        <v>-1.8548966445738335E-3</v>
      </c>
      <c r="F34">
        <f t="shared" si="2"/>
        <v>1</v>
      </c>
    </row>
    <row r="35" spans="1:6">
      <c r="A35" s="1">
        <v>44249</v>
      </c>
      <c r="B35">
        <v>3885.55004882812</v>
      </c>
      <c r="C35">
        <v>3876.5</v>
      </c>
      <c r="D35">
        <f t="shared" si="0"/>
        <v>-30.2099609375</v>
      </c>
      <c r="E35" s="2">
        <f t="shared" si="1"/>
        <v>-7.7328394581538396E-3</v>
      </c>
      <c r="F35">
        <f t="shared" si="2"/>
        <v>1</v>
      </c>
    </row>
    <row r="36" spans="1:6">
      <c r="A36" s="1">
        <v>44250</v>
      </c>
      <c r="B36">
        <v>3857.07006835937</v>
      </c>
      <c r="C36">
        <v>3881.3701171875</v>
      </c>
      <c r="D36">
        <f t="shared" si="0"/>
        <v>4.8701171875</v>
      </c>
      <c r="E36" s="2">
        <f t="shared" si="1"/>
        <v>1.2563181187927874E-3</v>
      </c>
      <c r="F36">
        <f t="shared" si="2"/>
        <v>0</v>
      </c>
    </row>
    <row r="37" spans="1:6">
      <c r="A37" s="1">
        <v>44251</v>
      </c>
      <c r="B37">
        <v>3873.7099609375</v>
      </c>
      <c r="C37">
        <v>3925.42993164062</v>
      </c>
      <c r="D37">
        <f t="shared" si="0"/>
        <v>44.059814453119998</v>
      </c>
      <c r="E37" s="2">
        <f t="shared" si="1"/>
        <v>1.1351613765977708E-2</v>
      </c>
      <c r="F37">
        <f t="shared" si="2"/>
        <v>0</v>
      </c>
    </row>
    <row r="38" spans="1:6">
      <c r="A38" s="1">
        <v>44252</v>
      </c>
      <c r="B38">
        <v>3915.80004882812</v>
      </c>
      <c r="C38">
        <v>3829.34008789062</v>
      </c>
      <c r="D38">
        <f t="shared" si="0"/>
        <v>-96.08984375</v>
      </c>
      <c r="E38" s="2">
        <f t="shared" si="1"/>
        <v>-2.4478807525126212E-2</v>
      </c>
      <c r="F38">
        <f t="shared" si="2"/>
        <v>0</v>
      </c>
    </row>
    <row r="39" spans="1:6">
      <c r="A39" s="1">
        <v>44253</v>
      </c>
      <c r="B39">
        <v>3839.65991210937</v>
      </c>
      <c r="C39">
        <v>3811.14990234375</v>
      </c>
      <c r="D39">
        <f t="shared" si="0"/>
        <v>-18.190185546869998</v>
      </c>
      <c r="E39" s="2">
        <f t="shared" si="1"/>
        <v>-4.7502141699015121E-3</v>
      </c>
      <c r="F39">
        <f t="shared" si="2"/>
        <v>1</v>
      </c>
    </row>
    <row r="40" spans="1:6">
      <c r="A40" s="1">
        <v>44256</v>
      </c>
      <c r="B40">
        <v>3842.51000976562</v>
      </c>
      <c r="C40">
        <v>3901.82006835937</v>
      </c>
      <c r="D40">
        <f t="shared" si="0"/>
        <v>90.670166015619998</v>
      </c>
      <c r="E40" s="2">
        <f t="shared" si="1"/>
        <v>2.3790763506798873E-2</v>
      </c>
      <c r="F40">
        <f t="shared" si="2"/>
        <v>0</v>
      </c>
    </row>
    <row r="41" spans="1:6">
      <c r="A41" s="1">
        <v>44257</v>
      </c>
      <c r="B41">
        <v>3903.63989257812</v>
      </c>
      <c r="C41">
        <v>3870.2900390625</v>
      </c>
      <c r="D41">
        <f t="shared" si="0"/>
        <v>-31.530029296869998</v>
      </c>
      <c r="E41" s="2">
        <f t="shared" si="1"/>
        <v>-8.0808516908693617E-3</v>
      </c>
      <c r="F41">
        <f t="shared" si="2"/>
        <v>0</v>
      </c>
    </row>
    <row r="42" spans="1:6">
      <c r="A42" s="1">
        <v>44258</v>
      </c>
      <c r="B42">
        <v>3863.98999023437</v>
      </c>
      <c r="C42">
        <v>3819.71997070312</v>
      </c>
      <c r="D42">
        <f t="shared" si="0"/>
        <v>-50.570068359380002</v>
      </c>
      <c r="E42" s="2">
        <f t="shared" si="1"/>
        <v>-1.3066221871999462E-2</v>
      </c>
      <c r="F42">
        <f t="shared" si="2"/>
        <v>1</v>
      </c>
    </row>
    <row r="43" spans="1:6">
      <c r="A43" s="1">
        <v>44259</v>
      </c>
      <c r="B43">
        <v>3818.53002929687</v>
      </c>
      <c r="C43">
        <v>3768.46997070312</v>
      </c>
      <c r="D43">
        <f t="shared" si="0"/>
        <v>-51.25</v>
      </c>
      <c r="E43" s="2">
        <f t="shared" si="1"/>
        <v>-1.3417213930100202E-2</v>
      </c>
      <c r="F43">
        <f t="shared" si="2"/>
        <v>1</v>
      </c>
    </row>
    <row r="44" spans="1:6">
      <c r="A44" s="1">
        <v>44260</v>
      </c>
      <c r="B44">
        <v>3793.580078125</v>
      </c>
      <c r="C44">
        <v>3841.93994140625</v>
      </c>
      <c r="D44">
        <f t="shared" si="0"/>
        <v>73.469970703130002</v>
      </c>
      <c r="E44" s="2">
        <f t="shared" si="1"/>
        <v>1.9495968197783542E-2</v>
      </c>
      <c r="F44">
        <f t="shared" si="2"/>
        <v>0</v>
      </c>
    </row>
    <row r="45" spans="1:6">
      <c r="A45" s="1">
        <v>44263</v>
      </c>
      <c r="B45">
        <v>3844.38989257812</v>
      </c>
      <c r="C45">
        <v>3821.35009765625</v>
      </c>
      <c r="D45">
        <f t="shared" si="0"/>
        <v>-20.58984375</v>
      </c>
      <c r="E45" s="2">
        <f t="shared" si="1"/>
        <v>-5.3592310301612267E-3</v>
      </c>
      <c r="F45">
        <f t="shared" si="2"/>
        <v>0</v>
      </c>
    </row>
    <row r="46" spans="1:6">
      <c r="A46" s="1">
        <v>44264</v>
      </c>
      <c r="B46">
        <v>3851.92993164062</v>
      </c>
      <c r="C46">
        <v>3875.43994140625</v>
      </c>
      <c r="D46">
        <f t="shared" si="0"/>
        <v>54.08984375</v>
      </c>
      <c r="E46" s="2">
        <f t="shared" si="1"/>
        <v>1.4154642303822129E-2</v>
      </c>
      <c r="F46">
        <f t="shared" si="2"/>
        <v>0</v>
      </c>
    </row>
    <row r="47" spans="1:6">
      <c r="A47" s="1">
        <v>44265</v>
      </c>
      <c r="B47">
        <v>3891.98999023437</v>
      </c>
      <c r="C47">
        <v>3898.81005859375</v>
      </c>
      <c r="D47">
        <f t="shared" si="0"/>
        <v>23.3701171875</v>
      </c>
      <c r="E47" s="2">
        <f t="shared" si="1"/>
        <v>6.0303133427013211E-3</v>
      </c>
      <c r="F47">
        <f t="shared" si="2"/>
        <v>0</v>
      </c>
    </row>
    <row r="48" spans="1:6">
      <c r="A48" s="1">
        <v>44266</v>
      </c>
      <c r="B48">
        <v>3915.5400390625</v>
      </c>
      <c r="C48">
        <v>3939.34008789062</v>
      </c>
      <c r="D48">
        <f t="shared" si="0"/>
        <v>40.530029296869998</v>
      </c>
      <c r="E48" s="2">
        <f t="shared" si="1"/>
        <v>1.0395487004434489E-2</v>
      </c>
      <c r="F48">
        <f t="shared" si="2"/>
        <v>0</v>
      </c>
    </row>
    <row r="49" spans="1:6">
      <c r="A49" s="1">
        <v>44267</v>
      </c>
      <c r="B49">
        <v>3924.52001953125</v>
      </c>
      <c r="C49">
        <v>3943.34008789062</v>
      </c>
      <c r="D49">
        <f t="shared" si="0"/>
        <v>4</v>
      </c>
      <c r="E49" s="2">
        <f t="shared" si="1"/>
        <v>1.0153984958789497E-3</v>
      </c>
      <c r="F49">
        <f t="shared" si="2"/>
        <v>0</v>
      </c>
    </row>
    <row r="50" spans="1:6">
      <c r="A50" s="1">
        <v>44270</v>
      </c>
      <c r="B50">
        <v>3942.9599609375</v>
      </c>
      <c r="C50">
        <v>3968.93994140625</v>
      </c>
      <c r="D50">
        <f t="shared" si="0"/>
        <v>25.599853515630002</v>
      </c>
      <c r="E50" s="2">
        <f t="shared" si="1"/>
        <v>6.4919213014984489E-3</v>
      </c>
      <c r="F50">
        <f t="shared" si="2"/>
        <v>0</v>
      </c>
    </row>
    <row r="51" spans="1:6">
      <c r="A51" s="1">
        <v>44271</v>
      </c>
      <c r="B51">
        <v>3973.59008789062</v>
      </c>
      <c r="C51">
        <v>3962.7099609375</v>
      </c>
      <c r="D51">
        <f t="shared" si="0"/>
        <v>-6.22998046875</v>
      </c>
      <c r="E51" s="2">
        <f t="shared" si="1"/>
        <v>-1.5696837343783798E-3</v>
      </c>
      <c r="F51">
        <f t="shared" si="2"/>
        <v>0</v>
      </c>
    </row>
    <row r="52" spans="1:6">
      <c r="A52" s="1">
        <v>44272</v>
      </c>
      <c r="B52">
        <v>3949.57006835937</v>
      </c>
      <c r="C52">
        <v>3974.1201171875</v>
      </c>
      <c r="D52">
        <f t="shared" si="0"/>
        <v>11.41015625</v>
      </c>
      <c r="E52" s="2">
        <f t="shared" si="1"/>
        <v>2.8793821305308498E-3</v>
      </c>
      <c r="F52">
        <f t="shared" si="2"/>
        <v>0</v>
      </c>
    </row>
    <row r="53" spans="1:6">
      <c r="A53" s="1">
        <v>44273</v>
      </c>
      <c r="B53">
        <v>3953.5</v>
      </c>
      <c r="C53">
        <v>3915.4599609375</v>
      </c>
      <c r="D53">
        <f t="shared" si="0"/>
        <v>-58.66015625</v>
      </c>
      <c r="E53" s="2">
        <f t="shared" si="1"/>
        <v>-1.4760539319459198E-2</v>
      </c>
      <c r="F53">
        <f t="shared" si="2"/>
        <v>0</v>
      </c>
    </row>
    <row r="54" spans="1:6">
      <c r="A54" s="1">
        <v>44274</v>
      </c>
      <c r="B54">
        <v>3913.13989257812</v>
      </c>
      <c r="C54">
        <v>3913.10009765625</v>
      </c>
      <c r="D54">
        <f t="shared" si="0"/>
        <v>-2.35986328125</v>
      </c>
      <c r="E54" s="2">
        <f t="shared" si="1"/>
        <v>-6.0270397470363335E-4</v>
      </c>
      <c r="F54">
        <f t="shared" si="2"/>
        <v>1</v>
      </c>
    </row>
    <row r="55" spans="1:6">
      <c r="A55" s="1">
        <v>44277</v>
      </c>
      <c r="B55">
        <v>3916.47998046875</v>
      </c>
      <c r="C55">
        <v>3940.59008789062</v>
      </c>
      <c r="D55">
        <f t="shared" si="0"/>
        <v>27.489990234369998</v>
      </c>
      <c r="E55" s="2">
        <f t="shared" si="1"/>
        <v>7.0251180773104327E-3</v>
      </c>
      <c r="F55">
        <f t="shared" si="2"/>
        <v>0</v>
      </c>
    </row>
    <row r="56" spans="1:6">
      <c r="A56" s="1">
        <v>44278</v>
      </c>
      <c r="B56">
        <v>3937.60009765625</v>
      </c>
      <c r="C56">
        <v>3910.52001953125</v>
      </c>
      <c r="D56">
        <f t="shared" si="0"/>
        <v>-30.070068359369998</v>
      </c>
      <c r="E56" s="2">
        <f t="shared" si="1"/>
        <v>-7.630854183939384E-3</v>
      </c>
      <c r="F56">
        <f t="shared" si="2"/>
        <v>0</v>
      </c>
    </row>
    <row r="57" spans="1:6">
      <c r="A57" s="1">
        <v>44279</v>
      </c>
      <c r="B57">
        <v>3919.92993164062</v>
      </c>
      <c r="C57">
        <v>3889.13989257812</v>
      </c>
      <c r="D57">
        <f t="shared" si="0"/>
        <v>-21.380126953130002</v>
      </c>
      <c r="E57" s="2">
        <f t="shared" si="1"/>
        <v>-5.4673360183162822E-3</v>
      </c>
      <c r="F57">
        <f t="shared" si="2"/>
        <v>1</v>
      </c>
    </row>
    <row r="58" spans="1:6">
      <c r="A58" s="1">
        <v>44280</v>
      </c>
      <c r="B58">
        <v>3879.34008789062</v>
      </c>
      <c r="C58">
        <v>3909.52001953125</v>
      </c>
      <c r="D58">
        <f t="shared" si="0"/>
        <v>20.380126953130002</v>
      </c>
      <c r="E58" s="2">
        <f t="shared" si="1"/>
        <v>5.240265846960801E-3</v>
      </c>
      <c r="F58">
        <f t="shared" si="2"/>
        <v>0</v>
      </c>
    </row>
    <row r="59" spans="1:6">
      <c r="A59" s="1">
        <v>44281</v>
      </c>
      <c r="B59">
        <v>3917.1201171875</v>
      </c>
      <c r="C59">
        <v>3974.5400390625</v>
      </c>
      <c r="D59">
        <f t="shared" si="0"/>
        <v>65.02001953125</v>
      </c>
      <c r="E59" s="2">
        <f t="shared" si="1"/>
        <v>1.6631202604519668E-2</v>
      </c>
      <c r="F59">
        <f t="shared" si="2"/>
        <v>0</v>
      </c>
    </row>
    <row r="60" spans="1:6">
      <c r="A60" s="1">
        <v>44284</v>
      </c>
      <c r="B60">
        <v>3969.31005859375</v>
      </c>
      <c r="C60">
        <v>3971.09008789062</v>
      </c>
      <c r="D60">
        <f t="shared" si="0"/>
        <v>-3.4499511718800022</v>
      </c>
      <c r="E60" s="2">
        <f t="shared" si="1"/>
        <v>-8.6801268523484243E-4</v>
      </c>
      <c r="F60">
        <f t="shared" si="2"/>
        <v>0</v>
      </c>
    </row>
    <row r="61" spans="1:6">
      <c r="A61" s="1">
        <v>44285</v>
      </c>
      <c r="B61">
        <v>3963.34008789062</v>
      </c>
      <c r="C61">
        <v>3958.55004882812</v>
      </c>
      <c r="D61">
        <f t="shared" si="0"/>
        <v>-12.5400390625</v>
      </c>
      <c r="E61" s="2">
        <f t="shared" si="1"/>
        <v>-3.1578329337678124E-3</v>
      </c>
      <c r="F61">
        <f t="shared" si="2"/>
        <v>1</v>
      </c>
    </row>
    <row r="62" spans="1:6">
      <c r="A62" s="1">
        <v>44286</v>
      </c>
      <c r="B62">
        <v>3967.25</v>
      </c>
      <c r="C62">
        <v>3972.88989257812</v>
      </c>
      <c r="D62">
        <f t="shared" si="0"/>
        <v>14.33984375</v>
      </c>
      <c r="E62" s="2">
        <f t="shared" si="1"/>
        <v>3.6224990395776757E-3</v>
      </c>
      <c r="F62">
        <f t="shared" si="2"/>
        <v>0</v>
      </c>
    </row>
    <row r="63" spans="1:6">
      <c r="A63" s="1">
        <v>44287</v>
      </c>
      <c r="B63">
        <v>3992.78002929687</v>
      </c>
      <c r="C63">
        <v>4019.8701171875</v>
      </c>
      <c r="D63">
        <f t="shared" si="0"/>
        <v>46.980224609380002</v>
      </c>
      <c r="E63" s="2">
        <f t="shared" si="1"/>
        <v>1.1825201774946059E-2</v>
      </c>
      <c r="F63">
        <f t="shared" si="2"/>
        <v>0</v>
      </c>
    </row>
    <row r="64" spans="1:6">
      <c r="A64" s="1">
        <v>44291</v>
      </c>
      <c r="B64">
        <v>4034.43994140625</v>
      </c>
      <c r="C64">
        <v>4077.90991210937</v>
      </c>
      <c r="D64">
        <f t="shared" si="0"/>
        <v>58.039794921869998</v>
      </c>
      <c r="E64" s="2">
        <f t="shared" si="1"/>
        <v>1.4438226417742506E-2</v>
      </c>
      <c r="F64">
        <f t="shared" si="2"/>
        <v>0</v>
      </c>
    </row>
    <row r="65" spans="1:6">
      <c r="A65" s="1">
        <v>44292</v>
      </c>
      <c r="B65">
        <v>4075.57006835937</v>
      </c>
      <c r="C65">
        <v>4073.93994140625</v>
      </c>
      <c r="D65">
        <f t="shared" si="0"/>
        <v>-3.9699707031199978</v>
      </c>
      <c r="E65" s="2">
        <f t="shared" si="1"/>
        <v>-9.7353075194994698E-4</v>
      </c>
      <c r="F65">
        <f t="shared" si="2"/>
        <v>0</v>
      </c>
    </row>
    <row r="66" spans="1:6">
      <c r="A66" s="1">
        <v>44293</v>
      </c>
      <c r="B66">
        <v>4074.2900390625</v>
      </c>
      <c r="C66">
        <v>4079.94995117187</v>
      </c>
      <c r="D66">
        <f t="shared" si="0"/>
        <v>6.0100097656199978</v>
      </c>
      <c r="E66" s="2">
        <f t="shared" si="1"/>
        <v>1.4752327849845148E-3</v>
      </c>
      <c r="F66">
        <f t="shared" si="2"/>
        <v>0</v>
      </c>
    </row>
    <row r="67" spans="1:6">
      <c r="A67" s="1">
        <v>44294</v>
      </c>
      <c r="B67">
        <v>4089.94995117187</v>
      </c>
      <c r="C67">
        <v>4097.169921875</v>
      </c>
      <c r="D67">
        <f t="shared" si="0"/>
        <v>17.219970703130002</v>
      </c>
      <c r="E67" s="2">
        <f t="shared" si="1"/>
        <v>4.2206328286413797E-3</v>
      </c>
      <c r="F67">
        <f t="shared" si="2"/>
        <v>0</v>
      </c>
    </row>
    <row r="68" spans="1:6">
      <c r="A68" s="1">
        <v>44295</v>
      </c>
      <c r="B68">
        <v>4096.10986328125</v>
      </c>
      <c r="C68">
        <v>4128.7998046875</v>
      </c>
      <c r="D68">
        <f t="shared" ref="D68:D131" si="3">+C68-C67</f>
        <v>31.6298828125</v>
      </c>
      <c r="E68" s="2">
        <f t="shared" ref="E68:E131" si="4">+C68/C67-1</f>
        <v>7.7199343487381888E-3</v>
      </c>
      <c r="F68">
        <f t="shared" si="2"/>
        <v>0</v>
      </c>
    </row>
    <row r="69" spans="1:6">
      <c r="A69" s="1">
        <v>44298</v>
      </c>
      <c r="B69">
        <v>4124.7099609375</v>
      </c>
      <c r="C69">
        <v>4127.990234375</v>
      </c>
      <c r="D69">
        <f t="shared" si="3"/>
        <v>-0.8095703125</v>
      </c>
      <c r="E69" s="2">
        <f t="shared" si="4"/>
        <v>-1.9607884876882142E-4</v>
      </c>
      <c r="F69">
        <f t="shared" si="2"/>
        <v>0</v>
      </c>
    </row>
    <row r="70" spans="1:6">
      <c r="A70" s="1">
        <v>44299</v>
      </c>
      <c r="B70">
        <v>4130.10009765625</v>
      </c>
      <c r="C70">
        <v>4141.58984375</v>
      </c>
      <c r="D70">
        <f t="shared" si="3"/>
        <v>13.599609375</v>
      </c>
      <c r="E70" s="2">
        <f t="shared" si="4"/>
        <v>3.2944868090414303E-3</v>
      </c>
      <c r="F70">
        <f t="shared" ref="F70:F133" si="5">+IF(AND(E69&lt;0,E70&lt;0),1,0)</f>
        <v>0</v>
      </c>
    </row>
    <row r="71" spans="1:6">
      <c r="A71" s="1">
        <v>44300</v>
      </c>
      <c r="B71">
        <v>4141.580078125</v>
      </c>
      <c r="C71">
        <v>4124.66015625</v>
      </c>
      <c r="D71">
        <f t="shared" si="3"/>
        <v>-16.9296875</v>
      </c>
      <c r="E71" s="2">
        <f t="shared" si="4"/>
        <v>-4.0877267278285334E-3</v>
      </c>
      <c r="F71">
        <f t="shared" si="5"/>
        <v>0</v>
      </c>
    </row>
    <row r="72" spans="1:6">
      <c r="A72" s="1">
        <v>44301</v>
      </c>
      <c r="B72">
        <v>4139.759765625</v>
      </c>
      <c r="C72">
        <v>4170.419921875</v>
      </c>
      <c r="D72">
        <f t="shared" si="3"/>
        <v>45.759765625</v>
      </c>
      <c r="E72" s="2">
        <f t="shared" si="4"/>
        <v>1.109419052516647E-2</v>
      </c>
      <c r="F72">
        <f t="shared" si="5"/>
        <v>0</v>
      </c>
    </row>
    <row r="73" spans="1:6">
      <c r="A73" s="1">
        <v>44302</v>
      </c>
      <c r="B73">
        <v>4174.14013671875</v>
      </c>
      <c r="C73">
        <v>4185.47021484375</v>
      </c>
      <c r="D73">
        <f t="shared" si="3"/>
        <v>15.05029296875</v>
      </c>
      <c r="E73" s="2">
        <f t="shared" si="4"/>
        <v>3.6088195555097347E-3</v>
      </c>
      <c r="F73">
        <f t="shared" si="5"/>
        <v>0</v>
      </c>
    </row>
    <row r="74" spans="1:6">
      <c r="A74" s="1">
        <v>44305</v>
      </c>
      <c r="B74">
        <v>4179.7998046875</v>
      </c>
      <c r="C74">
        <v>4163.259765625</v>
      </c>
      <c r="D74">
        <f t="shared" si="3"/>
        <v>-22.21044921875</v>
      </c>
      <c r="E74" s="2">
        <f t="shared" si="4"/>
        <v>-5.3065600944860458E-3</v>
      </c>
      <c r="F74">
        <f t="shared" si="5"/>
        <v>0</v>
      </c>
    </row>
    <row r="75" spans="1:6">
      <c r="A75" s="1">
        <v>44306</v>
      </c>
      <c r="B75">
        <v>4159.18017578125</v>
      </c>
      <c r="C75">
        <v>4134.93994140625</v>
      </c>
      <c r="D75">
        <f t="shared" si="3"/>
        <v>-28.31982421875</v>
      </c>
      <c r="E75" s="2">
        <f t="shared" si="4"/>
        <v>-6.8023197717759221E-3</v>
      </c>
      <c r="F75">
        <f t="shared" si="5"/>
        <v>1</v>
      </c>
    </row>
    <row r="76" spans="1:6">
      <c r="A76" s="1">
        <v>44307</v>
      </c>
      <c r="B76">
        <v>4128.419921875</v>
      </c>
      <c r="C76">
        <v>4173.419921875</v>
      </c>
      <c r="D76">
        <f t="shared" si="3"/>
        <v>38.47998046875</v>
      </c>
      <c r="E76" s="2">
        <f t="shared" si="4"/>
        <v>9.3060554721535738E-3</v>
      </c>
      <c r="F76">
        <f t="shared" si="5"/>
        <v>0</v>
      </c>
    </row>
    <row r="77" spans="1:6">
      <c r="A77" s="1">
        <v>44308</v>
      </c>
      <c r="B77">
        <v>4170.4599609375</v>
      </c>
      <c r="C77">
        <v>4134.97998046875</v>
      </c>
      <c r="D77">
        <f t="shared" si="3"/>
        <v>-38.43994140625</v>
      </c>
      <c r="E77" s="2">
        <f t="shared" si="4"/>
        <v>-9.210657476561801E-3</v>
      </c>
      <c r="F77">
        <f t="shared" si="5"/>
        <v>0</v>
      </c>
    </row>
    <row r="78" spans="1:6">
      <c r="A78" s="1">
        <v>44309</v>
      </c>
      <c r="B78">
        <v>4138.77978515625</v>
      </c>
      <c r="C78">
        <v>4180.169921875</v>
      </c>
      <c r="D78">
        <f t="shared" si="3"/>
        <v>45.18994140625</v>
      </c>
      <c r="E78" s="2">
        <f t="shared" si="4"/>
        <v>1.0928696540176919E-2</v>
      </c>
      <c r="F78">
        <f t="shared" si="5"/>
        <v>0</v>
      </c>
    </row>
    <row r="79" spans="1:6">
      <c r="A79" s="1">
        <v>44312</v>
      </c>
      <c r="B79">
        <v>4185.02978515625</v>
      </c>
      <c r="C79">
        <v>4187.6201171875</v>
      </c>
      <c r="D79">
        <f t="shared" si="3"/>
        <v>7.4501953125</v>
      </c>
      <c r="E79" s="2">
        <f t="shared" si="4"/>
        <v>1.782270924804541E-3</v>
      </c>
      <c r="F79">
        <f t="shared" si="5"/>
        <v>0</v>
      </c>
    </row>
    <row r="80" spans="1:6">
      <c r="A80" s="1">
        <v>44313</v>
      </c>
      <c r="B80">
        <v>4188.25</v>
      </c>
      <c r="C80">
        <v>4186.72021484375</v>
      </c>
      <c r="D80">
        <f t="shared" si="3"/>
        <v>-0.89990234375</v>
      </c>
      <c r="E80" s="2">
        <f t="shared" si="4"/>
        <v>-2.1489588801437698E-4</v>
      </c>
      <c r="F80">
        <f t="shared" si="5"/>
        <v>0</v>
      </c>
    </row>
    <row r="81" spans="1:6">
      <c r="A81" s="1">
        <v>44314</v>
      </c>
      <c r="B81">
        <v>4185.14013671875</v>
      </c>
      <c r="C81">
        <v>4183.18017578125</v>
      </c>
      <c r="D81">
        <f t="shared" si="3"/>
        <v>-3.5400390625</v>
      </c>
      <c r="E81" s="2">
        <f t="shared" si="4"/>
        <v>-8.4553991688984809E-4</v>
      </c>
      <c r="F81">
        <f t="shared" si="5"/>
        <v>1</v>
      </c>
    </row>
    <row r="82" spans="1:6">
      <c r="A82" s="1">
        <v>44315</v>
      </c>
      <c r="B82">
        <v>4206.14013671875</v>
      </c>
      <c r="C82">
        <v>4211.47021484375</v>
      </c>
      <c r="D82">
        <f t="shared" si="3"/>
        <v>28.2900390625</v>
      </c>
      <c r="E82" s="2">
        <f t="shared" si="4"/>
        <v>6.7628067340457232E-3</v>
      </c>
      <c r="F82">
        <f t="shared" si="5"/>
        <v>0</v>
      </c>
    </row>
    <row r="83" spans="1:6">
      <c r="A83" s="1">
        <v>44316</v>
      </c>
      <c r="B83">
        <v>4198.10009765625</v>
      </c>
      <c r="C83">
        <v>4181.169921875</v>
      </c>
      <c r="D83">
        <f t="shared" si="3"/>
        <v>-30.30029296875</v>
      </c>
      <c r="E83" s="2">
        <f t="shared" si="4"/>
        <v>-7.1947066993264253E-3</v>
      </c>
      <c r="F83">
        <f t="shared" si="5"/>
        <v>0</v>
      </c>
    </row>
    <row r="84" spans="1:6">
      <c r="A84" s="1">
        <v>44319</v>
      </c>
      <c r="B84">
        <v>4191.97998046875</v>
      </c>
      <c r="C84">
        <v>4192.66015625</v>
      </c>
      <c r="D84">
        <f t="shared" si="3"/>
        <v>11.490234375</v>
      </c>
      <c r="E84" s="2">
        <f t="shared" si="4"/>
        <v>2.7480907472536842E-3</v>
      </c>
      <c r="F84">
        <f t="shared" si="5"/>
        <v>0</v>
      </c>
    </row>
    <row r="85" spans="1:6">
      <c r="A85" s="1">
        <v>44320</v>
      </c>
      <c r="B85">
        <v>4179.0400390625</v>
      </c>
      <c r="C85">
        <v>4164.66015625</v>
      </c>
      <c r="D85">
        <f t="shared" si="3"/>
        <v>-28</v>
      </c>
      <c r="E85" s="2">
        <f t="shared" si="4"/>
        <v>-6.678337608227225E-3</v>
      </c>
      <c r="F85">
        <f t="shared" si="5"/>
        <v>0</v>
      </c>
    </row>
    <row r="86" spans="1:6">
      <c r="A86" s="1">
        <v>44321</v>
      </c>
      <c r="B86">
        <v>4177.06005859375</v>
      </c>
      <c r="C86">
        <v>4167.58984375</v>
      </c>
      <c r="D86">
        <f t="shared" si="3"/>
        <v>2.9296875</v>
      </c>
      <c r="E86" s="2">
        <f t="shared" si="4"/>
        <v>7.0346376176777525E-4</v>
      </c>
      <c r="F86">
        <f t="shared" si="5"/>
        <v>0</v>
      </c>
    </row>
    <row r="87" spans="1:6">
      <c r="A87" s="1">
        <v>44322</v>
      </c>
      <c r="B87">
        <v>4169.14013671875</v>
      </c>
      <c r="C87">
        <v>4201.6201171875</v>
      </c>
      <c r="D87">
        <f t="shared" si="3"/>
        <v>34.0302734375</v>
      </c>
      <c r="E87" s="2">
        <f t="shared" si="4"/>
        <v>8.1654564660518236E-3</v>
      </c>
      <c r="F87">
        <f t="shared" si="5"/>
        <v>0</v>
      </c>
    </row>
    <row r="88" spans="1:6">
      <c r="A88" s="1">
        <v>44323</v>
      </c>
      <c r="B88">
        <v>4210.33984375</v>
      </c>
      <c r="C88">
        <v>4232.60009765625</v>
      </c>
      <c r="D88">
        <f t="shared" si="3"/>
        <v>30.97998046875</v>
      </c>
      <c r="E88" s="2">
        <f t="shared" si="4"/>
        <v>7.373341616968343E-3</v>
      </c>
      <c r="F88">
        <f t="shared" si="5"/>
        <v>0</v>
      </c>
    </row>
    <row r="89" spans="1:6">
      <c r="A89" s="1">
        <v>44326</v>
      </c>
      <c r="B89">
        <v>4228.2900390625</v>
      </c>
      <c r="C89">
        <v>4188.43017578125</v>
      </c>
      <c r="D89">
        <f t="shared" si="3"/>
        <v>-44.169921875</v>
      </c>
      <c r="E89" s="2">
        <f t="shared" si="4"/>
        <v>-1.0435647322188157E-2</v>
      </c>
      <c r="F89">
        <f t="shared" si="5"/>
        <v>0</v>
      </c>
    </row>
    <row r="90" spans="1:6">
      <c r="A90" s="1">
        <v>44327</v>
      </c>
      <c r="B90">
        <v>4150.33984375</v>
      </c>
      <c r="C90">
        <v>4152.10009765625</v>
      </c>
      <c r="D90">
        <f t="shared" si="3"/>
        <v>-36.330078125</v>
      </c>
      <c r="E90" s="2">
        <f t="shared" si="4"/>
        <v>-8.67391280271812E-3</v>
      </c>
      <c r="F90">
        <f t="shared" si="5"/>
        <v>1</v>
      </c>
    </row>
    <row r="91" spans="1:6">
      <c r="A91" s="1">
        <v>44328</v>
      </c>
      <c r="B91">
        <v>4130.5498046875</v>
      </c>
      <c r="C91">
        <v>4063.0400390625</v>
      </c>
      <c r="D91">
        <f t="shared" si="3"/>
        <v>-89.06005859375</v>
      </c>
      <c r="E91" s="2">
        <f t="shared" si="4"/>
        <v>-2.1449400664502738E-2</v>
      </c>
      <c r="F91">
        <f t="shared" si="5"/>
        <v>1</v>
      </c>
    </row>
    <row r="92" spans="1:6">
      <c r="A92" s="1">
        <v>44329</v>
      </c>
      <c r="B92">
        <v>4074.98999023437</v>
      </c>
      <c r="C92">
        <v>4112.5</v>
      </c>
      <c r="D92">
        <f t="shared" si="3"/>
        <v>49.4599609375</v>
      </c>
      <c r="E92" s="2">
        <f t="shared" si="4"/>
        <v>1.2173141406923493E-2</v>
      </c>
      <c r="F92">
        <f t="shared" si="5"/>
        <v>0</v>
      </c>
    </row>
    <row r="93" spans="1:6">
      <c r="A93" s="1">
        <v>44330</v>
      </c>
      <c r="B93">
        <v>4129.580078125</v>
      </c>
      <c r="C93">
        <v>4173.85009765625</v>
      </c>
      <c r="D93">
        <f t="shared" si="3"/>
        <v>61.35009765625</v>
      </c>
      <c r="E93" s="2">
        <f t="shared" si="4"/>
        <v>1.4917956876899785E-2</v>
      </c>
      <c r="F93">
        <f t="shared" si="5"/>
        <v>0</v>
      </c>
    </row>
    <row r="94" spans="1:6">
      <c r="A94" s="1">
        <v>44333</v>
      </c>
      <c r="B94">
        <v>4169.919921875</v>
      </c>
      <c r="C94">
        <v>4163.2900390625</v>
      </c>
      <c r="D94">
        <f t="shared" si="3"/>
        <v>-10.56005859375</v>
      </c>
      <c r="E94" s="2">
        <f t="shared" si="4"/>
        <v>-2.5300521932207776E-3</v>
      </c>
      <c r="F94">
        <f t="shared" si="5"/>
        <v>0</v>
      </c>
    </row>
    <row r="95" spans="1:6">
      <c r="A95" s="1">
        <v>44334</v>
      </c>
      <c r="B95">
        <v>4165.93994140625</v>
      </c>
      <c r="C95">
        <v>4127.830078125</v>
      </c>
      <c r="D95">
        <f t="shared" si="3"/>
        <v>-35.4599609375</v>
      </c>
      <c r="E95" s="2">
        <f t="shared" si="4"/>
        <v>-8.5172929593646529E-3</v>
      </c>
      <c r="F95">
        <f t="shared" si="5"/>
        <v>1</v>
      </c>
    </row>
    <row r="96" spans="1:6">
      <c r="A96" s="1">
        <v>44335</v>
      </c>
      <c r="B96">
        <v>4098.4501953125</v>
      </c>
      <c r="C96">
        <v>4115.68017578125</v>
      </c>
      <c r="D96">
        <f t="shared" si="3"/>
        <v>-12.14990234375</v>
      </c>
      <c r="E96" s="2">
        <f t="shared" si="4"/>
        <v>-2.9434114568177572E-3</v>
      </c>
      <c r="F96">
        <f t="shared" si="5"/>
        <v>1</v>
      </c>
    </row>
    <row r="97" spans="1:6">
      <c r="A97" s="1">
        <v>44336</v>
      </c>
      <c r="B97">
        <v>4121.97021484375</v>
      </c>
      <c r="C97">
        <v>4159.1201171875</v>
      </c>
      <c r="D97">
        <f t="shared" si="3"/>
        <v>43.43994140625</v>
      </c>
      <c r="E97" s="2">
        <f t="shared" si="4"/>
        <v>1.0554741756143349E-2</v>
      </c>
      <c r="F97">
        <f t="shared" si="5"/>
        <v>0</v>
      </c>
    </row>
    <row r="98" spans="1:6">
      <c r="A98" s="1">
        <v>44337</v>
      </c>
      <c r="B98">
        <v>4168.60986328125</v>
      </c>
      <c r="C98">
        <v>4155.85986328125</v>
      </c>
      <c r="D98">
        <f t="shared" si="3"/>
        <v>-3.26025390625</v>
      </c>
      <c r="E98" s="2">
        <f t="shared" si="4"/>
        <v>-7.8388068014123569E-4</v>
      </c>
      <c r="F98">
        <f t="shared" si="5"/>
        <v>0</v>
      </c>
    </row>
    <row r="99" spans="1:6">
      <c r="A99" s="1">
        <v>44340</v>
      </c>
      <c r="B99">
        <v>4170.16015625</v>
      </c>
      <c r="C99">
        <v>4197.0498046875</v>
      </c>
      <c r="D99">
        <f t="shared" si="3"/>
        <v>41.18994140625</v>
      </c>
      <c r="E99" s="2">
        <f t="shared" si="4"/>
        <v>9.911292190138532E-3</v>
      </c>
      <c r="F99">
        <f t="shared" si="5"/>
        <v>0</v>
      </c>
    </row>
    <row r="100" spans="1:6">
      <c r="A100" s="1">
        <v>44341</v>
      </c>
      <c r="B100">
        <v>4205.93994140625</v>
      </c>
      <c r="C100">
        <v>4188.1298828125</v>
      </c>
      <c r="D100">
        <f t="shared" si="3"/>
        <v>-8.919921875</v>
      </c>
      <c r="E100" s="2">
        <f t="shared" si="4"/>
        <v>-2.1252837802967495E-3</v>
      </c>
      <c r="F100">
        <f t="shared" si="5"/>
        <v>0</v>
      </c>
    </row>
    <row r="101" spans="1:6">
      <c r="A101" s="1">
        <v>44342</v>
      </c>
      <c r="B101">
        <v>4191.58984375</v>
      </c>
      <c r="C101">
        <v>4195.990234375</v>
      </c>
      <c r="D101">
        <f t="shared" si="3"/>
        <v>7.8603515625</v>
      </c>
      <c r="E101" s="2">
        <f t="shared" si="4"/>
        <v>1.8768165702687245E-3</v>
      </c>
      <c r="F101">
        <f t="shared" si="5"/>
        <v>0</v>
      </c>
    </row>
    <row r="102" spans="1:6">
      <c r="A102" s="1">
        <v>44343</v>
      </c>
      <c r="B102">
        <v>4201.93994140625</v>
      </c>
      <c r="C102">
        <v>4200.8798828125</v>
      </c>
      <c r="D102">
        <f t="shared" si="3"/>
        <v>4.8896484375</v>
      </c>
      <c r="E102" s="2">
        <f t="shared" si="4"/>
        <v>1.1653145418315525E-3</v>
      </c>
      <c r="F102">
        <f t="shared" si="5"/>
        <v>0</v>
      </c>
    </row>
    <row r="103" spans="1:6">
      <c r="A103" s="1">
        <v>44344</v>
      </c>
      <c r="B103">
        <v>4210.77001953125</v>
      </c>
      <c r="C103">
        <v>4204.10986328125</v>
      </c>
      <c r="D103">
        <f t="shared" si="3"/>
        <v>3.22998046875</v>
      </c>
      <c r="E103" s="2">
        <f t="shared" si="4"/>
        <v>7.6888189114021621E-4</v>
      </c>
      <c r="F103">
        <f t="shared" si="5"/>
        <v>0</v>
      </c>
    </row>
    <row r="104" spans="1:6">
      <c r="A104" s="1">
        <v>44348</v>
      </c>
      <c r="B104">
        <v>4216.52001953125</v>
      </c>
      <c r="C104">
        <v>4202.0400390625</v>
      </c>
      <c r="D104">
        <f t="shared" si="3"/>
        <v>-2.06982421875</v>
      </c>
      <c r="E104" s="2">
        <f t="shared" si="4"/>
        <v>-4.9233352268640562E-4</v>
      </c>
      <c r="F104">
        <f t="shared" si="5"/>
        <v>0</v>
      </c>
    </row>
    <row r="105" spans="1:6">
      <c r="A105" s="1">
        <v>44349</v>
      </c>
      <c r="B105">
        <v>4206.81982421875</v>
      </c>
      <c r="C105">
        <v>4208.1201171875</v>
      </c>
      <c r="D105">
        <f t="shared" si="3"/>
        <v>6.080078125</v>
      </c>
      <c r="E105" s="2">
        <f t="shared" si="4"/>
        <v>1.4469348384307246E-3</v>
      </c>
      <c r="F105">
        <f t="shared" si="5"/>
        <v>0</v>
      </c>
    </row>
    <row r="106" spans="1:6">
      <c r="A106" s="1">
        <v>44350</v>
      </c>
      <c r="B106">
        <v>4191.43017578125</v>
      </c>
      <c r="C106">
        <v>4192.85009765625</v>
      </c>
      <c r="D106">
        <f t="shared" si="3"/>
        <v>-15.27001953125</v>
      </c>
      <c r="E106" s="2">
        <f t="shared" si="4"/>
        <v>-3.6287033416374515E-3</v>
      </c>
      <c r="F106">
        <f t="shared" si="5"/>
        <v>0</v>
      </c>
    </row>
    <row r="107" spans="1:6">
      <c r="A107" s="1">
        <v>44351</v>
      </c>
      <c r="B107">
        <v>4206.0498046875</v>
      </c>
      <c r="C107">
        <v>4229.89013671875</v>
      </c>
      <c r="D107">
        <f t="shared" si="3"/>
        <v>37.0400390625</v>
      </c>
      <c r="E107" s="2">
        <f t="shared" si="4"/>
        <v>8.8340957105059736E-3</v>
      </c>
      <c r="F107">
        <f t="shared" si="5"/>
        <v>0</v>
      </c>
    </row>
    <row r="108" spans="1:6">
      <c r="A108" s="1">
        <v>44354</v>
      </c>
      <c r="B108">
        <v>4229.33984375</v>
      </c>
      <c r="C108">
        <v>4226.52001953125</v>
      </c>
      <c r="D108">
        <f t="shared" si="3"/>
        <v>-3.3701171875</v>
      </c>
      <c r="E108" s="2">
        <f t="shared" si="4"/>
        <v>-7.9673870445118311E-4</v>
      </c>
      <c r="F108">
        <f t="shared" si="5"/>
        <v>0</v>
      </c>
    </row>
    <row r="109" spans="1:6">
      <c r="A109" s="1">
        <v>44355</v>
      </c>
      <c r="B109">
        <v>4233.81005859375</v>
      </c>
      <c r="C109">
        <v>4227.259765625</v>
      </c>
      <c r="D109">
        <f t="shared" si="3"/>
        <v>0.73974609375</v>
      </c>
      <c r="E109" s="2">
        <f t="shared" si="4"/>
        <v>1.7502486450582388E-4</v>
      </c>
      <c r="F109">
        <f t="shared" si="5"/>
        <v>0</v>
      </c>
    </row>
    <row r="110" spans="1:6">
      <c r="A110" s="1">
        <v>44356</v>
      </c>
      <c r="B110">
        <v>4232.990234375</v>
      </c>
      <c r="C110">
        <v>4219.5498046875</v>
      </c>
      <c r="D110">
        <f t="shared" si="3"/>
        <v>-7.7099609375</v>
      </c>
      <c r="E110" s="2">
        <f t="shared" si="4"/>
        <v>-1.8238673194856947E-3</v>
      </c>
      <c r="F110">
        <f t="shared" si="5"/>
        <v>0</v>
      </c>
    </row>
    <row r="111" spans="1:6">
      <c r="A111" s="1">
        <v>44357</v>
      </c>
      <c r="B111">
        <v>4228.56005859375</v>
      </c>
      <c r="C111">
        <v>4239.18017578125</v>
      </c>
      <c r="D111">
        <f t="shared" si="3"/>
        <v>19.63037109375</v>
      </c>
      <c r="E111" s="2">
        <f t="shared" si="4"/>
        <v>4.6522430122621916E-3</v>
      </c>
      <c r="F111">
        <f t="shared" si="5"/>
        <v>0</v>
      </c>
    </row>
    <row r="112" spans="1:6">
      <c r="A112" s="1">
        <v>44358</v>
      </c>
      <c r="B112">
        <v>4242.89990234375</v>
      </c>
      <c r="C112">
        <v>4247.43994140625</v>
      </c>
      <c r="D112">
        <f t="shared" si="3"/>
        <v>8.259765625</v>
      </c>
      <c r="E112" s="2">
        <f t="shared" si="4"/>
        <v>1.9484346695590737E-3</v>
      </c>
      <c r="F112">
        <f t="shared" si="5"/>
        <v>0</v>
      </c>
    </row>
    <row r="113" spans="1:6">
      <c r="A113" s="1">
        <v>44361</v>
      </c>
      <c r="B113">
        <v>4248.31005859375</v>
      </c>
      <c r="C113">
        <v>4255.14990234375</v>
      </c>
      <c r="D113">
        <f t="shared" si="3"/>
        <v>7.7099609375</v>
      </c>
      <c r="E113" s="2">
        <f t="shared" si="4"/>
        <v>1.8152018730952513E-3</v>
      </c>
      <c r="F113">
        <f t="shared" si="5"/>
        <v>0</v>
      </c>
    </row>
    <row r="114" spans="1:6">
      <c r="A114" s="1">
        <v>44362</v>
      </c>
      <c r="B114">
        <v>4255.27978515625</v>
      </c>
      <c r="C114">
        <v>4246.58984375</v>
      </c>
      <c r="D114">
        <f t="shared" si="3"/>
        <v>-8.56005859375</v>
      </c>
      <c r="E114" s="2">
        <f t="shared" si="4"/>
        <v>-2.0116937805257917E-3</v>
      </c>
      <c r="F114">
        <f t="shared" si="5"/>
        <v>0</v>
      </c>
    </row>
    <row r="115" spans="1:6">
      <c r="A115" s="1">
        <v>44363</v>
      </c>
      <c r="B115">
        <v>4248.8701171875</v>
      </c>
      <c r="C115">
        <v>4223.7001953125</v>
      </c>
      <c r="D115">
        <f t="shared" si="3"/>
        <v>-22.8896484375</v>
      </c>
      <c r="E115" s="2">
        <f t="shared" si="4"/>
        <v>-5.3901246128557068E-3</v>
      </c>
      <c r="F115">
        <f t="shared" si="5"/>
        <v>1</v>
      </c>
    </row>
    <row r="116" spans="1:6">
      <c r="A116" s="1">
        <v>44364</v>
      </c>
      <c r="B116">
        <v>4220.3701171875</v>
      </c>
      <c r="C116">
        <v>4221.85986328125</v>
      </c>
      <c r="D116">
        <f t="shared" si="3"/>
        <v>-1.84033203125</v>
      </c>
      <c r="E116" s="2">
        <f t="shared" si="4"/>
        <v>-4.3571559205179966E-4</v>
      </c>
      <c r="F116">
        <f t="shared" si="5"/>
        <v>1</v>
      </c>
    </row>
    <row r="117" spans="1:6">
      <c r="A117" s="1">
        <v>44365</v>
      </c>
      <c r="B117">
        <v>4204.77978515625</v>
      </c>
      <c r="C117">
        <v>4166.4501953125</v>
      </c>
      <c r="D117">
        <f t="shared" si="3"/>
        <v>-55.40966796875</v>
      </c>
      <c r="E117" s="2">
        <f t="shared" si="4"/>
        <v>-1.3124468779900589E-2</v>
      </c>
      <c r="F117">
        <f t="shared" si="5"/>
        <v>1</v>
      </c>
    </row>
    <row r="118" spans="1:6">
      <c r="A118" s="1">
        <v>44368</v>
      </c>
      <c r="B118">
        <v>4173.39990234375</v>
      </c>
      <c r="C118">
        <v>4224.7900390625</v>
      </c>
      <c r="D118">
        <f t="shared" si="3"/>
        <v>58.33984375</v>
      </c>
      <c r="E118" s="2">
        <f t="shared" si="4"/>
        <v>1.4002289962720793E-2</v>
      </c>
      <c r="F118">
        <f t="shared" si="5"/>
        <v>0</v>
      </c>
    </row>
    <row r="119" spans="1:6">
      <c r="A119" s="1">
        <v>44369</v>
      </c>
      <c r="B119">
        <v>4224.60986328125</v>
      </c>
      <c r="C119">
        <v>4246.43994140625</v>
      </c>
      <c r="D119">
        <f t="shared" si="3"/>
        <v>21.64990234375</v>
      </c>
      <c r="E119" s="2">
        <f t="shared" si="4"/>
        <v>5.1244919022186419E-3</v>
      </c>
      <c r="F119">
        <f t="shared" si="5"/>
        <v>0</v>
      </c>
    </row>
    <row r="120" spans="1:6">
      <c r="A120" s="1">
        <v>44370</v>
      </c>
      <c r="B120">
        <v>4249.27001953125</v>
      </c>
      <c r="C120">
        <v>4241.83984375</v>
      </c>
      <c r="D120">
        <f t="shared" si="3"/>
        <v>-4.60009765625</v>
      </c>
      <c r="E120" s="2">
        <f t="shared" si="4"/>
        <v>-1.0832833431588806E-3</v>
      </c>
      <c r="F120">
        <f t="shared" si="5"/>
        <v>0</v>
      </c>
    </row>
    <row r="121" spans="1:6">
      <c r="A121" s="1">
        <v>44371</v>
      </c>
      <c r="B121">
        <v>4256.97021484375</v>
      </c>
      <c r="C121">
        <v>4266.490234375</v>
      </c>
      <c r="D121">
        <f t="shared" si="3"/>
        <v>24.650390625</v>
      </c>
      <c r="E121" s="2">
        <f t="shared" si="4"/>
        <v>5.8112497248854478E-3</v>
      </c>
      <c r="F121">
        <f t="shared" si="5"/>
        <v>0</v>
      </c>
    </row>
    <row r="122" spans="1:6">
      <c r="A122" s="1">
        <v>44372</v>
      </c>
      <c r="B122">
        <v>4274.4501953125</v>
      </c>
      <c r="C122">
        <v>4280.7001953125</v>
      </c>
      <c r="D122">
        <f t="shared" si="3"/>
        <v>14.2099609375</v>
      </c>
      <c r="E122" s="2">
        <f t="shared" si="4"/>
        <v>3.3305973193167304E-3</v>
      </c>
      <c r="F122">
        <f t="shared" si="5"/>
        <v>0</v>
      </c>
    </row>
    <row r="123" spans="1:6">
      <c r="A123" s="1">
        <v>44375</v>
      </c>
      <c r="B123">
        <v>4284.89990234375</v>
      </c>
      <c r="C123">
        <v>4290.60986328125</v>
      </c>
      <c r="D123">
        <f t="shared" si="3"/>
        <v>9.90966796875</v>
      </c>
      <c r="E123" s="2">
        <f t="shared" si="4"/>
        <v>2.3149642620619026E-3</v>
      </c>
      <c r="F123">
        <f t="shared" si="5"/>
        <v>0</v>
      </c>
    </row>
    <row r="124" spans="1:6">
      <c r="A124" s="1">
        <v>44376</v>
      </c>
      <c r="B124">
        <v>4293.2099609375</v>
      </c>
      <c r="C124">
        <v>4291.7998046875</v>
      </c>
      <c r="D124">
        <f t="shared" si="3"/>
        <v>1.18994140625</v>
      </c>
      <c r="E124" s="2">
        <f t="shared" si="4"/>
        <v>2.7733619326086867E-4</v>
      </c>
      <c r="F124">
        <f t="shared" si="5"/>
        <v>0</v>
      </c>
    </row>
    <row r="125" spans="1:6">
      <c r="A125" s="1">
        <v>44377</v>
      </c>
      <c r="B125">
        <v>4290.64990234375</v>
      </c>
      <c r="C125">
        <v>4297.5</v>
      </c>
      <c r="D125">
        <f t="shared" si="3"/>
        <v>5.7001953125</v>
      </c>
      <c r="E125" s="2">
        <f t="shared" si="4"/>
        <v>1.3281596467464851E-3</v>
      </c>
      <c r="F125">
        <f t="shared" si="5"/>
        <v>0</v>
      </c>
    </row>
    <row r="126" spans="1:6">
      <c r="A126" s="1">
        <v>44378</v>
      </c>
      <c r="B126">
        <v>4300.72998046875</v>
      </c>
      <c r="C126">
        <v>4319.93994140625</v>
      </c>
      <c r="D126">
        <f t="shared" si="3"/>
        <v>22.43994140625</v>
      </c>
      <c r="E126" s="2">
        <f t="shared" si="4"/>
        <v>5.2216268542757405E-3</v>
      </c>
      <c r="F126">
        <f t="shared" si="5"/>
        <v>0</v>
      </c>
    </row>
    <row r="127" spans="1:6">
      <c r="A127" s="1">
        <v>44379</v>
      </c>
      <c r="B127">
        <v>4326.60009765625</v>
      </c>
      <c r="C127">
        <v>4352.33984375</v>
      </c>
      <c r="D127">
        <f t="shared" si="3"/>
        <v>32.39990234375</v>
      </c>
      <c r="E127" s="2">
        <f t="shared" si="4"/>
        <v>7.5000816639139156E-3</v>
      </c>
      <c r="F127">
        <f t="shared" si="5"/>
        <v>0</v>
      </c>
    </row>
    <row r="128" spans="1:6">
      <c r="A128" s="1">
        <v>44383</v>
      </c>
      <c r="B128">
        <v>4356.4599609375</v>
      </c>
      <c r="C128">
        <v>4343.5400390625</v>
      </c>
      <c r="D128">
        <f t="shared" si="3"/>
        <v>-8.7998046875</v>
      </c>
      <c r="E128" s="2">
        <f t="shared" si="4"/>
        <v>-2.0218560598241897E-3</v>
      </c>
      <c r="F128">
        <f t="shared" si="5"/>
        <v>0</v>
      </c>
    </row>
    <row r="129" spans="1:6">
      <c r="A129" s="1">
        <v>44384</v>
      </c>
      <c r="B129">
        <v>4351.009765625</v>
      </c>
      <c r="C129">
        <v>4358.1298828125</v>
      </c>
      <c r="D129">
        <f t="shared" si="3"/>
        <v>14.58984375</v>
      </c>
      <c r="E129" s="2">
        <f t="shared" si="4"/>
        <v>3.3589753101825881E-3</v>
      </c>
      <c r="F129">
        <f t="shared" si="5"/>
        <v>0</v>
      </c>
    </row>
    <row r="130" spans="1:6">
      <c r="A130" s="1">
        <v>44385</v>
      </c>
      <c r="B130">
        <v>4321.06982421875</v>
      </c>
      <c r="C130">
        <v>4320.81982421875</v>
      </c>
      <c r="D130">
        <f t="shared" si="3"/>
        <v>-37.31005859375</v>
      </c>
      <c r="E130" s="2">
        <f t="shared" si="4"/>
        <v>-8.5610249343169853E-3</v>
      </c>
      <c r="F130">
        <f t="shared" si="5"/>
        <v>0</v>
      </c>
    </row>
    <row r="131" spans="1:6">
      <c r="A131" s="1">
        <v>44386</v>
      </c>
      <c r="B131">
        <v>4329.3798828125</v>
      </c>
      <c r="C131">
        <v>4369.5498046875</v>
      </c>
      <c r="D131">
        <f t="shared" si="3"/>
        <v>48.72998046875</v>
      </c>
      <c r="E131" s="2">
        <f t="shared" si="4"/>
        <v>1.1277947808795874E-2</v>
      </c>
      <c r="F131">
        <f t="shared" si="5"/>
        <v>0</v>
      </c>
    </row>
    <row r="132" spans="1:6">
      <c r="A132" s="1">
        <v>44389</v>
      </c>
      <c r="B132">
        <v>4372.41015625</v>
      </c>
      <c r="C132">
        <v>4384.6298828125</v>
      </c>
      <c r="D132">
        <f t="shared" ref="D132:D195" si="6">+C132-C131</f>
        <v>15.080078125</v>
      </c>
      <c r="E132" s="2">
        <f t="shared" ref="E132:E195" si="7">+C132/C131-1</f>
        <v>3.4511743312370946E-3</v>
      </c>
      <c r="F132">
        <f t="shared" si="5"/>
        <v>0</v>
      </c>
    </row>
    <row r="133" spans="1:6">
      <c r="A133" s="1">
        <v>44390</v>
      </c>
      <c r="B133">
        <v>4381.06982421875</v>
      </c>
      <c r="C133">
        <v>4369.2099609375</v>
      </c>
      <c r="D133">
        <f t="shared" si="6"/>
        <v>-15.419921875</v>
      </c>
      <c r="E133" s="2">
        <f t="shared" si="7"/>
        <v>-3.5168126585656267E-3</v>
      </c>
      <c r="F133">
        <f t="shared" si="5"/>
        <v>0</v>
      </c>
    </row>
    <row r="134" spans="1:6">
      <c r="A134" s="1">
        <v>44391</v>
      </c>
      <c r="B134">
        <v>4380.10986328125</v>
      </c>
      <c r="C134">
        <v>4374.2998046875</v>
      </c>
      <c r="D134">
        <f t="shared" si="6"/>
        <v>5.08984375</v>
      </c>
      <c r="E134" s="2">
        <f t="shared" si="7"/>
        <v>1.1649345752446916E-3</v>
      </c>
      <c r="F134">
        <f t="shared" ref="F134:F197" si="8">+IF(AND(E133&lt;0,E134&lt;0),1,0)</f>
        <v>0</v>
      </c>
    </row>
    <row r="135" spans="1:6">
      <c r="A135" s="1">
        <v>44392</v>
      </c>
      <c r="B135">
        <v>4369.02001953125</v>
      </c>
      <c r="C135">
        <v>4360.02978515625</v>
      </c>
      <c r="D135">
        <f t="shared" si="6"/>
        <v>-14.27001953125</v>
      </c>
      <c r="E135" s="2">
        <f t="shared" si="7"/>
        <v>-3.2622408541723713E-3</v>
      </c>
      <c r="F135">
        <f t="shared" si="8"/>
        <v>0</v>
      </c>
    </row>
    <row r="136" spans="1:6">
      <c r="A136" s="1">
        <v>44393</v>
      </c>
      <c r="B136">
        <v>4367.43017578125</v>
      </c>
      <c r="C136">
        <v>4327.16015625</v>
      </c>
      <c r="D136">
        <f t="shared" si="6"/>
        <v>-32.86962890625</v>
      </c>
      <c r="E136" s="2">
        <f t="shared" si="7"/>
        <v>-7.5388542110778056E-3</v>
      </c>
      <c r="F136">
        <f t="shared" si="8"/>
        <v>1</v>
      </c>
    </row>
    <row r="137" spans="1:6">
      <c r="A137" s="1">
        <v>44396</v>
      </c>
      <c r="B137">
        <v>4296.39990234375</v>
      </c>
      <c r="C137">
        <v>4258.490234375</v>
      </c>
      <c r="D137">
        <f t="shared" si="6"/>
        <v>-68.669921875</v>
      </c>
      <c r="E137" s="2">
        <f t="shared" si="7"/>
        <v>-1.5869512427409305E-2</v>
      </c>
      <c r="F137">
        <f t="shared" si="8"/>
        <v>1</v>
      </c>
    </row>
    <row r="138" spans="1:6">
      <c r="A138" s="1">
        <v>44397</v>
      </c>
      <c r="B138">
        <v>4265.10986328125</v>
      </c>
      <c r="C138">
        <v>4323.06005859375</v>
      </c>
      <c r="D138">
        <f t="shared" si="6"/>
        <v>64.56982421875</v>
      </c>
      <c r="E138" s="2">
        <f t="shared" si="7"/>
        <v>1.5162609437855634E-2</v>
      </c>
      <c r="F138">
        <f t="shared" si="8"/>
        <v>0</v>
      </c>
    </row>
    <row r="139" spans="1:6">
      <c r="A139" s="1">
        <v>44398</v>
      </c>
      <c r="B139">
        <v>4331.1298828125</v>
      </c>
      <c r="C139">
        <v>4358.68994140625</v>
      </c>
      <c r="D139">
        <f t="shared" si="6"/>
        <v>35.6298828125</v>
      </c>
      <c r="E139" s="2">
        <f t="shared" si="7"/>
        <v>8.2418199908353973E-3</v>
      </c>
      <c r="F139">
        <f t="shared" si="8"/>
        <v>0</v>
      </c>
    </row>
    <row r="140" spans="1:6">
      <c r="A140" s="1">
        <v>44399</v>
      </c>
      <c r="B140">
        <v>4361.27001953125</v>
      </c>
      <c r="C140">
        <v>4367.47998046875</v>
      </c>
      <c r="D140">
        <f t="shared" si="6"/>
        <v>8.7900390625</v>
      </c>
      <c r="E140" s="2">
        <f t="shared" si="7"/>
        <v>2.0166699583279435E-3</v>
      </c>
      <c r="F140">
        <f t="shared" si="8"/>
        <v>0</v>
      </c>
    </row>
    <row r="141" spans="1:6">
      <c r="A141" s="1">
        <v>44400</v>
      </c>
      <c r="B141">
        <v>4381.2001953125</v>
      </c>
      <c r="C141">
        <v>4411.7900390625</v>
      </c>
      <c r="D141">
        <f t="shared" si="6"/>
        <v>44.31005859375</v>
      </c>
      <c r="E141" s="2">
        <f t="shared" si="7"/>
        <v>1.0145452020822843E-2</v>
      </c>
      <c r="F141">
        <f t="shared" si="8"/>
        <v>0</v>
      </c>
    </row>
    <row r="142" spans="1:6">
      <c r="A142" s="1">
        <v>44403</v>
      </c>
      <c r="B142">
        <v>4409.580078125</v>
      </c>
      <c r="C142">
        <v>4422.2998046875</v>
      </c>
      <c r="D142">
        <f t="shared" si="6"/>
        <v>10.509765625</v>
      </c>
      <c r="E142" s="2">
        <f t="shared" si="7"/>
        <v>2.3821998626283314E-3</v>
      </c>
      <c r="F142">
        <f t="shared" si="8"/>
        <v>0</v>
      </c>
    </row>
    <row r="143" spans="1:6">
      <c r="A143" s="1">
        <v>44404</v>
      </c>
      <c r="B143">
        <v>4416.3798828125</v>
      </c>
      <c r="C143">
        <v>4401.4599609375</v>
      </c>
      <c r="D143">
        <f t="shared" si="6"/>
        <v>-20.83984375</v>
      </c>
      <c r="E143" s="2">
        <f t="shared" si="7"/>
        <v>-4.7124448070912095E-3</v>
      </c>
      <c r="F143">
        <f t="shared" si="8"/>
        <v>0</v>
      </c>
    </row>
    <row r="144" spans="1:6">
      <c r="A144" s="1">
        <v>44405</v>
      </c>
      <c r="B144">
        <v>4402.9501953125</v>
      </c>
      <c r="C144">
        <v>4400.64013671875</v>
      </c>
      <c r="D144">
        <f t="shared" si="6"/>
        <v>-0.81982421875</v>
      </c>
      <c r="E144" s="2">
        <f t="shared" si="7"/>
        <v>-1.862618826539153E-4</v>
      </c>
      <c r="F144">
        <f t="shared" si="8"/>
        <v>1</v>
      </c>
    </row>
    <row r="145" spans="1:6">
      <c r="A145" s="1">
        <v>44406</v>
      </c>
      <c r="B145">
        <v>4403.58984375</v>
      </c>
      <c r="C145">
        <v>4419.14990234375</v>
      </c>
      <c r="D145">
        <f t="shared" si="6"/>
        <v>18.509765625</v>
      </c>
      <c r="E145" s="2">
        <f t="shared" si="7"/>
        <v>4.2061529800074826E-3</v>
      </c>
      <c r="F145">
        <f t="shared" si="8"/>
        <v>0</v>
      </c>
    </row>
    <row r="146" spans="1:6">
      <c r="A146" s="1">
        <v>44407</v>
      </c>
      <c r="B146">
        <v>4395.1201171875</v>
      </c>
      <c r="C146">
        <v>4395.259765625</v>
      </c>
      <c r="D146">
        <f t="shared" si="6"/>
        <v>-23.89013671875</v>
      </c>
      <c r="E146" s="2">
        <f t="shared" si="7"/>
        <v>-5.4060480514769305E-3</v>
      </c>
      <c r="F146">
        <f t="shared" si="8"/>
        <v>0</v>
      </c>
    </row>
    <row r="147" spans="1:6">
      <c r="A147" s="1">
        <v>44410</v>
      </c>
      <c r="B147">
        <v>4406.85986328125</v>
      </c>
      <c r="C147">
        <v>4387.16015625</v>
      </c>
      <c r="D147">
        <f t="shared" si="6"/>
        <v>-8.099609375</v>
      </c>
      <c r="E147" s="2">
        <f t="shared" si="7"/>
        <v>-1.842805614891363E-3</v>
      </c>
      <c r="F147">
        <f t="shared" si="8"/>
        <v>1</v>
      </c>
    </row>
    <row r="148" spans="1:6">
      <c r="A148" s="1">
        <v>44411</v>
      </c>
      <c r="B148">
        <v>4392.740234375</v>
      </c>
      <c r="C148">
        <v>4423.14990234375</v>
      </c>
      <c r="D148">
        <f t="shared" si="6"/>
        <v>35.98974609375</v>
      </c>
      <c r="E148" s="2">
        <f t="shared" si="7"/>
        <v>8.2034265474622003E-3</v>
      </c>
      <c r="F148">
        <f t="shared" si="8"/>
        <v>0</v>
      </c>
    </row>
    <row r="149" spans="1:6">
      <c r="A149" s="1">
        <v>44412</v>
      </c>
      <c r="B149">
        <v>4415.9501953125</v>
      </c>
      <c r="C149">
        <v>4402.66015625</v>
      </c>
      <c r="D149">
        <f t="shared" si="6"/>
        <v>-20.48974609375</v>
      </c>
      <c r="E149" s="2">
        <f t="shared" si="7"/>
        <v>-4.6323879014122937E-3</v>
      </c>
      <c r="F149">
        <f t="shared" si="8"/>
        <v>0</v>
      </c>
    </row>
    <row r="150" spans="1:6">
      <c r="A150" s="1">
        <v>44413</v>
      </c>
      <c r="B150">
        <v>4408.85986328125</v>
      </c>
      <c r="C150">
        <v>4429.10009765625</v>
      </c>
      <c r="D150">
        <f t="shared" si="6"/>
        <v>26.43994140625</v>
      </c>
      <c r="E150" s="2">
        <f t="shared" si="7"/>
        <v>6.0054468134942418E-3</v>
      </c>
      <c r="F150">
        <f t="shared" si="8"/>
        <v>0</v>
      </c>
    </row>
    <row r="151" spans="1:6">
      <c r="A151" s="1">
        <v>44414</v>
      </c>
      <c r="B151">
        <v>4429.06982421875</v>
      </c>
      <c r="C151">
        <v>4436.52001953125</v>
      </c>
      <c r="D151">
        <f t="shared" si="6"/>
        <v>7.419921875</v>
      </c>
      <c r="E151" s="2">
        <f t="shared" si="7"/>
        <v>1.6752662417647279E-3</v>
      </c>
      <c r="F151">
        <f t="shared" si="8"/>
        <v>0</v>
      </c>
    </row>
    <row r="152" spans="1:6">
      <c r="A152" s="1">
        <v>44417</v>
      </c>
      <c r="B152">
        <v>4437.77001953125</v>
      </c>
      <c r="C152">
        <v>4432.35009765625</v>
      </c>
      <c r="D152">
        <f t="shared" si="6"/>
        <v>-4.169921875</v>
      </c>
      <c r="E152" s="2">
        <f t="shared" si="7"/>
        <v>-9.3990827419743184E-4</v>
      </c>
      <c r="F152">
        <f t="shared" si="8"/>
        <v>0</v>
      </c>
    </row>
    <row r="153" spans="1:6">
      <c r="A153" s="1">
        <v>44418</v>
      </c>
      <c r="B153">
        <v>4435.7900390625</v>
      </c>
      <c r="C153">
        <v>4436.75</v>
      </c>
      <c r="D153">
        <f t="shared" si="6"/>
        <v>4.39990234375</v>
      </c>
      <c r="E153" s="2">
        <f t="shared" si="7"/>
        <v>9.9267933417013232E-4</v>
      </c>
      <c r="F153">
        <f t="shared" si="8"/>
        <v>0</v>
      </c>
    </row>
    <row r="154" spans="1:6">
      <c r="A154" s="1">
        <v>44419</v>
      </c>
      <c r="B154">
        <v>4442.18017578125</v>
      </c>
      <c r="C154">
        <v>4442.41015625</v>
      </c>
      <c r="D154">
        <f t="shared" si="6"/>
        <v>5.66015625</v>
      </c>
      <c r="E154" s="2">
        <f t="shared" si="7"/>
        <v>1.2757437876824707E-3</v>
      </c>
      <c r="F154">
        <f t="shared" si="8"/>
        <v>0</v>
      </c>
    </row>
    <row r="155" spans="1:6">
      <c r="A155" s="1">
        <v>44420</v>
      </c>
      <c r="B155">
        <v>4446.080078125</v>
      </c>
      <c r="C155">
        <v>4460.830078125</v>
      </c>
      <c r="D155">
        <f t="shared" si="6"/>
        <v>18.419921875</v>
      </c>
      <c r="E155" s="2">
        <f t="shared" si="7"/>
        <v>4.1463802816776862E-3</v>
      </c>
      <c r="F155">
        <f t="shared" si="8"/>
        <v>0</v>
      </c>
    </row>
    <row r="156" spans="1:6">
      <c r="A156" s="1">
        <v>44421</v>
      </c>
      <c r="B156">
        <v>4464.83984375</v>
      </c>
      <c r="C156">
        <v>4468</v>
      </c>
      <c r="D156">
        <f t="shared" si="6"/>
        <v>7.169921875</v>
      </c>
      <c r="E156" s="2">
        <f t="shared" si="7"/>
        <v>1.6073066558082161E-3</v>
      </c>
      <c r="F156">
        <f t="shared" si="8"/>
        <v>0</v>
      </c>
    </row>
    <row r="157" spans="1:6">
      <c r="A157" s="1">
        <v>44424</v>
      </c>
      <c r="B157">
        <v>4461.64990234375</v>
      </c>
      <c r="C157">
        <v>4479.7099609375</v>
      </c>
      <c r="D157">
        <f t="shared" si="6"/>
        <v>11.7099609375</v>
      </c>
      <c r="E157" s="2">
        <f t="shared" si="7"/>
        <v>2.6208507022158489E-3</v>
      </c>
      <c r="F157">
        <f t="shared" si="8"/>
        <v>0</v>
      </c>
    </row>
    <row r="158" spans="1:6">
      <c r="A158" s="1">
        <v>44425</v>
      </c>
      <c r="B158">
        <v>4462.1201171875</v>
      </c>
      <c r="C158">
        <v>4448.080078125</v>
      </c>
      <c r="D158">
        <f t="shared" si="6"/>
        <v>-31.6298828125</v>
      </c>
      <c r="E158" s="2">
        <f t="shared" si="7"/>
        <v>-7.0606988149475303E-3</v>
      </c>
      <c r="F158">
        <f t="shared" si="8"/>
        <v>0</v>
      </c>
    </row>
    <row r="159" spans="1:6">
      <c r="A159" s="1">
        <v>44426</v>
      </c>
      <c r="B159">
        <v>4440.93994140625</v>
      </c>
      <c r="C159">
        <v>4400.27001953125</v>
      </c>
      <c r="D159">
        <f t="shared" si="6"/>
        <v>-47.81005859375</v>
      </c>
      <c r="E159" s="2">
        <f t="shared" si="7"/>
        <v>-1.0748470745585936E-2</v>
      </c>
      <c r="F159">
        <f t="shared" si="8"/>
        <v>1</v>
      </c>
    </row>
    <row r="160" spans="1:6">
      <c r="A160" s="1">
        <v>44427</v>
      </c>
      <c r="B160">
        <v>4382.43994140625</v>
      </c>
      <c r="C160">
        <v>4405.7998046875</v>
      </c>
      <c r="D160">
        <f t="shared" si="6"/>
        <v>5.52978515625</v>
      </c>
      <c r="E160" s="2">
        <f t="shared" si="7"/>
        <v>1.2566922329095842E-3</v>
      </c>
      <c r="F160">
        <f t="shared" si="8"/>
        <v>0</v>
      </c>
    </row>
    <row r="161" spans="1:6">
      <c r="A161" s="1">
        <v>44428</v>
      </c>
      <c r="B161">
        <v>4410.56005859375</v>
      </c>
      <c r="C161">
        <v>4441.669921875</v>
      </c>
      <c r="D161">
        <f t="shared" si="6"/>
        <v>35.8701171875</v>
      </c>
      <c r="E161" s="2">
        <f t="shared" si="7"/>
        <v>8.1415676557379246E-3</v>
      </c>
      <c r="F161">
        <f t="shared" si="8"/>
        <v>0</v>
      </c>
    </row>
    <row r="162" spans="1:6">
      <c r="A162" s="1">
        <v>44431</v>
      </c>
      <c r="B162">
        <v>4450.2900390625</v>
      </c>
      <c r="C162">
        <v>4479.52978515625</v>
      </c>
      <c r="D162">
        <f t="shared" si="6"/>
        <v>37.85986328125</v>
      </c>
      <c r="E162" s="2">
        <f t="shared" si="7"/>
        <v>8.5237903642483293E-3</v>
      </c>
      <c r="F162">
        <f t="shared" si="8"/>
        <v>0</v>
      </c>
    </row>
    <row r="163" spans="1:6">
      <c r="A163" s="1">
        <v>44432</v>
      </c>
      <c r="B163">
        <v>4484.39990234375</v>
      </c>
      <c r="C163">
        <v>4486.22998046875</v>
      </c>
      <c r="D163">
        <f t="shared" si="6"/>
        <v>6.7001953125</v>
      </c>
      <c r="E163" s="2">
        <f t="shared" si="7"/>
        <v>1.4957363013194946E-3</v>
      </c>
      <c r="F163">
        <f t="shared" si="8"/>
        <v>0</v>
      </c>
    </row>
    <row r="164" spans="1:6">
      <c r="A164" s="1">
        <v>44433</v>
      </c>
      <c r="B164">
        <v>4490.4501953125</v>
      </c>
      <c r="C164">
        <v>4496.18994140625</v>
      </c>
      <c r="D164">
        <f t="shared" si="6"/>
        <v>9.9599609375</v>
      </c>
      <c r="E164" s="2">
        <f t="shared" si="7"/>
        <v>2.220118224179668E-3</v>
      </c>
      <c r="F164">
        <f t="shared" si="8"/>
        <v>0</v>
      </c>
    </row>
    <row r="165" spans="1:6">
      <c r="A165" s="1">
        <v>44434</v>
      </c>
      <c r="B165">
        <v>4493.75</v>
      </c>
      <c r="C165">
        <v>4470</v>
      </c>
      <c r="D165">
        <f t="shared" si="6"/>
        <v>-26.18994140625</v>
      </c>
      <c r="E165" s="2">
        <f t="shared" si="7"/>
        <v>-5.8249188196125568E-3</v>
      </c>
      <c r="F165">
        <f t="shared" si="8"/>
        <v>0</v>
      </c>
    </row>
    <row r="166" spans="1:6">
      <c r="A166" s="1">
        <v>44435</v>
      </c>
      <c r="B166">
        <v>4474.10009765625</v>
      </c>
      <c r="C166">
        <v>4509.3701171875</v>
      </c>
      <c r="D166">
        <f t="shared" si="6"/>
        <v>39.3701171875</v>
      </c>
      <c r="E166" s="2">
        <f t="shared" si="7"/>
        <v>8.8076324804251538E-3</v>
      </c>
      <c r="F166">
        <f t="shared" si="8"/>
        <v>0</v>
      </c>
    </row>
    <row r="167" spans="1:6">
      <c r="A167" s="1">
        <v>44438</v>
      </c>
      <c r="B167">
        <v>4513.759765625</v>
      </c>
      <c r="C167">
        <v>4528.7900390625</v>
      </c>
      <c r="D167">
        <f t="shared" si="6"/>
        <v>19.419921875</v>
      </c>
      <c r="E167" s="2">
        <f t="shared" si="7"/>
        <v>4.3065708447795892E-3</v>
      </c>
      <c r="F167">
        <f t="shared" si="8"/>
        <v>0</v>
      </c>
    </row>
    <row r="168" spans="1:6">
      <c r="A168" s="1">
        <v>44439</v>
      </c>
      <c r="B168">
        <v>4529.75</v>
      </c>
      <c r="C168">
        <v>4522.68017578125</v>
      </c>
      <c r="D168">
        <f t="shared" si="6"/>
        <v>-6.10986328125</v>
      </c>
      <c r="E168" s="2">
        <f t="shared" si="7"/>
        <v>-1.3491160395050494E-3</v>
      </c>
      <c r="F168">
        <f t="shared" si="8"/>
        <v>0</v>
      </c>
    </row>
    <row r="169" spans="1:6">
      <c r="A169" s="1">
        <v>44440</v>
      </c>
      <c r="B169">
        <v>4528.7998046875</v>
      </c>
      <c r="C169">
        <v>4524.08984375</v>
      </c>
      <c r="D169">
        <f t="shared" si="6"/>
        <v>1.40966796875</v>
      </c>
      <c r="E169" s="2">
        <f t="shared" si="7"/>
        <v>3.1168862576191891E-4</v>
      </c>
      <c r="F169">
        <f t="shared" si="8"/>
        <v>0</v>
      </c>
    </row>
    <row r="170" spans="1:6">
      <c r="A170" s="1">
        <v>44441</v>
      </c>
      <c r="B170">
        <v>4534.47998046875</v>
      </c>
      <c r="C170">
        <v>4536.9501953125</v>
      </c>
      <c r="D170">
        <f t="shared" si="6"/>
        <v>12.8603515625</v>
      </c>
      <c r="E170" s="2">
        <f t="shared" si="7"/>
        <v>2.8426384105229019E-3</v>
      </c>
      <c r="F170">
        <f t="shared" si="8"/>
        <v>0</v>
      </c>
    </row>
    <row r="171" spans="1:6">
      <c r="A171" s="1">
        <v>44442</v>
      </c>
      <c r="B171">
        <v>4532.419921875</v>
      </c>
      <c r="C171">
        <v>4535.43017578125</v>
      </c>
      <c r="D171">
        <f t="shared" si="6"/>
        <v>-1.52001953125</v>
      </c>
      <c r="E171" s="2">
        <f t="shared" si="7"/>
        <v>-3.3503112571531268E-4</v>
      </c>
      <c r="F171">
        <f t="shared" si="8"/>
        <v>0</v>
      </c>
    </row>
    <row r="172" spans="1:6">
      <c r="A172" s="1">
        <v>44446</v>
      </c>
      <c r="B172">
        <v>4535.3798828125</v>
      </c>
      <c r="C172">
        <v>4520.02978515625</v>
      </c>
      <c r="D172">
        <f t="shared" si="6"/>
        <v>-15.400390625</v>
      </c>
      <c r="E172" s="2">
        <f t="shared" si="7"/>
        <v>-3.395574405981705E-3</v>
      </c>
      <c r="F172">
        <f t="shared" si="8"/>
        <v>1</v>
      </c>
    </row>
    <row r="173" spans="1:6">
      <c r="A173" s="1">
        <v>44447</v>
      </c>
      <c r="B173">
        <v>4518.08984375</v>
      </c>
      <c r="C173">
        <v>4514.06982421875</v>
      </c>
      <c r="D173">
        <f t="shared" si="6"/>
        <v>-5.9599609375</v>
      </c>
      <c r="E173" s="2">
        <f t="shared" si="7"/>
        <v>-1.318566739775151E-3</v>
      </c>
      <c r="F173">
        <f t="shared" si="8"/>
        <v>1</v>
      </c>
    </row>
    <row r="174" spans="1:6">
      <c r="A174" s="1">
        <v>44448</v>
      </c>
      <c r="B174">
        <v>4513.02001953125</v>
      </c>
      <c r="C174">
        <v>4493.27978515625</v>
      </c>
      <c r="D174">
        <f t="shared" si="6"/>
        <v>-20.7900390625</v>
      </c>
      <c r="E174" s="2">
        <f t="shared" si="7"/>
        <v>-4.6056086573933452E-3</v>
      </c>
      <c r="F174">
        <f t="shared" si="8"/>
        <v>1</v>
      </c>
    </row>
    <row r="175" spans="1:6">
      <c r="A175" s="1">
        <v>44449</v>
      </c>
      <c r="B175">
        <v>4506.919921875</v>
      </c>
      <c r="C175">
        <v>4458.580078125</v>
      </c>
      <c r="D175">
        <f t="shared" si="6"/>
        <v>-34.69970703125</v>
      </c>
      <c r="E175" s="2">
        <f t="shared" si="7"/>
        <v>-7.7225787599254359E-3</v>
      </c>
      <c r="F175">
        <f t="shared" si="8"/>
        <v>1</v>
      </c>
    </row>
    <row r="176" spans="1:6">
      <c r="A176" s="1">
        <v>44452</v>
      </c>
      <c r="B176">
        <v>4474.81005859375</v>
      </c>
      <c r="C176">
        <v>4468.72998046875</v>
      </c>
      <c r="D176">
        <f t="shared" si="6"/>
        <v>10.14990234375</v>
      </c>
      <c r="E176" s="2">
        <f t="shared" si="7"/>
        <v>2.2764876184568905E-3</v>
      </c>
      <c r="F176">
        <f t="shared" si="8"/>
        <v>0</v>
      </c>
    </row>
    <row r="177" spans="1:6">
      <c r="A177" s="1">
        <v>44453</v>
      </c>
      <c r="B177">
        <v>4479.330078125</v>
      </c>
      <c r="C177">
        <v>4443.0498046875</v>
      </c>
      <c r="D177">
        <f t="shared" si="6"/>
        <v>-25.68017578125</v>
      </c>
      <c r="E177" s="2">
        <f t="shared" si="7"/>
        <v>-5.7466385065755299E-3</v>
      </c>
      <c r="F177">
        <f t="shared" si="8"/>
        <v>0</v>
      </c>
    </row>
    <row r="178" spans="1:6">
      <c r="A178" s="1">
        <v>44454</v>
      </c>
      <c r="B178">
        <v>4447.490234375</v>
      </c>
      <c r="C178">
        <v>4480.7001953125</v>
      </c>
      <c r="D178">
        <f t="shared" si="6"/>
        <v>37.650390625</v>
      </c>
      <c r="E178" s="2">
        <f t="shared" si="7"/>
        <v>8.4739969795697423E-3</v>
      </c>
      <c r="F178">
        <f t="shared" si="8"/>
        <v>0</v>
      </c>
    </row>
    <row r="179" spans="1:6">
      <c r="A179" s="1">
        <v>44455</v>
      </c>
      <c r="B179">
        <v>4477.08984375</v>
      </c>
      <c r="C179">
        <v>4473.75</v>
      </c>
      <c r="D179">
        <f t="shared" si="6"/>
        <v>-6.9501953125</v>
      </c>
      <c r="E179" s="2">
        <f t="shared" si="7"/>
        <v>-1.5511404489350067E-3</v>
      </c>
      <c r="F179">
        <f t="shared" si="8"/>
        <v>0</v>
      </c>
    </row>
    <row r="180" spans="1:6">
      <c r="A180" s="1">
        <v>44456</v>
      </c>
      <c r="B180">
        <v>4469.740234375</v>
      </c>
      <c r="C180">
        <v>4432.990234375</v>
      </c>
      <c r="D180">
        <f t="shared" si="6"/>
        <v>-40.759765625</v>
      </c>
      <c r="E180" s="2">
        <f t="shared" si="7"/>
        <v>-9.1108724504050942E-3</v>
      </c>
      <c r="F180">
        <f t="shared" si="8"/>
        <v>1</v>
      </c>
    </row>
    <row r="181" spans="1:6">
      <c r="A181" s="1">
        <v>44459</v>
      </c>
      <c r="B181">
        <v>4402.9501953125</v>
      </c>
      <c r="C181">
        <v>4357.72998046875</v>
      </c>
      <c r="D181">
        <f t="shared" si="6"/>
        <v>-75.26025390625</v>
      </c>
      <c r="E181" s="2">
        <f t="shared" si="7"/>
        <v>-1.6977311008414819E-2</v>
      </c>
      <c r="F181">
        <f t="shared" si="8"/>
        <v>1</v>
      </c>
    </row>
    <row r="182" spans="1:6">
      <c r="A182" s="1">
        <v>44460</v>
      </c>
      <c r="B182">
        <v>4374.4501953125</v>
      </c>
      <c r="C182">
        <v>4354.18994140625</v>
      </c>
      <c r="D182">
        <f t="shared" si="6"/>
        <v>-3.5400390625</v>
      </c>
      <c r="E182" s="2">
        <f t="shared" si="7"/>
        <v>-8.1235851655936386E-4</v>
      </c>
      <c r="F182">
        <f t="shared" si="8"/>
        <v>1</v>
      </c>
    </row>
    <row r="183" spans="1:6">
      <c r="A183" s="1">
        <v>44461</v>
      </c>
      <c r="B183">
        <v>4367.43017578125</v>
      </c>
      <c r="C183">
        <v>4395.64013671875</v>
      </c>
      <c r="D183">
        <f t="shared" si="6"/>
        <v>41.4501953125</v>
      </c>
      <c r="E183" s="2">
        <f t="shared" si="7"/>
        <v>9.5196111952602358E-3</v>
      </c>
      <c r="F183">
        <f t="shared" si="8"/>
        <v>0</v>
      </c>
    </row>
    <row r="184" spans="1:6">
      <c r="A184" s="1">
        <v>44462</v>
      </c>
      <c r="B184">
        <v>4406.75</v>
      </c>
      <c r="C184">
        <v>4448.97998046875</v>
      </c>
      <c r="D184">
        <f t="shared" si="6"/>
        <v>53.33984375</v>
      </c>
      <c r="E184" s="2">
        <f t="shared" si="7"/>
        <v>1.2134715784494876E-2</v>
      </c>
      <c r="F184">
        <f t="shared" si="8"/>
        <v>0</v>
      </c>
    </row>
    <row r="185" spans="1:6">
      <c r="A185" s="1">
        <v>44463</v>
      </c>
      <c r="B185">
        <v>4438.0400390625</v>
      </c>
      <c r="C185">
        <v>4455.47998046875</v>
      </c>
      <c r="D185">
        <f t="shared" si="6"/>
        <v>6.5</v>
      </c>
      <c r="E185" s="2">
        <f t="shared" si="7"/>
        <v>1.461009046688222E-3</v>
      </c>
      <c r="F185">
        <f t="shared" si="8"/>
        <v>0</v>
      </c>
    </row>
    <row r="186" spans="1:6">
      <c r="A186" s="1">
        <v>44466</v>
      </c>
      <c r="B186">
        <v>4442.1201171875</v>
      </c>
      <c r="C186">
        <v>4443.10986328125</v>
      </c>
      <c r="D186">
        <f t="shared" si="6"/>
        <v>-12.3701171875</v>
      </c>
      <c r="E186" s="2">
        <f t="shared" si="7"/>
        <v>-2.7763826213396126E-3</v>
      </c>
      <c r="F186">
        <f t="shared" si="8"/>
        <v>0</v>
      </c>
    </row>
    <row r="187" spans="1:6">
      <c r="A187" s="1">
        <v>44467</v>
      </c>
      <c r="B187">
        <v>4419.5400390625</v>
      </c>
      <c r="C187">
        <v>4352.6298828125</v>
      </c>
      <c r="D187">
        <f t="shared" si="6"/>
        <v>-90.47998046875</v>
      </c>
      <c r="E187" s="2">
        <f t="shared" si="7"/>
        <v>-2.0364110556098214E-2</v>
      </c>
      <c r="F187">
        <f t="shared" si="8"/>
        <v>1</v>
      </c>
    </row>
    <row r="188" spans="1:6">
      <c r="A188" s="1">
        <v>44468</v>
      </c>
      <c r="B188">
        <v>4362.41015625</v>
      </c>
      <c r="C188">
        <v>4359.4599609375</v>
      </c>
      <c r="D188">
        <f t="shared" si="6"/>
        <v>6.830078125</v>
      </c>
      <c r="E188" s="2">
        <f t="shared" si="7"/>
        <v>1.5691842194003325E-3</v>
      </c>
      <c r="F188">
        <f t="shared" si="8"/>
        <v>0</v>
      </c>
    </row>
    <row r="189" spans="1:6">
      <c r="A189" s="1">
        <v>44469</v>
      </c>
      <c r="B189">
        <v>4370.669921875</v>
      </c>
      <c r="C189">
        <v>4307.5400390625</v>
      </c>
      <c r="D189">
        <f t="shared" si="6"/>
        <v>-51.919921875</v>
      </c>
      <c r="E189" s="2">
        <f t="shared" si="7"/>
        <v>-1.1909714125195148E-2</v>
      </c>
      <c r="F189">
        <f t="shared" si="8"/>
        <v>0</v>
      </c>
    </row>
    <row r="190" spans="1:6">
      <c r="A190" s="1">
        <v>44470</v>
      </c>
      <c r="B190">
        <v>4317.16015625</v>
      </c>
      <c r="C190">
        <v>4357.0400390625</v>
      </c>
      <c r="D190">
        <f t="shared" si="6"/>
        <v>49.5</v>
      </c>
      <c r="E190" s="2">
        <f t="shared" si="7"/>
        <v>1.149147763018199E-2</v>
      </c>
      <c r="F190">
        <f t="shared" si="8"/>
        <v>0</v>
      </c>
    </row>
    <row r="191" spans="1:6">
      <c r="A191" s="1">
        <v>44473</v>
      </c>
      <c r="B191">
        <v>4348.83984375</v>
      </c>
      <c r="C191">
        <v>4300.4599609375</v>
      </c>
      <c r="D191">
        <f t="shared" si="6"/>
        <v>-56.580078125</v>
      </c>
      <c r="E191" s="2">
        <f t="shared" si="7"/>
        <v>-1.2985898136748442E-2</v>
      </c>
      <c r="F191">
        <f t="shared" si="8"/>
        <v>0</v>
      </c>
    </row>
    <row r="192" spans="1:6">
      <c r="A192" s="1">
        <v>44474</v>
      </c>
      <c r="B192">
        <v>4309.8701171875</v>
      </c>
      <c r="C192">
        <v>4345.72021484375</v>
      </c>
      <c r="D192">
        <f t="shared" si="6"/>
        <v>45.26025390625</v>
      </c>
      <c r="E192" s="2">
        <f t="shared" si="7"/>
        <v>1.0524514660609219E-2</v>
      </c>
      <c r="F192">
        <f t="shared" si="8"/>
        <v>0</v>
      </c>
    </row>
    <row r="193" spans="1:6">
      <c r="A193" s="1">
        <v>44475</v>
      </c>
      <c r="B193">
        <v>4319.56982421875</v>
      </c>
      <c r="C193">
        <v>4363.5498046875</v>
      </c>
      <c r="D193">
        <f t="shared" si="6"/>
        <v>17.82958984375</v>
      </c>
      <c r="E193" s="2">
        <f t="shared" si="7"/>
        <v>4.1027928541854664E-3</v>
      </c>
      <c r="F193">
        <f t="shared" si="8"/>
        <v>0</v>
      </c>
    </row>
    <row r="194" spans="1:6">
      <c r="A194" s="1">
        <v>44476</v>
      </c>
      <c r="B194">
        <v>4383.72998046875</v>
      </c>
      <c r="C194">
        <v>4399.759765625</v>
      </c>
      <c r="D194">
        <f t="shared" si="6"/>
        <v>36.2099609375</v>
      </c>
      <c r="E194" s="2">
        <f t="shared" si="7"/>
        <v>8.2982806564053657E-3</v>
      </c>
      <c r="F194">
        <f t="shared" si="8"/>
        <v>0</v>
      </c>
    </row>
    <row r="195" spans="1:6">
      <c r="A195" s="1">
        <v>44477</v>
      </c>
      <c r="B195">
        <v>4406.509765625</v>
      </c>
      <c r="C195">
        <v>4391.33984375</v>
      </c>
      <c r="D195">
        <f t="shared" si="6"/>
        <v>-8.419921875</v>
      </c>
      <c r="E195" s="2">
        <f t="shared" si="7"/>
        <v>-1.9137230947889883E-3</v>
      </c>
      <c r="F195">
        <f t="shared" si="8"/>
        <v>0</v>
      </c>
    </row>
    <row r="196" spans="1:6">
      <c r="A196" s="1">
        <v>44480</v>
      </c>
      <c r="B196">
        <v>4385.43994140625</v>
      </c>
      <c r="C196">
        <v>4361.18994140625</v>
      </c>
      <c r="D196">
        <f t="shared" ref="D196:D259" si="9">+C196-C195</f>
        <v>-30.14990234375</v>
      </c>
      <c r="E196" s="2">
        <f t="shared" ref="E196:E259" si="10">+C196/C195-1</f>
        <v>-6.8657638480568162E-3</v>
      </c>
      <c r="F196">
        <f t="shared" si="8"/>
        <v>1</v>
      </c>
    </row>
    <row r="197" spans="1:6">
      <c r="A197" s="1">
        <v>44481</v>
      </c>
      <c r="B197">
        <v>4368.31005859375</v>
      </c>
      <c r="C197">
        <v>4350.64990234375</v>
      </c>
      <c r="D197">
        <f t="shared" si="9"/>
        <v>-10.5400390625</v>
      </c>
      <c r="E197" s="2">
        <f t="shared" si="10"/>
        <v>-2.4167805585421087E-3</v>
      </c>
      <c r="F197">
        <f t="shared" si="8"/>
        <v>1</v>
      </c>
    </row>
    <row r="198" spans="1:6">
      <c r="A198" s="1">
        <v>44482</v>
      </c>
      <c r="B198">
        <v>4358.009765625</v>
      </c>
      <c r="C198">
        <v>4363.7998046875</v>
      </c>
      <c r="D198">
        <f t="shared" si="9"/>
        <v>13.14990234375</v>
      </c>
      <c r="E198" s="2">
        <f t="shared" si="10"/>
        <v>3.02251448379387E-3</v>
      </c>
      <c r="F198">
        <f t="shared" ref="F198:F261" si="11">+IF(AND(E197&lt;0,E198&lt;0),1,0)</f>
        <v>0</v>
      </c>
    </row>
    <row r="199" spans="1:6">
      <c r="A199" s="1">
        <v>44483</v>
      </c>
      <c r="B199">
        <v>4386.75</v>
      </c>
      <c r="C199">
        <v>4438.259765625</v>
      </c>
      <c r="D199">
        <f t="shared" si="9"/>
        <v>74.4599609375</v>
      </c>
      <c r="E199" s="2">
        <f t="shared" si="10"/>
        <v>1.7063101945583359E-2</v>
      </c>
      <c r="F199">
        <f t="shared" si="11"/>
        <v>0</v>
      </c>
    </row>
    <row r="200" spans="1:6">
      <c r="A200" s="1">
        <v>44484</v>
      </c>
      <c r="B200">
        <v>4447.68994140625</v>
      </c>
      <c r="C200">
        <v>4471.3701171875</v>
      </c>
      <c r="D200">
        <f t="shared" si="9"/>
        <v>33.1103515625</v>
      </c>
      <c r="E200" s="2">
        <f t="shared" si="10"/>
        <v>7.4602103777126061E-3</v>
      </c>
      <c r="F200">
        <f t="shared" si="11"/>
        <v>0</v>
      </c>
    </row>
    <row r="201" spans="1:6">
      <c r="A201" s="1">
        <v>44487</v>
      </c>
      <c r="B201">
        <v>4463.72021484375</v>
      </c>
      <c r="C201">
        <v>4486.4599609375</v>
      </c>
      <c r="D201">
        <f t="shared" si="9"/>
        <v>15.08984375</v>
      </c>
      <c r="E201" s="2">
        <f t="shared" si="10"/>
        <v>3.37476955709759E-3</v>
      </c>
      <c r="F201">
        <f t="shared" si="11"/>
        <v>0</v>
      </c>
    </row>
    <row r="202" spans="1:6">
      <c r="A202" s="1">
        <v>44488</v>
      </c>
      <c r="B202">
        <v>4497.33984375</v>
      </c>
      <c r="C202">
        <v>4519.6298828125</v>
      </c>
      <c r="D202">
        <f t="shared" si="9"/>
        <v>33.169921875</v>
      </c>
      <c r="E202" s="2">
        <f t="shared" si="10"/>
        <v>7.3933395514063083E-3</v>
      </c>
      <c r="F202">
        <f t="shared" si="11"/>
        <v>0</v>
      </c>
    </row>
    <row r="203" spans="1:6">
      <c r="A203" s="1">
        <v>44489</v>
      </c>
      <c r="B203">
        <v>4524.419921875</v>
      </c>
      <c r="C203">
        <v>4536.18994140625</v>
      </c>
      <c r="D203">
        <f t="shared" si="9"/>
        <v>16.56005859375</v>
      </c>
      <c r="E203" s="2">
        <f t="shared" si="10"/>
        <v>3.6640298040166996E-3</v>
      </c>
      <c r="F203">
        <f t="shared" si="11"/>
        <v>0</v>
      </c>
    </row>
    <row r="204" spans="1:6">
      <c r="A204" s="1">
        <v>44490</v>
      </c>
      <c r="B204">
        <v>4532.240234375</v>
      </c>
      <c r="C204">
        <v>4549.77978515625</v>
      </c>
      <c r="D204">
        <f t="shared" si="9"/>
        <v>13.58984375</v>
      </c>
      <c r="E204" s="2">
        <f t="shared" si="10"/>
        <v>2.9958718496225778E-3</v>
      </c>
      <c r="F204">
        <f t="shared" si="11"/>
        <v>0</v>
      </c>
    </row>
    <row r="205" spans="1:6">
      <c r="A205" s="1">
        <v>44491</v>
      </c>
      <c r="B205">
        <v>4546.1201171875</v>
      </c>
      <c r="C205">
        <v>4544.89990234375</v>
      </c>
      <c r="D205">
        <f t="shared" si="9"/>
        <v>-4.8798828125</v>
      </c>
      <c r="E205" s="2">
        <f t="shared" si="10"/>
        <v>-1.0725536274130976E-3</v>
      </c>
      <c r="F205">
        <f t="shared" si="11"/>
        <v>0</v>
      </c>
    </row>
    <row r="206" spans="1:6">
      <c r="A206" s="1">
        <v>44494</v>
      </c>
      <c r="B206">
        <v>4553.68994140625</v>
      </c>
      <c r="C206">
        <v>4566.47998046875</v>
      </c>
      <c r="D206">
        <f t="shared" si="9"/>
        <v>21.580078125</v>
      </c>
      <c r="E206" s="2">
        <f t="shared" si="10"/>
        <v>4.7481965694935457E-3</v>
      </c>
      <c r="F206">
        <f t="shared" si="11"/>
        <v>0</v>
      </c>
    </row>
    <row r="207" spans="1:6">
      <c r="A207" s="1">
        <v>44495</v>
      </c>
      <c r="B207">
        <v>4578.68994140625</v>
      </c>
      <c r="C207">
        <v>4574.7900390625</v>
      </c>
      <c r="D207">
        <f t="shared" si="9"/>
        <v>8.31005859375</v>
      </c>
      <c r="E207" s="2">
        <f t="shared" si="10"/>
        <v>1.8197952535197182E-3</v>
      </c>
      <c r="F207">
        <f t="shared" si="11"/>
        <v>0</v>
      </c>
    </row>
    <row r="208" spans="1:6">
      <c r="A208" s="1">
        <v>44496</v>
      </c>
      <c r="B208">
        <v>4580.22021484375</v>
      </c>
      <c r="C208">
        <v>4551.68017578125</v>
      </c>
      <c r="D208">
        <f t="shared" si="9"/>
        <v>-23.10986328125</v>
      </c>
      <c r="E208" s="2">
        <f t="shared" si="10"/>
        <v>-5.0515680684628528E-3</v>
      </c>
      <c r="F208">
        <f t="shared" si="11"/>
        <v>0</v>
      </c>
    </row>
    <row r="209" spans="1:6">
      <c r="A209" s="1">
        <v>44497</v>
      </c>
      <c r="B209">
        <v>4562.83984375</v>
      </c>
      <c r="C209">
        <v>4596.419921875</v>
      </c>
      <c r="D209">
        <f t="shared" si="9"/>
        <v>44.73974609375</v>
      </c>
      <c r="E209" s="2">
        <f t="shared" si="10"/>
        <v>9.8292815764611241E-3</v>
      </c>
      <c r="F209">
        <f t="shared" si="11"/>
        <v>0</v>
      </c>
    </row>
    <row r="210" spans="1:6">
      <c r="A210" s="1">
        <v>44498</v>
      </c>
      <c r="B210">
        <v>4572.8701171875</v>
      </c>
      <c r="C210">
        <v>4605.3798828125</v>
      </c>
      <c r="D210">
        <f t="shared" si="9"/>
        <v>8.9599609375</v>
      </c>
      <c r="E210" s="2">
        <f t="shared" si="10"/>
        <v>1.9493347191492649E-3</v>
      </c>
      <c r="F210">
        <f t="shared" si="11"/>
        <v>0</v>
      </c>
    </row>
    <row r="211" spans="1:6">
      <c r="A211" s="1">
        <v>44501</v>
      </c>
      <c r="B211">
        <v>4610.6201171875</v>
      </c>
      <c r="C211">
        <v>4613.669921875</v>
      </c>
      <c r="D211">
        <f t="shared" si="9"/>
        <v>8.2900390625</v>
      </c>
      <c r="E211" s="2">
        <f t="shared" si="10"/>
        <v>1.8000771431341267E-3</v>
      </c>
      <c r="F211">
        <f t="shared" si="11"/>
        <v>0</v>
      </c>
    </row>
    <row r="212" spans="1:6">
      <c r="A212" s="1">
        <v>44502</v>
      </c>
      <c r="B212">
        <v>4613.33984375</v>
      </c>
      <c r="C212">
        <v>4630.64990234375</v>
      </c>
      <c r="D212">
        <f t="shared" si="9"/>
        <v>16.97998046875</v>
      </c>
      <c r="E212" s="2">
        <f t="shared" si="10"/>
        <v>3.6803630854131963E-3</v>
      </c>
      <c r="F212">
        <f t="shared" si="11"/>
        <v>0</v>
      </c>
    </row>
    <row r="213" spans="1:6">
      <c r="A213" s="1">
        <v>44503</v>
      </c>
      <c r="B213">
        <v>4630.64990234375</v>
      </c>
      <c r="C213">
        <v>4660.56982421875</v>
      </c>
      <c r="D213">
        <f t="shared" si="9"/>
        <v>29.919921875</v>
      </c>
      <c r="E213" s="2">
        <f t="shared" si="10"/>
        <v>6.461279195357994E-3</v>
      </c>
      <c r="F213">
        <f t="shared" si="11"/>
        <v>0</v>
      </c>
    </row>
    <row r="214" spans="1:6">
      <c r="A214" s="1">
        <v>44504</v>
      </c>
      <c r="B214">
        <v>4662.93017578125</v>
      </c>
      <c r="C214">
        <v>4680.06005859375</v>
      </c>
      <c r="D214">
        <f t="shared" si="9"/>
        <v>19.490234375</v>
      </c>
      <c r="E214" s="2">
        <f t="shared" si="10"/>
        <v>4.1819423611504369E-3</v>
      </c>
      <c r="F214">
        <f t="shared" si="11"/>
        <v>0</v>
      </c>
    </row>
    <row r="215" spans="1:6">
      <c r="A215" s="1">
        <v>44505</v>
      </c>
      <c r="B215">
        <v>4699.259765625</v>
      </c>
      <c r="C215">
        <v>4697.52978515625</v>
      </c>
      <c r="D215">
        <f t="shared" si="9"/>
        <v>17.4697265625</v>
      </c>
      <c r="E215" s="2">
        <f t="shared" si="10"/>
        <v>3.7327996529492591E-3</v>
      </c>
      <c r="F215">
        <f t="shared" si="11"/>
        <v>0</v>
      </c>
    </row>
    <row r="216" spans="1:6">
      <c r="A216" s="1">
        <v>44508</v>
      </c>
      <c r="B216">
        <v>4701.47998046875</v>
      </c>
      <c r="C216">
        <v>4701.7001953125</v>
      </c>
      <c r="D216">
        <f t="shared" si="9"/>
        <v>4.17041015625</v>
      </c>
      <c r="E216" s="2">
        <f t="shared" si="10"/>
        <v>8.8778791130361689E-4</v>
      </c>
      <c r="F216">
        <f t="shared" si="11"/>
        <v>0</v>
      </c>
    </row>
    <row r="217" spans="1:6">
      <c r="A217" s="1">
        <v>44509</v>
      </c>
      <c r="B217">
        <v>4707.25</v>
      </c>
      <c r="C217">
        <v>4685.25</v>
      </c>
      <c r="D217">
        <f t="shared" si="9"/>
        <v>-16.4501953125</v>
      </c>
      <c r="E217" s="2">
        <f t="shared" si="10"/>
        <v>-3.4987758957707449E-3</v>
      </c>
      <c r="F217">
        <f t="shared" si="11"/>
        <v>0</v>
      </c>
    </row>
    <row r="218" spans="1:6">
      <c r="A218" s="1">
        <v>44510</v>
      </c>
      <c r="B218">
        <v>4670.259765625</v>
      </c>
      <c r="C218">
        <v>4646.7099609375</v>
      </c>
      <c r="D218">
        <f t="shared" si="9"/>
        <v>-38.5400390625</v>
      </c>
      <c r="E218" s="2">
        <f t="shared" si="10"/>
        <v>-8.2258233952297033E-3</v>
      </c>
      <c r="F218">
        <f t="shared" si="11"/>
        <v>1</v>
      </c>
    </row>
    <row r="219" spans="1:6">
      <c r="A219" s="1">
        <v>44511</v>
      </c>
      <c r="B219">
        <v>4659.39013671875</v>
      </c>
      <c r="C219">
        <v>4649.27001953125</v>
      </c>
      <c r="D219">
        <f t="shared" si="9"/>
        <v>2.56005859375</v>
      </c>
      <c r="E219" s="2">
        <f t="shared" si="10"/>
        <v>5.509400447352153E-4</v>
      </c>
      <c r="F219">
        <f t="shared" si="11"/>
        <v>0</v>
      </c>
    </row>
    <row r="220" spans="1:6">
      <c r="A220" s="1">
        <v>44512</v>
      </c>
      <c r="B220">
        <v>4655.240234375</v>
      </c>
      <c r="C220">
        <v>4682.85009765625</v>
      </c>
      <c r="D220">
        <f t="shared" si="9"/>
        <v>33.580078125</v>
      </c>
      <c r="E220" s="2">
        <f t="shared" si="10"/>
        <v>7.2226560264154749E-3</v>
      </c>
      <c r="F220">
        <f t="shared" si="11"/>
        <v>0</v>
      </c>
    </row>
    <row r="221" spans="1:6">
      <c r="A221" s="1">
        <v>44515</v>
      </c>
      <c r="B221">
        <v>4689.2998046875</v>
      </c>
      <c r="C221">
        <v>4682.7998046875</v>
      </c>
      <c r="D221">
        <f t="shared" si="9"/>
        <v>-5.029296875E-2</v>
      </c>
      <c r="E221" s="2">
        <f t="shared" si="10"/>
        <v>-1.0739820344718431E-5</v>
      </c>
      <c r="F221">
        <f t="shared" si="11"/>
        <v>0</v>
      </c>
    </row>
    <row r="222" spans="1:6">
      <c r="A222" s="1">
        <v>44516</v>
      </c>
      <c r="B222">
        <v>4679.419921875</v>
      </c>
      <c r="C222">
        <v>4700.89990234375</v>
      </c>
      <c r="D222">
        <f t="shared" si="9"/>
        <v>18.10009765625</v>
      </c>
      <c r="E222" s="2">
        <f t="shared" si="10"/>
        <v>3.865229864862485E-3</v>
      </c>
      <c r="F222">
        <f t="shared" si="11"/>
        <v>0</v>
      </c>
    </row>
    <row r="223" spans="1:6">
      <c r="A223" s="1">
        <v>44517</v>
      </c>
      <c r="B223">
        <v>4701.5</v>
      </c>
      <c r="C223">
        <v>4688.669921875</v>
      </c>
      <c r="D223">
        <f t="shared" si="9"/>
        <v>-12.22998046875</v>
      </c>
      <c r="E223" s="2">
        <f t="shared" si="10"/>
        <v>-2.601625374463401E-3</v>
      </c>
      <c r="F223">
        <f t="shared" si="11"/>
        <v>0</v>
      </c>
    </row>
    <row r="224" spans="1:6">
      <c r="A224" s="1">
        <v>44518</v>
      </c>
      <c r="B224">
        <v>4700.72021484375</v>
      </c>
      <c r="C224">
        <v>4704.5400390625</v>
      </c>
      <c r="D224">
        <f t="shared" si="9"/>
        <v>15.8701171875</v>
      </c>
      <c r="E224" s="2">
        <f t="shared" si="10"/>
        <v>3.3847802152713324E-3</v>
      </c>
      <c r="F224">
        <f t="shared" si="11"/>
        <v>0</v>
      </c>
    </row>
    <row r="225" spans="1:6">
      <c r="A225" s="1">
        <v>44519</v>
      </c>
      <c r="B225">
        <v>4708.43994140625</v>
      </c>
      <c r="C225">
        <v>4697.9599609375</v>
      </c>
      <c r="D225">
        <f t="shared" si="9"/>
        <v>-6.580078125</v>
      </c>
      <c r="E225" s="2">
        <f t="shared" si="10"/>
        <v>-1.398665559303236E-3</v>
      </c>
      <c r="F225">
        <f t="shared" si="11"/>
        <v>0</v>
      </c>
    </row>
    <row r="226" spans="1:6">
      <c r="A226" s="1">
        <v>44522</v>
      </c>
      <c r="B226">
        <v>4712</v>
      </c>
      <c r="C226">
        <v>4682.93994140625</v>
      </c>
      <c r="D226">
        <f t="shared" si="9"/>
        <v>-15.02001953125</v>
      </c>
      <c r="E226" s="2">
        <f t="shared" si="10"/>
        <v>-3.1971365563219223E-3</v>
      </c>
      <c r="F226">
        <f t="shared" si="11"/>
        <v>1</v>
      </c>
    </row>
    <row r="227" spans="1:6">
      <c r="A227" s="1">
        <v>44523</v>
      </c>
      <c r="B227">
        <v>4678.47998046875</v>
      </c>
      <c r="C227">
        <v>4690.7001953125</v>
      </c>
      <c r="D227">
        <f t="shared" si="9"/>
        <v>7.76025390625</v>
      </c>
      <c r="E227" s="2">
        <f t="shared" si="10"/>
        <v>1.657132912945114E-3</v>
      </c>
      <c r="F227">
        <f t="shared" si="11"/>
        <v>0</v>
      </c>
    </row>
    <row r="228" spans="1:6">
      <c r="A228" s="1">
        <v>44524</v>
      </c>
      <c r="B228">
        <v>4675.77978515625</v>
      </c>
      <c r="C228">
        <v>4701.4599609375</v>
      </c>
      <c r="D228">
        <f t="shared" si="9"/>
        <v>10.759765625</v>
      </c>
      <c r="E228" s="2">
        <f t="shared" si="10"/>
        <v>2.2938506357221833E-3</v>
      </c>
      <c r="F228">
        <f t="shared" si="11"/>
        <v>0</v>
      </c>
    </row>
    <row r="229" spans="1:6">
      <c r="A229" s="1">
        <v>44526</v>
      </c>
      <c r="B229">
        <v>4664.6298828125</v>
      </c>
      <c r="C229">
        <v>4594.6201171875</v>
      </c>
      <c r="D229">
        <f t="shared" si="9"/>
        <v>-106.83984375</v>
      </c>
      <c r="E229" s="2">
        <f t="shared" si="10"/>
        <v>-2.2724822637582465E-2</v>
      </c>
      <c r="F229">
        <f t="shared" si="11"/>
        <v>0</v>
      </c>
    </row>
    <row r="230" spans="1:6">
      <c r="A230" s="1">
        <v>44529</v>
      </c>
      <c r="B230">
        <v>4628.75</v>
      </c>
      <c r="C230">
        <v>4655.27001953125</v>
      </c>
      <c r="D230">
        <f t="shared" si="9"/>
        <v>60.64990234375</v>
      </c>
      <c r="E230" s="2">
        <f t="shared" si="10"/>
        <v>1.3200199537034996E-2</v>
      </c>
      <c r="F230">
        <f t="shared" si="11"/>
        <v>0</v>
      </c>
    </row>
    <row r="231" spans="1:6">
      <c r="A231" s="1">
        <v>44530</v>
      </c>
      <c r="B231">
        <v>4640.25</v>
      </c>
      <c r="C231">
        <v>4567</v>
      </c>
      <c r="D231">
        <f t="shared" si="9"/>
        <v>-88.27001953125</v>
      </c>
      <c r="E231" s="2">
        <f t="shared" si="10"/>
        <v>-1.896131033450521E-2</v>
      </c>
      <c r="F231">
        <f t="shared" si="11"/>
        <v>0</v>
      </c>
    </row>
    <row r="232" spans="1:6">
      <c r="A232" s="1">
        <v>44531</v>
      </c>
      <c r="B232">
        <v>4602.81982421875</v>
      </c>
      <c r="C232">
        <v>4513.0400390625</v>
      </c>
      <c r="D232">
        <f t="shared" si="9"/>
        <v>-53.9599609375</v>
      </c>
      <c r="E232" s="2">
        <f t="shared" si="10"/>
        <v>-1.1815187417889228E-2</v>
      </c>
      <c r="F232">
        <f t="shared" si="11"/>
        <v>1</v>
      </c>
    </row>
    <row r="233" spans="1:6">
      <c r="A233" s="1">
        <v>44532</v>
      </c>
      <c r="B233">
        <v>4504.72998046875</v>
      </c>
      <c r="C233">
        <v>4577.10009765625</v>
      </c>
      <c r="D233">
        <f t="shared" si="9"/>
        <v>64.06005859375</v>
      </c>
      <c r="E233" s="2">
        <f t="shared" si="10"/>
        <v>1.419443613158311E-2</v>
      </c>
      <c r="F233">
        <f t="shared" si="11"/>
        <v>0</v>
      </c>
    </row>
    <row r="234" spans="1:6">
      <c r="A234" s="1">
        <v>44533</v>
      </c>
      <c r="B234">
        <v>4589.490234375</v>
      </c>
      <c r="C234">
        <v>4538.43017578125</v>
      </c>
      <c r="D234">
        <f t="shared" si="9"/>
        <v>-38.669921875</v>
      </c>
      <c r="E234" s="2">
        <f t="shared" si="10"/>
        <v>-8.4485637302975647E-3</v>
      </c>
      <c r="F234">
        <f t="shared" si="11"/>
        <v>0</v>
      </c>
    </row>
    <row r="235" spans="1:6">
      <c r="A235" s="1">
        <v>44536</v>
      </c>
      <c r="B235">
        <v>4548.3701171875</v>
      </c>
      <c r="C235">
        <v>4591.669921875</v>
      </c>
      <c r="D235">
        <f t="shared" si="9"/>
        <v>53.23974609375</v>
      </c>
      <c r="E235" s="2">
        <f t="shared" si="10"/>
        <v>1.1730872577451423E-2</v>
      </c>
      <c r="F235">
        <f t="shared" si="11"/>
        <v>0</v>
      </c>
    </row>
    <row r="236" spans="1:6">
      <c r="A236" s="1">
        <v>44537</v>
      </c>
      <c r="B236">
        <v>4631.97021484375</v>
      </c>
      <c r="C236">
        <v>4686.75</v>
      </c>
      <c r="D236">
        <f t="shared" si="9"/>
        <v>95.080078125</v>
      </c>
      <c r="E236" s="2">
        <f t="shared" si="10"/>
        <v>2.0707080374404274E-2</v>
      </c>
      <c r="F236">
        <f t="shared" si="11"/>
        <v>0</v>
      </c>
    </row>
    <row r="237" spans="1:6">
      <c r="A237" s="1">
        <v>44538</v>
      </c>
      <c r="B237">
        <v>4690.85986328125</v>
      </c>
      <c r="C237">
        <v>4701.2099609375</v>
      </c>
      <c r="D237">
        <f t="shared" si="9"/>
        <v>14.4599609375</v>
      </c>
      <c r="E237" s="2">
        <f t="shared" si="10"/>
        <v>3.0852853123166657E-3</v>
      </c>
      <c r="F237">
        <f t="shared" si="11"/>
        <v>0</v>
      </c>
    </row>
    <row r="238" spans="1:6">
      <c r="A238" s="1">
        <v>44539</v>
      </c>
      <c r="B238">
        <v>4691</v>
      </c>
      <c r="C238">
        <v>4667.4501953125</v>
      </c>
      <c r="D238">
        <f t="shared" si="9"/>
        <v>-33.759765625</v>
      </c>
      <c r="E238" s="2">
        <f t="shared" si="10"/>
        <v>-7.1810801698947158E-3</v>
      </c>
      <c r="F238">
        <f t="shared" si="11"/>
        <v>0</v>
      </c>
    </row>
    <row r="239" spans="1:6">
      <c r="A239" s="1">
        <v>44540</v>
      </c>
      <c r="B239">
        <v>4687.64013671875</v>
      </c>
      <c r="C239">
        <v>4712.02001953125</v>
      </c>
      <c r="D239">
        <f t="shared" si="9"/>
        <v>44.56982421875</v>
      </c>
      <c r="E239" s="2">
        <f t="shared" si="10"/>
        <v>9.5490733384817617E-3</v>
      </c>
      <c r="F239">
        <f t="shared" si="11"/>
        <v>0</v>
      </c>
    </row>
    <row r="240" spans="1:6">
      <c r="A240" s="1">
        <v>44543</v>
      </c>
      <c r="B240">
        <v>4710.2998046875</v>
      </c>
      <c r="C240">
        <v>4668.97021484375</v>
      </c>
      <c r="D240">
        <f t="shared" si="9"/>
        <v>-43.0498046875</v>
      </c>
      <c r="E240" s="2">
        <f t="shared" si="10"/>
        <v>-9.1361676115676582E-3</v>
      </c>
      <c r="F240">
        <f t="shared" si="11"/>
        <v>0</v>
      </c>
    </row>
    <row r="241" spans="1:6">
      <c r="A241" s="1">
        <v>44544</v>
      </c>
      <c r="B241">
        <v>4642.990234375</v>
      </c>
      <c r="C241">
        <v>4634.08984375</v>
      </c>
      <c r="D241">
        <f t="shared" si="9"/>
        <v>-34.88037109375</v>
      </c>
      <c r="E241" s="2">
        <f t="shared" si="10"/>
        <v>-7.4706775774360246E-3</v>
      </c>
      <c r="F241">
        <f t="shared" si="11"/>
        <v>1</v>
      </c>
    </row>
    <row r="242" spans="1:6">
      <c r="A242" s="1">
        <v>44545</v>
      </c>
      <c r="B242">
        <v>4636.4599609375</v>
      </c>
      <c r="C242">
        <v>4709.85009765625</v>
      </c>
      <c r="D242">
        <f t="shared" si="9"/>
        <v>75.76025390625</v>
      </c>
      <c r="E242" s="2">
        <f t="shared" si="10"/>
        <v>1.6348464630746795E-2</v>
      </c>
      <c r="F242">
        <f t="shared" si="11"/>
        <v>0</v>
      </c>
    </row>
    <row r="243" spans="1:6">
      <c r="A243" s="1">
        <v>44546</v>
      </c>
      <c r="B243">
        <v>4719.1298828125</v>
      </c>
      <c r="C243">
        <v>4668.669921875</v>
      </c>
      <c r="D243">
        <f t="shared" si="9"/>
        <v>-41.18017578125</v>
      </c>
      <c r="E243" s="2">
        <f t="shared" si="10"/>
        <v>-8.7434153799804681E-3</v>
      </c>
      <c r="F243">
        <f t="shared" si="11"/>
        <v>0</v>
      </c>
    </row>
    <row r="244" spans="1:6">
      <c r="A244" s="1">
        <v>44547</v>
      </c>
      <c r="B244">
        <v>4652.5</v>
      </c>
      <c r="C244">
        <v>4620.64013671875</v>
      </c>
      <c r="D244">
        <f t="shared" si="9"/>
        <v>-48.02978515625</v>
      </c>
      <c r="E244" s="2">
        <f t="shared" si="10"/>
        <v>-1.0287680637092622E-2</v>
      </c>
      <c r="F244">
        <f t="shared" si="11"/>
        <v>1</v>
      </c>
    </row>
    <row r="245" spans="1:6">
      <c r="A245" s="1">
        <v>44550</v>
      </c>
      <c r="B245">
        <v>4587.89990234375</v>
      </c>
      <c r="C245">
        <v>4568.02001953125</v>
      </c>
      <c r="D245">
        <f t="shared" si="9"/>
        <v>-52.6201171875</v>
      </c>
      <c r="E245" s="2">
        <f t="shared" si="10"/>
        <v>-1.138805785140995E-2</v>
      </c>
      <c r="F245">
        <f t="shared" si="11"/>
        <v>1</v>
      </c>
    </row>
    <row r="246" spans="1:6">
      <c r="A246" s="1">
        <v>44551</v>
      </c>
      <c r="B246">
        <v>4594.9599609375</v>
      </c>
      <c r="C246">
        <v>4649.22998046875</v>
      </c>
      <c r="D246">
        <f t="shared" si="9"/>
        <v>81.2099609375</v>
      </c>
      <c r="E246" s="2">
        <f t="shared" si="10"/>
        <v>1.7777934551572505E-2</v>
      </c>
      <c r="F246">
        <f t="shared" si="11"/>
        <v>0</v>
      </c>
    </row>
    <row r="247" spans="1:6">
      <c r="A247" s="1">
        <v>44552</v>
      </c>
      <c r="B247">
        <v>4650.35986328125</v>
      </c>
      <c r="C247">
        <v>4696.56005859375</v>
      </c>
      <c r="D247">
        <f t="shared" si="9"/>
        <v>47.330078125</v>
      </c>
      <c r="E247" s="2">
        <f t="shared" si="10"/>
        <v>1.0180197220578835E-2</v>
      </c>
      <c r="F247">
        <f t="shared" si="11"/>
        <v>0</v>
      </c>
    </row>
    <row r="248" spans="1:6">
      <c r="A248" s="1">
        <v>44553</v>
      </c>
      <c r="B248">
        <v>4703.9599609375</v>
      </c>
      <c r="C248">
        <v>4725.7900390625</v>
      </c>
      <c r="D248">
        <f t="shared" si="9"/>
        <v>29.22998046875</v>
      </c>
      <c r="E248" s="2">
        <f t="shared" si="10"/>
        <v>6.2236999216618294E-3</v>
      </c>
      <c r="F248">
        <f t="shared" si="11"/>
        <v>0</v>
      </c>
    </row>
    <row r="249" spans="1:6">
      <c r="A249" s="1">
        <v>44557</v>
      </c>
      <c r="B249">
        <v>4733.990234375</v>
      </c>
      <c r="C249">
        <v>4791.18994140625</v>
      </c>
      <c r="D249">
        <f t="shared" si="9"/>
        <v>65.39990234375</v>
      </c>
      <c r="E249" s="2">
        <f t="shared" si="10"/>
        <v>1.3838935247475259E-2</v>
      </c>
      <c r="F249">
        <f t="shared" si="11"/>
        <v>0</v>
      </c>
    </row>
    <row r="250" spans="1:6">
      <c r="A250" s="1">
        <v>44558</v>
      </c>
      <c r="B250">
        <v>4795.490234375</v>
      </c>
      <c r="C250">
        <v>4786.35009765625</v>
      </c>
      <c r="D250">
        <f t="shared" si="9"/>
        <v>-4.83984375</v>
      </c>
      <c r="E250" s="2">
        <f t="shared" si="10"/>
        <v>-1.0101548486260992E-3</v>
      </c>
      <c r="F250">
        <f t="shared" si="11"/>
        <v>0</v>
      </c>
    </row>
    <row r="251" spans="1:6">
      <c r="A251" s="1">
        <v>44559</v>
      </c>
      <c r="B251">
        <v>4788.64013671875</v>
      </c>
      <c r="C251">
        <v>4793.06005859375</v>
      </c>
      <c r="D251">
        <f t="shared" si="9"/>
        <v>6.7099609375</v>
      </c>
      <c r="E251" s="2">
        <f t="shared" si="10"/>
        <v>1.4018951394270118E-3</v>
      </c>
      <c r="F251">
        <f t="shared" si="11"/>
        <v>0</v>
      </c>
    </row>
    <row r="252" spans="1:6">
      <c r="A252" s="1">
        <v>44560</v>
      </c>
      <c r="B252">
        <v>4794.22998046875</v>
      </c>
      <c r="C252">
        <v>4778.72998046875</v>
      </c>
      <c r="D252">
        <f t="shared" si="9"/>
        <v>-14.330078125</v>
      </c>
      <c r="E252" s="2">
        <f t="shared" si="10"/>
        <v>-2.9897555945093135E-3</v>
      </c>
      <c r="F252">
        <f t="shared" si="11"/>
        <v>0</v>
      </c>
    </row>
    <row r="253" spans="1:6">
      <c r="A253" s="1">
        <v>44561</v>
      </c>
      <c r="B253">
        <v>4775.2099609375</v>
      </c>
      <c r="C253">
        <v>4766.18017578125</v>
      </c>
      <c r="D253">
        <f t="shared" si="9"/>
        <v>-12.5498046875</v>
      </c>
      <c r="E253" s="2">
        <f t="shared" si="10"/>
        <v>-2.6261799136575448E-3</v>
      </c>
      <c r="F253">
        <f t="shared" si="11"/>
        <v>1</v>
      </c>
    </row>
    <row r="254" spans="1:6">
      <c r="A254" s="1">
        <v>44564</v>
      </c>
      <c r="B254">
        <v>4778.14013671875</v>
      </c>
      <c r="C254">
        <v>4796.56005859375</v>
      </c>
      <c r="D254">
        <f t="shared" si="9"/>
        <v>30.3798828125</v>
      </c>
      <c r="E254" s="2">
        <f t="shared" si="10"/>
        <v>6.3740525309705642E-3</v>
      </c>
      <c r="F254">
        <f t="shared" si="11"/>
        <v>0</v>
      </c>
    </row>
    <row r="255" spans="1:6">
      <c r="A255" s="1">
        <v>44565</v>
      </c>
      <c r="B255">
        <v>4804.509765625</v>
      </c>
      <c r="C255">
        <v>4793.5400390625</v>
      </c>
      <c r="D255">
        <f t="shared" si="9"/>
        <v>-3.02001953125</v>
      </c>
      <c r="E255" s="2">
        <f t="shared" si="10"/>
        <v>-6.2962195706051105E-4</v>
      </c>
      <c r="F255">
        <f t="shared" si="11"/>
        <v>0</v>
      </c>
    </row>
    <row r="256" spans="1:6">
      <c r="A256" s="1">
        <v>44566</v>
      </c>
      <c r="B256">
        <v>4787.990234375</v>
      </c>
      <c r="C256">
        <v>4700.580078125</v>
      </c>
      <c r="D256">
        <f t="shared" si="9"/>
        <v>-92.9599609375</v>
      </c>
      <c r="E256" s="2">
        <f t="shared" si="10"/>
        <v>-1.9392757790687165E-2</v>
      </c>
      <c r="F256">
        <f t="shared" si="11"/>
        <v>1</v>
      </c>
    </row>
    <row r="257" spans="1:6">
      <c r="A257" s="1">
        <v>44567</v>
      </c>
      <c r="B257">
        <v>4693.39013671875</v>
      </c>
      <c r="C257">
        <v>4696.0498046875</v>
      </c>
      <c r="D257">
        <f t="shared" si="9"/>
        <v>-4.5302734375</v>
      </c>
      <c r="E257" s="2">
        <f t="shared" si="10"/>
        <v>-9.6376901620764954E-4</v>
      </c>
      <c r="F257">
        <f t="shared" si="11"/>
        <v>1</v>
      </c>
    </row>
    <row r="258" spans="1:6">
      <c r="A258" s="1">
        <v>44568</v>
      </c>
      <c r="B258">
        <v>4697.66015625</v>
      </c>
      <c r="C258">
        <v>4677.02978515625</v>
      </c>
      <c r="D258">
        <f t="shared" si="9"/>
        <v>-19.02001953125</v>
      </c>
      <c r="E258" s="2">
        <f t="shared" si="10"/>
        <v>-4.050216740091761E-3</v>
      </c>
      <c r="F258">
        <f t="shared" si="11"/>
        <v>1</v>
      </c>
    </row>
    <row r="259" spans="1:6">
      <c r="A259" s="1">
        <v>44571</v>
      </c>
      <c r="B259">
        <v>4655.33984375</v>
      </c>
      <c r="C259">
        <v>4670.2900390625</v>
      </c>
      <c r="D259">
        <f t="shared" si="9"/>
        <v>-6.73974609375</v>
      </c>
      <c r="E259" s="2">
        <f t="shared" si="10"/>
        <v>-1.4410312534549607E-3</v>
      </c>
      <c r="F259">
        <f t="shared" si="11"/>
        <v>1</v>
      </c>
    </row>
    <row r="260" spans="1:6">
      <c r="A260" s="1">
        <v>44572</v>
      </c>
      <c r="B260">
        <v>4669.14013671875</v>
      </c>
      <c r="C260">
        <v>4713.06982421875</v>
      </c>
      <c r="D260">
        <f t="shared" ref="D260:D323" si="12">+C260-C259</f>
        <v>42.77978515625</v>
      </c>
      <c r="E260" s="2">
        <f t="shared" ref="E260:E323" si="13">+C260/C259-1</f>
        <v>9.159984668711818E-3</v>
      </c>
      <c r="F260">
        <f t="shared" si="11"/>
        <v>0</v>
      </c>
    </row>
    <row r="261" spans="1:6">
      <c r="A261" s="1">
        <v>44573</v>
      </c>
      <c r="B261">
        <v>4728.58984375</v>
      </c>
      <c r="C261">
        <v>4726.35009765625</v>
      </c>
      <c r="D261">
        <f t="shared" si="12"/>
        <v>13.2802734375</v>
      </c>
      <c r="E261" s="2">
        <f t="shared" si="13"/>
        <v>2.8177544430294521E-3</v>
      </c>
      <c r="F261">
        <f t="shared" si="11"/>
        <v>0</v>
      </c>
    </row>
    <row r="262" spans="1:6">
      <c r="A262" s="1">
        <v>44574</v>
      </c>
      <c r="B262">
        <v>4733.56005859375</v>
      </c>
      <c r="C262">
        <v>4659.02978515625</v>
      </c>
      <c r="D262">
        <f t="shared" si="12"/>
        <v>-67.3203125</v>
      </c>
      <c r="E262" s="2">
        <f t="shared" si="13"/>
        <v>-1.42436152864307E-2</v>
      </c>
      <c r="F262">
        <f t="shared" ref="F262:F325" si="14">+IF(AND(E261&lt;0,E262&lt;0),1,0)</f>
        <v>0</v>
      </c>
    </row>
    <row r="263" spans="1:6">
      <c r="A263" s="1">
        <v>44575</v>
      </c>
      <c r="B263">
        <v>4637.990234375</v>
      </c>
      <c r="C263">
        <v>4662.85009765625</v>
      </c>
      <c r="D263">
        <f t="shared" si="12"/>
        <v>3.8203125</v>
      </c>
      <c r="E263" s="2">
        <f t="shared" si="13"/>
        <v>8.1998026974883231E-4</v>
      </c>
      <c r="F263">
        <f t="shared" si="14"/>
        <v>0</v>
      </c>
    </row>
    <row r="264" spans="1:6">
      <c r="A264" s="1">
        <v>44579</v>
      </c>
      <c r="B264">
        <v>4632.240234375</v>
      </c>
      <c r="C264">
        <v>4577.10986328125</v>
      </c>
      <c r="D264">
        <f t="shared" si="12"/>
        <v>-85.740234375</v>
      </c>
      <c r="E264" s="2">
        <f t="shared" si="13"/>
        <v>-1.8387945694007368E-2</v>
      </c>
      <c r="F264">
        <f t="shared" si="14"/>
        <v>0</v>
      </c>
    </row>
    <row r="265" spans="1:6">
      <c r="A265" s="1">
        <v>44580</v>
      </c>
      <c r="B265">
        <v>4588.02978515625</v>
      </c>
      <c r="C265">
        <v>4532.759765625</v>
      </c>
      <c r="D265">
        <f t="shared" si="12"/>
        <v>-44.35009765625</v>
      </c>
      <c r="E265" s="2">
        <f t="shared" si="13"/>
        <v>-9.6895418683388135E-3</v>
      </c>
      <c r="F265">
        <f t="shared" si="14"/>
        <v>1</v>
      </c>
    </row>
    <row r="266" spans="1:6">
      <c r="A266" s="1">
        <v>44581</v>
      </c>
      <c r="B266">
        <v>4547.35009765625</v>
      </c>
      <c r="C266">
        <v>4482.72998046875</v>
      </c>
      <c r="D266">
        <f t="shared" si="12"/>
        <v>-50.02978515625</v>
      </c>
      <c r="E266" s="2">
        <f t="shared" si="13"/>
        <v>-1.103737849414832E-2</v>
      </c>
      <c r="F266">
        <f t="shared" si="14"/>
        <v>1</v>
      </c>
    </row>
    <row r="267" spans="1:6">
      <c r="A267" s="1">
        <v>44582</v>
      </c>
      <c r="B267">
        <v>4471.3798828125</v>
      </c>
      <c r="C267">
        <v>4397.93994140625</v>
      </c>
      <c r="D267">
        <f t="shared" si="12"/>
        <v>-84.7900390625</v>
      </c>
      <c r="E267" s="2">
        <f t="shared" si="13"/>
        <v>-1.8914821867908604E-2</v>
      </c>
      <c r="F267">
        <f t="shared" si="14"/>
        <v>1</v>
      </c>
    </row>
    <row r="268" spans="1:6">
      <c r="A268" s="1">
        <v>44585</v>
      </c>
      <c r="B268">
        <v>4356.31982421875</v>
      </c>
      <c r="C268">
        <v>4410.1298828125</v>
      </c>
      <c r="D268">
        <f t="shared" si="12"/>
        <v>12.18994140625</v>
      </c>
      <c r="E268" s="2">
        <f t="shared" si="13"/>
        <v>2.7717389433818962E-3</v>
      </c>
      <c r="F268">
        <f t="shared" si="14"/>
        <v>0</v>
      </c>
    </row>
    <row r="269" spans="1:6">
      <c r="A269" s="1">
        <v>44586</v>
      </c>
      <c r="B269">
        <v>4366.64013671875</v>
      </c>
      <c r="C269">
        <v>4356.4501953125</v>
      </c>
      <c r="D269">
        <f t="shared" si="12"/>
        <v>-53.6796875</v>
      </c>
      <c r="E269" s="2">
        <f t="shared" si="13"/>
        <v>-1.2171906253646725E-2</v>
      </c>
      <c r="F269">
        <f t="shared" si="14"/>
        <v>0</v>
      </c>
    </row>
    <row r="270" spans="1:6">
      <c r="A270" s="1">
        <v>44587</v>
      </c>
      <c r="B270">
        <v>4408.43017578125</v>
      </c>
      <c r="C270">
        <v>4349.93017578125</v>
      </c>
      <c r="D270">
        <f t="shared" si="12"/>
        <v>-6.52001953125</v>
      </c>
      <c r="E270" s="2">
        <f t="shared" si="13"/>
        <v>-1.4966358477518371E-3</v>
      </c>
      <c r="F270">
        <f t="shared" si="14"/>
        <v>1</v>
      </c>
    </row>
    <row r="271" spans="1:6">
      <c r="A271" s="1">
        <v>44588</v>
      </c>
      <c r="B271">
        <v>4380.580078125</v>
      </c>
      <c r="C271">
        <v>4326.509765625</v>
      </c>
      <c r="D271">
        <f t="shared" si="12"/>
        <v>-23.42041015625</v>
      </c>
      <c r="E271" s="2">
        <f t="shared" si="13"/>
        <v>-5.3840887577105701E-3</v>
      </c>
      <c r="F271">
        <f t="shared" si="14"/>
        <v>1</v>
      </c>
    </row>
    <row r="272" spans="1:6">
      <c r="A272" s="1">
        <v>44589</v>
      </c>
      <c r="B272">
        <v>4336.18994140625</v>
      </c>
      <c r="C272">
        <v>4431.85009765625</v>
      </c>
      <c r="D272">
        <f t="shared" si="12"/>
        <v>105.34033203125</v>
      </c>
      <c r="E272" s="2">
        <f t="shared" si="13"/>
        <v>2.4347646888076113E-2</v>
      </c>
      <c r="F272">
        <f t="shared" si="14"/>
        <v>0</v>
      </c>
    </row>
    <row r="273" spans="1:6">
      <c r="A273" s="1">
        <v>44592</v>
      </c>
      <c r="B273">
        <v>4431.7900390625</v>
      </c>
      <c r="C273">
        <v>4515.5498046875</v>
      </c>
      <c r="D273">
        <f t="shared" si="12"/>
        <v>83.69970703125</v>
      </c>
      <c r="E273" s="2">
        <f t="shared" si="13"/>
        <v>1.8885951732779516E-2</v>
      </c>
      <c r="F273">
        <f t="shared" si="14"/>
        <v>0</v>
      </c>
    </row>
    <row r="274" spans="1:6">
      <c r="A274" s="1">
        <v>44593</v>
      </c>
      <c r="B274">
        <v>4519.56982421875</v>
      </c>
      <c r="C274">
        <v>4546.5400390625</v>
      </c>
      <c r="D274">
        <f t="shared" si="12"/>
        <v>30.990234375</v>
      </c>
      <c r="E274" s="2">
        <f t="shared" si="13"/>
        <v>6.8630035578014503E-3</v>
      </c>
      <c r="F274">
        <f t="shared" si="14"/>
        <v>0</v>
      </c>
    </row>
    <row r="275" spans="1:6">
      <c r="A275" s="1">
        <v>44594</v>
      </c>
      <c r="B275">
        <v>4566.39013671875</v>
      </c>
      <c r="C275">
        <v>4589.3798828125</v>
      </c>
      <c r="D275">
        <f t="shared" si="12"/>
        <v>42.83984375</v>
      </c>
      <c r="E275" s="2">
        <f t="shared" si="13"/>
        <v>9.4225154473364103E-3</v>
      </c>
      <c r="F275">
        <f t="shared" si="14"/>
        <v>0</v>
      </c>
    </row>
    <row r="276" spans="1:6">
      <c r="A276" s="1">
        <v>44595</v>
      </c>
      <c r="B276">
        <v>4535.41015625</v>
      </c>
      <c r="C276">
        <v>4477.43994140625</v>
      </c>
      <c r="D276">
        <f t="shared" si="12"/>
        <v>-111.93994140625</v>
      </c>
      <c r="E276" s="2">
        <f t="shared" si="13"/>
        <v>-2.4391082077444004E-2</v>
      </c>
      <c r="F276">
        <f t="shared" si="14"/>
        <v>0</v>
      </c>
    </row>
    <row r="277" spans="1:6">
      <c r="A277" s="1">
        <v>44596</v>
      </c>
      <c r="B277">
        <v>4482.7900390625</v>
      </c>
      <c r="C277">
        <v>4500.52978515625</v>
      </c>
      <c r="D277">
        <f t="shared" si="12"/>
        <v>23.08984375</v>
      </c>
      <c r="E277" s="2">
        <f t="shared" si="13"/>
        <v>5.1569298644233985E-3</v>
      </c>
      <c r="F277">
        <f t="shared" si="14"/>
        <v>0</v>
      </c>
    </row>
    <row r="278" spans="1:6">
      <c r="A278" s="1">
        <v>44599</v>
      </c>
      <c r="B278">
        <v>4505.75</v>
      </c>
      <c r="C278">
        <v>4483.8701171875</v>
      </c>
      <c r="D278">
        <f t="shared" si="12"/>
        <v>-16.65966796875</v>
      </c>
      <c r="E278" s="2">
        <f t="shared" si="13"/>
        <v>-3.7017126347429485E-3</v>
      </c>
      <c r="F278">
        <f t="shared" si="14"/>
        <v>0</v>
      </c>
    </row>
    <row r="279" spans="1:6">
      <c r="A279" s="1">
        <v>44600</v>
      </c>
      <c r="B279">
        <v>4480.02001953125</v>
      </c>
      <c r="C279">
        <v>4521.5400390625</v>
      </c>
      <c r="D279">
        <f t="shared" si="12"/>
        <v>37.669921875</v>
      </c>
      <c r="E279" s="2">
        <f t="shared" si="13"/>
        <v>8.4012071916632625E-3</v>
      </c>
      <c r="F279">
        <f t="shared" si="14"/>
        <v>0</v>
      </c>
    </row>
    <row r="280" spans="1:6">
      <c r="A280" s="1">
        <v>44601</v>
      </c>
      <c r="B280">
        <v>4547</v>
      </c>
      <c r="C280">
        <v>4587.18017578125</v>
      </c>
      <c r="D280">
        <f t="shared" si="12"/>
        <v>65.64013671875</v>
      </c>
      <c r="E280" s="2">
        <f t="shared" si="13"/>
        <v>1.4517207887505545E-2</v>
      </c>
      <c r="F280">
        <f t="shared" si="14"/>
        <v>0</v>
      </c>
    </row>
    <row r="281" spans="1:6">
      <c r="A281" s="1">
        <v>44602</v>
      </c>
      <c r="B281">
        <v>4553.240234375</v>
      </c>
      <c r="C281">
        <v>4504.080078125</v>
      </c>
      <c r="D281">
        <f t="shared" si="12"/>
        <v>-83.10009765625</v>
      </c>
      <c r="E281" s="2">
        <f t="shared" si="13"/>
        <v>-1.8115725668459759E-2</v>
      </c>
      <c r="F281">
        <f t="shared" si="14"/>
        <v>0</v>
      </c>
    </row>
    <row r="282" spans="1:6">
      <c r="A282" s="1">
        <v>44603</v>
      </c>
      <c r="B282">
        <v>4506.27001953125</v>
      </c>
      <c r="C282">
        <v>4418.64013671875</v>
      </c>
      <c r="D282">
        <f t="shared" si="12"/>
        <v>-85.43994140625</v>
      </c>
      <c r="E282" s="2">
        <f t="shared" si="13"/>
        <v>-1.896945434456343E-2</v>
      </c>
      <c r="F282">
        <f t="shared" si="14"/>
        <v>1</v>
      </c>
    </row>
    <row r="283" spans="1:6">
      <c r="A283" s="1">
        <v>44606</v>
      </c>
      <c r="B283">
        <v>4412.60986328125</v>
      </c>
      <c r="C283">
        <v>4401.669921875</v>
      </c>
      <c r="D283">
        <f t="shared" si="12"/>
        <v>-16.97021484375</v>
      </c>
      <c r="E283" s="2">
        <f t="shared" si="13"/>
        <v>-3.8405967262932217E-3</v>
      </c>
      <c r="F283">
        <f t="shared" si="14"/>
        <v>1</v>
      </c>
    </row>
    <row r="284" spans="1:6">
      <c r="A284" s="1">
        <v>44607</v>
      </c>
      <c r="B284">
        <v>4429.27978515625</v>
      </c>
      <c r="C284">
        <v>4471.06982421875</v>
      </c>
      <c r="D284">
        <f t="shared" si="12"/>
        <v>69.39990234375</v>
      </c>
      <c r="E284" s="2">
        <f t="shared" si="13"/>
        <v>1.5766721170720421E-2</v>
      </c>
      <c r="F284">
        <f t="shared" si="14"/>
        <v>0</v>
      </c>
    </row>
    <row r="285" spans="1:6">
      <c r="A285" s="1">
        <v>44608</v>
      </c>
      <c r="B285">
        <v>4455.75</v>
      </c>
      <c r="C285">
        <v>4475.009765625</v>
      </c>
      <c r="D285">
        <f t="shared" si="12"/>
        <v>3.93994140625</v>
      </c>
      <c r="E285" s="2">
        <f t="shared" si="13"/>
        <v>8.8120775589506373E-4</v>
      </c>
      <c r="F285">
        <f t="shared" si="14"/>
        <v>0</v>
      </c>
    </row>
    <row r="286" spans="1:6">
      <c r="A286" s="1">
        <v>44609</v>
      </c>
      <c r="B286">
        <v>4456.06005859375</v>
      </c>
      <c r="C286">
        <v>4380.259765625</v>
      </c>
      <c r="D286">
        <f t="shared" si="12"/>
        <v>-94.75</v>
      </c>
      <c r="E286" s="2">
        <f t="shared" si="13"/>
        <v>-2.1173138152195015E-2</v>
      </c>
      <c r="F286">
        <f t="shared" si="14"/>
        <v>0</v>
      </c>
    </row>
    <row r="287" spans="1:6">
      <c r="A287" s="1">
        <v>44610</v>
      </c>
      <c r="B287">
        <v>4384.56982421875</v>
      </c>
      <c r="C287">
        <v>4348.8701171875</v>
      </c>
      <c r="D287">
        <f t="shared" si="12"/>
        <v>-31.3896484375</v>
      </c>
      <c r="E287" s="2">
        <f t="shared" si="13"/>
        <v>-7.1661613961429005E-3</v>
      </c>
      <c r="F287">
        <f t="shared" si="14"/>
        <v>1</v>
      </c>
    </row>
    <row r="288" spans="1:6">
      <c r="A288" s="1">
        <v>44614</v>
      </c>
      <c r="B288">
        <v>4332.740234375</v>
      </c>
      <c r="C288">
        <v>4304.759765625</v>
      </c>
      <c r="D288">
        <f t="shared" si="12"/>
        <v>-44.1103515625</v>
      </c>
      <c r="E288" s="2">
        <f t="shared" si="13"/>
        <v>-1.0142945264832837E-2</v>
      </c>
      <c r="F288">
        <f t="shared" si="14"/>
        <v>1</v>
      </c>
    </row>
    <row r="289" spans="1:6">
      <c r="A289" s="1">
        <v>44615</v>
      </c>
      <c r="B289">
        <v>4324.93017578125</v>
      </c>
      <c r="C289">
        <v>4225.5</v>
      </c>
      <c r="D289">
        <f t="shared" si="12"/>
        <v>-79.259765625</v>
      </c>
      <c r="E289" s="2">
        <f t="shared" si="13"/>
        <v>-1.8412122845487655E-2</v>
      </c>
      <c r="F289">
        <f t="shared" si="14"/>
        <v>1</v>
      </c>
    </row>
    <row r="290" spans="1:6">
      <c r="A290" s="1">
        <v>44616</v>
      </c>
      <c r="B290">
        <v>4155.77001953125</v>
      </c>
      <c r="C290">
        <v>4288.7001953125</v>
      </c>
      <c r="D290">
        <f t="shared" si="12"/>
        <v>63.2001953125</v>
      </c>
      <c r="E290" s="2">
        <f t="shared" si="13"/>
        <v>1.4956856067329216E-2</v>
      </c>
      <c r="F290">
        <f t="shared" si="14"/>
        <v>0</v>
      </c>
    </row>
    <row r="291" spans="1:6">
      <c r="A291" s="1">
        <v>44617</v>
      </c>
      <c r="B291">
        <v>4298.3798828125</v>
      </c>
      <c r="C291">
        <v>4384.64990234375</v>
      </c>
      <c r="D291">
        <f t="shared" si="12"/>
        <v>95.94970703125</v>
      </c>
      <c r="E291" s="2">
        <f t="shared" si="13"/>
        <v>2.2372677655603468E-2</v>
      </c>
      <c r="F291">
        <f t="shared" si="14"/>
        <v>0</v>
      </c>
    </row>
    <row r="292" spans="1:6">
      <c r="A292" s="1">
        <v>44620</v>
      </c>
      <c r="B292">
        <v>4354.169921875</v>
      </c>
      <c r="C292">
        <v>4373.93994140625</v>
      </c>
      <c r="D292">
        <f t="shared" si="12"/>
        <v>-10.7099609375</v>
      </c>
      <c r="E292" s="2">
        <f t="shared" si="13"/>
        <v>-2.4426034406476171E-3</v>
      </c>
      <c r="F292">
        <f t="shared" si="14"/>
        <v>0</v>
      </c>
    </row>
    <row r="293" spans="1:6">
      <c r="A293" s="1">
        <v>44621</v>
      </c>
      <c r="B293">
        <v>4363.14013671875</v>
      </c>
      <c r="C293">
        <v>4306.259765625</v>
      </c>
      <c r="D293">
        <f t="shared" si="12"/>
        <v>-67.68017578125</v>
      </c>
      <c r="E293" s="2">
        <f t="shared" si="13"/>
        <v>-1.5473503680411893E-2</v>
      </c>
      <c r="F293">
        <f t="shared" si="14"/>
        <v>1</v>
      </c>
    </row>
    <row r="294" spans="1:6">
      <c r="A294" s="1">
        <v>44622</v>
      </c>
      <c r="B294">
        <v>4322.56005859375</v>
      </c>
      <c r="C294">
        <v>4386.5400390625</v>
      </c>
      <c r="D294">
        <f t="shared" si="12"/>
        <v>80.2802734375</v>
      </c>
      <c r="E294" s="2">
        <f t="shared" si="13"/>
        <v>1.8642691757321028E-2</v>
      </c>
      <c r="F294">
        <f t="shared" si="14"/>
        <v>0</v>
      </c>
    </row>
    <row r="295" spans="1:6">
      <c r="A295" s="1">
        <v>44623</v>
      </c>
      <c r="B295">
        <v>4401.31005859375</v>
      </c>
      <c r="C295">
        <v>4363.490234375</v>
      </c>
      <c r="D295">
        <f t="shared" si="12"/>
        <v>-23.0498046875</v>
      </c>
      <c r="E295" s="2">
        <f t="shared" si="13"/>
        <v>-5.2546664300883172E-3</v>
      </c>
      <c r="F295">
        <f t="shared" si="14"/>
        <v>0</v>
      </c>
    </row>
    <row r="296" spans="1:6">
      <c r="A296" s="1">
        <v>44624</v>
      </c>
      <c r="B296">
        <v>4342.1201171875</v>
      </c>
      <c r="C296">
        <v>4328.8701171875</v>
      </c>
      <c r="D296">
        <f t="shared" si="12"/>
        <v>-34.6201171875</v>
      </c>
      <c r="E296" s="2">
        <f t="shared" si="13"/>
        <v>-7.9340425503344747E-3</v>
      </c>
      <c r="F296">
        <f t="shared" si="14"/>
        <v>1</v>
      </c>
    </row>
    <row r="297" spans="1:6">
      <c r="A297" s="1">
        <v>44627</v>
      </c>
      <c r="B297">
        <v>4327.009765625</v>
      </c>
      <c r="C297">
        <v>4201.08984375</v>
      </c>
      <c r="D297">
        <f t="shared" si="12"/>
        <v>-127.7802734375</v>
      </c>
      <c r="E297" s="2">
        <f t="shared" si="13"/>
        <v>-2.9518158313449172E-2</v>
      </c>
      <c r="F297">
        <f t="shared" si="14"/>
        <v>1</v>
      </c>
    </row>
    <row r="298" spans="1:6">
      <c r="A298" s="1">
        <v>44628</v>
      </c>
      <c r="B298">
        <v>4202.66015625</v>
      </c>
      <c r="C298">
        <v>4170.7001953125</v>
      </c>
      <c r="D298">
        <f t="shared" si="12"/>
        <v>-30.3896484375</v>
      </c>
      <c r="E298" s="2">
        <f t="shared" si="13"/>
        <v>-7.2337535181997703E-3</v>
      </c>
      <c r="F298">
        <f t="shared" si="14"/>
        <v>1</v>
      </c>
    </row>
    <row r="299" spans="1:6">
      <c r="A299" s="1">
        <v>44629</v>
      </c>
      <c r="B299">
        <v>4223.10009765625</v>
      </c>
      <c r="C299">
        <v>4277.8798828125</v>
      </c>
      <c r="D299">
        <f t="shared" si="12"/>
        <v>107.1796875</v>
      </c>
      <c r="E299" s="2">
        <f t="shared" si="13"/>
        <v>2.5698247891435821E-2</v>
      </c>
      <c r="F299">
        <f t="shared" si="14"/>
        <v>0</v>
      </c>
    </row>
    <row r="300" spans="1:6">
      <c r="A300" s="1">
        <v>44630</v>
      </c>
      <c r="B300">
        <v>4252.5498046875</v>
      </c>
      <c r="C300">
        <v>4259.52001953125</v>
      </c>
      <c r="D300">
        <f t="shared" si="12"/>
        <v>-18.35986328125</v>
      </c>
      <c r="E300" s="2">
        <f t="shared" si="13"/>
        <v>-4.291813651667864E-3</v>
      </c>
      <c r="F300">
        <f t="shared" si="14"/>
        <v>0</v>
      </c>
    </row>
    <row r="301" spans="1:6">
      <c r="A301" s="1">
        <v>44631</v>
      </c>
      <c r="B301">
        <v>4279.5</v>
      </c>
      <c r="C301">
        <v>4204.31005859375</v>
      </c>
      <c r="D301">
        <f t="shared" si="12"/>
        <v>-55.2099609375</v>
      </c>
      <c r="E301" s="2">
        <f t="shared" si="13"/>
        <v>-1.2961545123475138E-2</v>
      </c>
      <c r="F301">
        <f t="shared" si="14"/>
        <v>1</v>
      </c>
    </row>
    <row r="302" spans="1:6">
      <c r="A302" s="1">
        <v>44634</v>
      </c>
      <c r="B302">
        <v>4202.75</v>
      </c>
      <c r="C302">
        <v>4173.10986328125</v>
      </c>
      <c r="D302">
        <f t="shared" si="12"/>
        <v>-31.2001953125</v>
      </c>
      <c r="E302" s="2">
        <f t="shared" si="13"/>
        <v>-7.4210024659636664E-3</v>
      </c>
      <c r="F302">
        <f t="shared" si="14"/>
        <v>1</v>
      </c>
    </row>
    <row r="303" spans="1:6">
      <c r="A303" s="1">
        <v>44635</v>
      </c>
      <c r="B303">
        <v>4188.81982421875</v>
      </c>
      <c r="C303">
        <v>4262.4501953125</v>
      </c>
      <c r="D303">
        <f t="shared" si="12"/>
        <v>89.34033203125</v>
      </c>
      <c r="E303" s="2">
        <f t="shared" si="13"/>
        <v>2.1408574170870942E-2</v>
      </c>
      <c r="F303">
        <f t="shared" si="14"/>
        <v>0</v>
      </c>
    </row>
    <row r="304" spans="1:6">
      <c r="A304" s="1">
        <v>44636</v>
      </c>
      <c r="B304">
        <v>4288.14013671875</v>
      </c>
      <c r="C304">
        <v>4357.85986328125</v>
      </c>
      <c r="D304">
        <f t="shared" si="12"/>
        <v>95.40966796875</v>
      </c>
      <c r="E304" s="2">
        <f t="shared" si="13"/>
        <v>2.238376135718223E-2</v>
      </c>
      <c r="F304">
        <f t="shared" si="14"/>
        <v>0</v>
      </c>
    </row>
    <row r="305" spans="1:6">
      <c r="A305" s="1">
        <v>44637</v>
      </c>
      <c r="B305">
        <v>4345.10986328125</v>
      </c>
      <c r="C305">
        <v>4411.669921875</v>
      </c>
      <c r="D305">
        <f t="shared" si="12"/>
        <v>53.81005859375</v>
      </c>
      <c r="E305" s="2">
        <f t="shared" si="13"/>
        <v>1.234781757145198E-2</v>
      </c>
      <c r="F305">
        <f t="shared" si="14"/>
        <v>0</v>
      </c>
    </row>
    <row r="306" spans="1:6">
      <c r="A306" s="1">
        <v>44638</v>
      </c>
      <c r="B306">
        <v>4407.33984375</v>
      </c>
      <c r="C306">
        <v>4463.1201171875</v>
      </c>
      <c r="D306">
        <f t="shared" si="12"/>
        <v>51.4501953125</v>
      </c>
      <c r="E306" s="2">
        <f t="shared" si="13"/>
        <v>1.1662294827948783E-2</v>
      </c>
      <c r="F306">
        <f t="shared" si="14"/>
        <v>0</v>
      </c>
    </row>
    <row r="307" spans="1:6">
      <c r="A307" s="1">
        <v>44641</v>
      </c>
      <c r="B307">
        <v>4462.39990234375</v>
      </c>
      <c r="C307">
        <v>4461.18017578125</v>
      </c>
      <c r="D307">
        <f t="shared" si="12"/>
        <v>-1.93994140625</v>
      </c>
      <c r="E307" s="2">
        <f t="shared" si="13"/>
        <v>-4.3466036210393355E-4</v>
      </c>
      <c r="F307">
        <f t="shared" si="14"/>
        <v>0</v>
      </c>
    </row>
    <row r="308" spans="1:6">
      <c r="A308" s="1">
        <v>44642</v>
      </c>
      <c r="B308">
        <v>4469.10009765625</v>
      </c>
      <c r="C308">
        <v>4511.60986328125</v>
      </c>
      <c r="D308">
        <f t="shared" si="12"/>
        <v>50.4296875</v>
      </c>
      <c r="E308" s="2">
        <f t="shared" si="13"/>
        <v>1.1304113600650201E-2</v>
      </c>
      <c r="F308">
        <f t="shared" si="14"/>
        <v>0</v>
      </c>
    </row>
    <row r="309" spans="1:6">
      <c r="A309" s="1">
        <v>44643</v>
      </c>
      <c r="B309">
        <v>4493.10009765625</v>
      </c>
      <c r="C309">
        <v>4456.240234375</v>
      </c>
      <c r="D309">
        <f t="shared" si="12"/>
        <v>-55.36962890625</v>
      </c>
      <c r="E309" s="2">
        <f t="shared" si="13"/>
        <v>-1.2272698789159042E-2</v>
      </c>
      <c r="F309">
        <f t="shared" si="14"/>
        <v>0</v>
      </c>
    </row>
    <row r="310" spans="1:6">
      <c r="A310" s="1">
        <v>44644</v>
      </c>
      <c r="B310">
        <v>4469.97998046875</v>
      </c>
      <c r="C310">
        <v>4520.16015625</v>
      </c>
      <c r="D310">
        <f t="shared" si="12"/>
        <v>63.919921875</v>
      </c>
      <c r="E310" s="2">
        <f t="shared" si="13"/>
        <v>1.4343912920566471E-2</v>
      </c>
      <c r="F310">
        <f t="shared" si="14"/>
        <v>0</v>
      </c>
    </row>
    <row r="311" spans="1:6">
      <c r="A311" s="1">
        <v>44645</v>
      </c>
      <c r="B311">
        <v>4522.91015625</v>
      </c>
      <c r="C311">
        <v>4543.06005859375</v>
      </c>
      <c r="D311">
        <f t="shared" si="12"/>
        <v>22.89990234375</v>
      </c>
      <c r="E311" s="2">
        <f t="shared" si="13"/>
        <v>5.0661705674490687E-3</v>
      </c>
      <c r="F311">
        <f t="shared" si="14"/>
        <v>0</v>
      </c>
    </row>
    <row r="312" spans="1:6">
      <c r="A312" s="1">
        <v>44648</v>
      </c>
      <c r="B312">
        <v>4541.08984375</v>
      </c>
      <c r="C312">
        <v>4575.52001953125</v>
      </c>
      <c r="D312">
        <f t="shared" si="12"/>
        <v>32.4599609375</v>
      </c>
      <c r="E312" s="2">
        <f t="shared" si="13"/>
        <v>7.1449552765867619E-3</v>
      </c>
      <c r="F312">
        <f t="shared" si="14"/>
        <v>0</v>
      </c>
    </row>
    <row r="313" spans="1:6">
      <c r="A313" s="1">
        <v>44649</v>
      </c>
      <c r="B313">
        <v>4602.85986328125</v>
      </c>
      <c r="C313">
        <v>4631.60009765625</v>
      </c>
      <c r="D313">
        <f t="shared" si="12"/>
        <v>56.080078125</v>
      </c>
      <c r="E313" s="2">
        <f t="shared" si="13"/>
        <v>1.2256547427530462E-2</v>
      </c>
      <c r="F313">
        <f t="shared" si="14"/>
        <v>0</v>
      </c>
    </row>
    <row r="314" spans="1:6">
      <c r="A314" s="1">
        <v>44650</v>
      </c>
      <c r="B314">
        <v>4624.2001953125</v>
      </c>
      <c r="C314">
        <v>4602.4501953125</v>
      </c>
      <c r="D314">
        <f t="shared" si="12"/>
        <v>-29.14990234375</v>
      </c>
      <c r="E314" s="2">
        <f t="shared" si="13"/>
        <v>-6.2937001746978805E-3</v>
      </c>
      <c r="F314">
        <f t="shared" si="14"/>
        <v>0</v>
      </c>
    </row>
    <row r="315" spans="1:6">
      <c r="A315" s="1">
        <v>44651</v>
      </c>
      <c r="B315">
        <v>4599.02001953125</v>
      </c>
      <c r="C315">
        <v>4530.41015625</v>
      </c>
      <c r="D315">
        <f t="shared" si="12"/>
        <v>-72.0400390625</v>
      </c>
      <c r="E315" s="2">
        <f t="shared" si="13"/>
        <v>-1.5652540713177343E-2</v>
      </c>
      <c r="F315">
        <f t="shared" si="14"/>
        <v>1</v>
      </c>
    </row>
    <row r="316" spans="1:6">
      <c r="A316" s="1">
        <v>44652</v>
      </c>
      <c r="B316">
        <v>4540.31982421875</v>
      </c>
      <c r="C316">
        <v>4545.85986328125</v>
      </c>
      <c r="D316">
        <f t="shared" si="12"/>
        <v>15.44970703125</v>
      </c>
      <c r="E316" s="2">
        <f t="shared" si="13"/>
        <v>3.4102225843584133E-3</v>
      </c>
      <c r="F316">
        <f t="shared" si="14"/>
        <v>0</v>
      </c>
    </row>
    <row r="317" spans="1:6">
      <c r="A317" s="1">
        <v>44655</v>
      </c>
      <c r="B317">
        <v>4547.97021484375</v>
      </c>
      <c r="C317">
        <v>4582.64013671875</v>
      </c>
      <c r="D317">
        <f t="shared" si="12"/>
        <v>36.7802734375</v>
      </c>
      <c r="E317" s="2">
        <f t="shared" si="13"/>
        <v>8.0909386878793566E-3</v>
      </c>
      <c r="F317">
        <f t="shared" si="14"/>
        <v>0</v>
      </c>
    </row>
    <row r="318" spans="1:6">
      <c r="A318" s="1">
        <v>44656</v>
      </c>
      <c r="B318">
        <v>4572.4501953125</v>
      </c>
      <c r="C318">
        <v>4525.1201171875</v>
      </c>
      <c r="D318">
        <f t="shared" si="12"/>
        <v>-57.52001953125</v>
      </c>
      <c r="E318" s="2">
        <f t="shared" si="13"/>
        <v>-1.2551720801807331E-2</v>
      </c>
      <c r="F318">
        <f t="shared" si="14"/>
        <v>0</v>
      </c>
    </row>
    <row r="319" spans="1:6">
      <c r="A319" s="1">
        <v>44657</v>
      </c>
      <c r="B319">
        <v>4494.169921875</v>
      </c>
      <c r="C319">
        <v>4481.14990234375</v>
      </c>
      <c r="D319">
        <f t="shared" si="12"/>
        <v>-43.97021484375</v>
      </c>
      <c r="E319" s="2">
        <f t="shared" si="13"/>
        <v>-9.7169166132718976E-3</v>
      </c>
      <c r="F319">
        <f t="shared" si="14"/>
        <v>1</v>
      </c>
    </row>
    <row r="320" spans="1:6">
      <c r="A320" s="1">
        <v>44658</v>
      </c>
      <c r="B320">
        <v>4474.64990234375</v>
      </c>
      <c r="C320">
        <v>4500.2099609375</v>
      </c>
      <c r="D320">
        <f t="shared" si="12"/>
        <v>19.06005859375</v>
      </c>
      <c r="E320" s="2">
        <f t="shared" si="13"/>
        <v>4.2533856284925342E-3</v>
      </c>
      <c r="F320">
        <f t="shared" si="14"/>
        <v>0</v>
      </c>
    </row>
    <row r="321" spans="1:6">
      <c r="A321" s="1">
        <v>44659</v>
      </c>
      <c r="B321">
        <v>4494.14990234375</v>
      </c>
      <c r="C321">
        <v>4488.27978515625</v>
      </c>
      <c r="D321">
        <f t="shared" si="12"/>
        <v>-11.93017578125</v>
      </c>
      <c r="E321" s="2">
        <f t="shared" si="13"/>
        <v>-2.6510264820542861E-3</v>
      </c>
      <c r="F321">
        <f t="shared" si="14"/>
        <v>0</v>
      </c>
    </row>
    <row r="322" spans="1:6">
      <c r="A322" s="1">
        <v>44662</v>
      </c>
      <c r="B322">
        <v>4462.64013671875</v>
      </c>
      <c r="C322">
        <v>4412.52978515625</v>
      </c>
      <c r="D322">
        <f t="shared" si="12"/>
        <v>-75.75</v>
      </c>
      <c r="E322" s="2">
        <f t="shared" si="13"/>
        <v>-1.687729010355421E-2</v>
      </c>
      <c r="F322">
        <f t="shared" si="14"/>
        <v>1</v>
      </c>
    </row>
    <row r="323" spans="1:6">
      <c r="A323" s="1">
        <v>44663</v>
      </c>
      <c r="B323">
        <v>4437.58984375</v>
      </c>
      <c r="C323">
        <v>4397.4501953125</v>
      </c>
      <c r="D323">
        <f t="shared" si="12"/>
        <v>-15.07958984375</v>
      </c>
      <c r="E323" s="2">
        <f t="shared" si="13"/>
        <v>-3.4174477177417728E-3</v>
      </c>
      <c r="F323">
        <f t="shared" si="14"/>
        <v>1</v>
      </c>
    </row>
    <row r="324" spans="1:6">
      <c r="A324" s="1">
        <v>44664</v>
      </c>
      <c r="B324">
        <v>4394.2998046875</v>
      </c>
      <c r="C324">
        <v>4446.58984375</v>
      </c>
      <c r="D324">
        <f t="shared" ref="D324:D387" si="15">+C324-C323</f>
        <v>49.1396484375</v>
      </c>
      <c r="E324" s="2">
        <f t="shared" ref="E324:E387" si="16">+C324/C323-1</f>
        <v>1.1174577597236057E-2</v>
      </c>
      <c r="F324">
        <f t="shared" si="14"/>
        <v>0</v>
      </c>
    </row>
    <row r="325" spans="1:6">
      <c r="A325" s="1">
        <v>44665</v>
      </c>
      <c r="B325">
        <v>4449.1201171875</v>
      </c>
      <c r="C325">
        <v>4392.58984375</v>
      </c>
      <c r="D325">
        <f t="shared" si="15"/>
        <v>-54</v>
      </c>
      <c r="E325" s="2">
        <f t="shared" si="16"/>
        <v>-1.214413784439794E-2</v>
      </c>
      <c r="F325">
        <f t="shared" si="14"/>
        <v>0</v>
      </c>
    </row>
    <row r="326" spans="1:6">
      <c r="A326" s="1">
        <v>44669</v>
      </c>
      <c r="B326">
        <v>4385.6298828125</v>
      </c>
      <c r="C326">
        <v>4391.68994140625</v>
      </c>
      <c r="D326">
        <f t="shared" si="15"/>
        <v>-0.89990234375</v>
      </c>
      <c r="E326" s="2">
        <f t="shared" si="16"/>
        <v>-2.0486828403298851E-4</v>
      </c>
      <c r="F326">
        <f t="shared" ref="F326:F389" si="17">+IF(AND(E325&lt;0,E326&lt;0),1,0)</f>
        <v>1</v>
      </c>
    </row>
    <row r="327" spans="1:6">
      <c r="A327" s="1">
        <v>44670</v>
      </c>
      <c r="B327">
        <v>4390.6298828125</v>
      </c>
      <c r="C327">
        <v>4462.2099609375</v>
      </c>
      <c r="D327">
        <f t="shared" si="15"/>
        <v>70.52001953125</v>
      </c>
      <c r="E327" s="2">
        <f t="shared" si="16"/>
        <v>1.6057604355527166E-2</v>
      </c>
      <c r="F327">
        <f t="shared" si="17"/>
        <v>0</v>
      </c>
    </row>
    <row r="328" spans="1:6">
      <c r="A328" s="1">
        <v>44671</v>
      </c>
      <c r="B328">
        <v>4472.259765625</v>
      </c>
      <c r="C328">
        <v>4459.4501953125</v>
      </c>
      <c r="D328">
        <f t="shared" si="15"/>
        <v>-2.759765625</v>
      </c>
      <c r="E328" s="2">
        <f t="shared" si="16"/>
        <v>-6.1847507158097059E-4</v>
      </c>
      <c r="F328">
        <f t="shared" si="17"/>
        <v>0</v>
      </c>
    </row>
    <row r="329" spans="1:6">
      <c r="A329" s="1">
        <v>44672</v>
      </c>
      <c r="B329">
        <v>4489.169921875</v>
      </c>
      <c r="C329">
        <v>4393.66015625</v>
      </c>
      <c r="D329">
        <f t="shared" si="15"/>
        <v>-65.7900390625</v>
      </c>
      <c r="E329" s="2">
        <f t="shared" si="16"/>
        <v>-1.4752948498371943E-2</v>
      </c>
      <c r="F329">
        <f t="shared" si="17"/>
        <v>1</v>
      </c>
    </row>
    <row r="330" spans="1:6">
      <c r="A330" s="1">
        <v>44673</v>
      </c>
      <c r="B330">
        <v>4385.830078125</v>
      </c>
      <c r="C330">
        <v>4271.77978515625</v>
      </c>
      <c r="D330">
        <f t="shared" si="15"/>
        <v>-121.88037109375</v>
      </c>
      <c r="E330" s="2">
        <f t="shared" si="16"/>
        <v>-2.7740054250753654E-2</v>
      </c>
      <c r="F330">
        <f t="shared" si="17"/>
        <v>1</v>
      </c>
    </row>
    <row r="331" spans="1:6">
      <c r="A331" s="1">
        <v>44676</v>
      </c>
      <c r="B331">
        <v>4255.33984375</v>
      </c>
      <c r="C331">
        <v>4296.1201171875</v>
      </c>
      <c r="D331">
        <f t="shared" si="15"/>
        <v>24.34033203125</v>
      </c>
      <c r="E331" s="2">
        <f t="shared" si="16"/>
        <v>5.6979369853822348E-3</v>
      </c>
      <c r="F331">
        <f t="shared" si="17"/>
        <v>0</v>
      </c>
    </row>
    <row r="332" spans="1:6">
      <c r="A332" s="1">
        <v>44677</v>
      </c>
      <c r="B332">
        <v>4278.14013671875</v>
      </c>
      <c r="C332">
        <v>4175.2001953125</v>
      </c>
      <c r="D332">
        <f t="shared" si="15"/>
        <v>-120.919921875</v>
      </c>
      <c r="E332" s="2">
        <f t="shared" si="16"/>
        <v>-2.8146308431003852E-2</v>
      </c>
      <c r="F332">
        <f t="shared" si="17"/>
        <v>0</v>
      </c>
    </row>
    <row r="333" spans="1:6">
      <c r="A333" s="1">
        <v>44678</v>
      </c>
      <c r="B333">
        <v>4186.52001953125</v>
      </c>
      <c r="C333">
        <v>4183.9599609375</v>
      </c>
      <c r="D333">
        <f t="shared" si="15"/>
        <v>8.759765625</v>
      </c>
      <c r="E333" s="2">
        <f t="shared" si="16"/>
        <v>2.0980468517017847E-3</v>
      </c>
      <c r="F333">
        <f t="shared" si="17"/>
        <v>0</v>
      </c>
    </row>
    <row r="334" spans="1:6">
      <c r="A334" s="1">
        <v>44679</v>
      </c>
      <c r="B334">
        <v>4222.580078125</v>
      </c>
      <c r="C334">
        <v>4287.5</v>
      </c>
      <c r="D334">
        <f t="shared" si="15"/>
        <v>103.5400390625</v>
      </c>
      <c r="E334" s="2">
        <f t="shared" si="16"/>
        <v>2.4746900072939448E-2</v>
      </c>
      <c r="F334">
        <f t="shared" si="17"/>
        <v>0</v>
      </c>
    </row>
    <row r="335" spans="1:6">
      <c r="A335" s="1">
        <v>44680</v>
      </c>
      <c r="B335">
        <v>4253.75</v>
      </c>
      <c r="C335">
        <v>4131.93017578125</v>
      </c>
      <c r="D335">
        <f t="shared" si="15"/>
        <v>-155.56982421875</v>
      </c>
      <c r="E335" s="2">
        <f t="shared" si="16"/>
        <v>-3.6284507106413955E-2</v>
      </c>
      <c r="F335">
        <f t="shared" si="17"/>
        <v>0</v>
      </c>
    </row>
    <row r="336" spans="1:6">
      <c r="A336" s="1">
        <v>44683</v>
      </c>
      <c r="B336">
        <v>4130.60986328125</v>
      </c>
      <c r="C336">
        <v>4155.3798828125</v>
      </c>
      <c r="D336">
        <f t="shared" si="15"/>
        <v>23.44970703125</v>
      </c>
      <c r="E336" s="2">
        <f t="shared" si="16"/>
        <v>5.6752428123536536E-3</v>
      </c>
      <c r="F336">
        <f t="shared" si="17"/>
        <v>0</v>
      </c>
    </row>
    <row r="337" spans="1:6">
      <c r="A337" s="1">
        <v>44684</v>
      </c>
      <c r="B337">
        <v>4159.77978515625</v>
      </c>
      <c r="C337">
        <v>4175.47998046875</v>
      </c>
      <c r="D337">
        <f t="shared" si="15"/>
        <v>20.10009765625</v>
      </c>
      <c r="E337" s="2">
        <f t="shared" si="16"/>
        <v>4.8371263814863674E-3</v>
      </c>
      <c r="F337">
        <f t="shared" si="17"/>
        <v>0</v>
      </c>
    </row>
    <row r="338" spans="1:6">
      <c r="A338" s="1">
        <v>44685</v>
      </c>
      <c r="B338">
        <v>4181.18017578125</v>
      </c>
      <c r="C338">
        <v>4300.169921875</v>
      </c>
      <c r="D338">
        <f t="shared" si="15"/>
        <v>124.68994140625</v>
      </c>
      <c r="E338" s="2">
        <f t="shared" si="16"/>
        <v>2.9862421084402291E-2</v>
      </c>
      <c r="F338">
        <f t="shared" si="17"/>
        <v>0</v>
      </c>
    </row>
    <row r="339" spans="1:6">
      <c r="A339" s="1">
        <v>44686</v>
      </c>
      <c r="B339">
        <v>4270.43017578125</v>
      </c>
      <c r="C339">
        <v>4146.8701171875</v>
      </c>
      <c r="D339">
        <f t="shared" si="15"/>
        <v>-153.2998046875</v>
      </c>
      <c r="E339" s="2">
        <f t="shared" si="16"/>
        <v>-3.5649708609806985E-2</v>
      </c>
      <c r="F339">
        <f t="shared" si="17"/>
        <v>0</v>
      </c>
    </row>
    <row r="340" spans="1:6">
      <c r="A340" s="1">
        <v>44687</v>
      </c>
      <c r="B340">
        <v>4128.169921875</v>
      </c>
      <c r="C340">
        <v>4123.33984375</v>
      </c>
      <c r="D340">
        <f t="shared" si="15"/>
        <v>-23.5302734375</v>
      </c>
      <c r="E340" s="2">
        <f t="shared" si="16"/>
        <v>-5.6742248424840325E-3</v>
      </c>
      <c r="F340">
        <f t="shared" si="17"/>
        <v>1</v>
      </c>
    </row>
    <row r="341" spans="1:6">
      <c r="A341" s="1">
        <v>44690</v>
      </c>
      <c r="B341">
        <v>4081.27001953125</v>
      </c>
      <c r="C341">
        <v>3991.23999023437</v>
      </c>
      <c r="D341">
        <f t="shared" si="15"/>
        <v>-132.09985351563</v>
      </c>
      <c r="E341" s="2">
        <f t="shared" si="16"/>
        <v>-3.2037100632357984E-2</v>
      </c>
      <c r="F341">
        <f t="shared" si="17"/>
        <v>1</v>
      </c>
    </row>
    <row r="342" spans="1:6">
      <c r="A342" s="1">
        <v>44691</v>
      </c>
      <c r="B342">
        <v>4035.17993164062</v>
      </c>
      <c r="C342">
        <v>4001.05004882812</v>
      </c>
      <c r="D342">
        <f t="shared" si="15"/>
        <v>9.81005859375</v>
      </c>
      <c r="E342" s="2">
        <f t="shared" si="16"/>
        <v>2.4578974498534745E-3</v>
      </c>
      <c r="F342">
        <f t="shared" si="17"/>
        <v>0</v>
      </c>
    </row>
    <row r="343" spans="1:6">
      <c r="A343" s="1">
        <v>44692</v>
      </c>
      <c r="B343">
        <v>3990.080078125</v>
      </c>
      <c r="C343">
        <v>3935.17993164062</v>
      </c>
      <c r="D343">
        <f t="shared" si="15"/>
        <v>-65.8701171875</v>
      </c>
      <c r="E343" s="2">
        <f t="shared" si="16"/>
        <v>-1.6463207503938371E-2</v>
      </c>
      <c r="F343">
        <f t="shared" si="17"/>
        <v>0</v>
      </c>
    </row>
    <row r="344" spans="1:6">
      <c r="A344" s="1">
        <v>44693</v>
      </c>
      <c r="B344">
        <v>3903.94995117187</v>
      </c>
      <c r="C344">
        <v>3930.080078125</v>
      </c>
      <c r="D344">
        <f t="shared" si="15"/>
        <v>-5.0998535156199978</v>
      </c>
      <c r="E344" s="2">
        <f t="shared" si="16"/>
        <v>-1.2959645058704394E-3</v>
      </c>
      <c r="F344">
        <f t="shared" si="17"/>
        <v>1</v>
      </c>
    </row>
    <row r="345" spans="1:6">
      <c r="A345" s="1">
        <v>44694</v>
      </c>
      <c r="B345">
        <v>3963.89990234375</v>
      </c>
      <c r="C345">
        <v>4023.88989257812</v>
      </c>
      <c r="D345">
        <f t="shared" si="15"/>
        <v>93.809814453119998</v>
      </c>
      <c r="E345" s="2">
        <f t="shared" si="16"/>
        <v>2.3869695423070381E-2</v>
      </c>
      <c r="F345">
        <f t="shared" si="17"/>
        <v>0</v>
      </c>
    </row>
    <row r="346" spans="1:6">
      <c r="A346" s="1">
        <v>44697</v>
      </c>
      <c r="B346">
        <v>4013.02001953125</v>
      </c>
      <c r="C346">
        <v>4008.01000976562</v>
      </c>
      <c r="D346">
        <f t="shared" si="15"/>
        <v>-15.8798828125</v>
      </c>
      <c r="E346" s="2">
        <f t="shared" si="16"/>
        <v>-3.9464009295556712E-3</v>
      </c>
      <c r="F346">
        <f t="shared" si="17"/>
        <v>0</v>
      </c>
    </row>
    <row r="347" spans="1:6">
      <c r="A347" s="1">
        <v>44698</v>
      </c>
      <c r="B347">
        <v>4052</v>
      </c>
      <c r="C347">
        <v>4088.85009765625</v>
      </c>
      <c r="D347">
        <f t="shared" si="15"/>
        <v>80.840087890630002</v>
      </c>
      <c r="E347" s="2">
        <f t="shared" si="16"/>
        <v>2.0169632234865009E-2</v>
      </c>
      <c r="F347">
        <f t="shared" si="17"/>
        <v>0</v>
      </c>
    </row>
    <row r="348" spans="1:6">
      <c r="A348" s="1">
        <v>44699</v>
      </c>
      <c r="B348">
        <v>4051.97998046875</v>
      </c>
      <c r="C348">
        <v>3923.67993164062</v>
      </c>
      <c r="D348">
        <f t="shared" si="15"/>
        <v>-165.17016601563</v>
      </c>
      <c r="E348" s="2">
        <f t="shared" si="16"/>
        <v>-4.0395260787453813E-2</v>
      </c>
      <c r="F348">
        <f t="shared" si="17"/>
        <v>0</v>
      </c>
    </row>
    <row r="349" spans="1:6">
      <c r="A349" s="1">
        <v>44700</v>
      </c>
      <c r="B349">
        <v>3899</v>
      </c>
      <c r="C349">
        <v>3900.7900390625</v>
      </c>
      <c r="D349">
        <f t="shared" si="15"/>
        <v>-22.889892578119998</v>
      </c>
      <c r="E349" s="2">
        <f t="shared" si="16"/>
        <v>-5.8337818009913667E-3</v>
      </c>
      <c r="F349">
        <f t="shared" si="17"/>
        <v>1</v>
      </c>
    </row>
    <row r="350" spans="1:6">
      <c r="A350" s="1">
        <v>44701</v>
      </c>
      <c r="B350">
        <v>3927.76000976562</v>
      </c>
      <c r="C350">
        <v>3901.36010742187</v>
      </c>
      <c r="D350">
        <f t="shared" si="15"/>
        <v>0.57006835936999778</v>
      </c>
      <c r="E350" s="2">
        <f t="shared" si="16"/>
        <v>1.4614176965732639E-4</v>
      </c>
      <c r="F350">
        <f t="shared" si="17"/>
        <v>0</v>
      </c>
    </row>
    <row r="351" spans="1:6">
      <c r="A351" s="1">
        <v>44704</v>
      </c>
      <c r="B351">
        <v>3919.419921875</v>
      </c>
      <c r="C351">
        <v>3973.75</v>
      </c>
      <c r="D351">
        <f t="shared" si="15"/>
        <v>72.389892578130002</v>
      </c>
      <c r="E351" s="2">
        <f t="shared" si="16"/>
        <v>1.8555039930924888E-2</v>
      </c>
      <c r="F351">
        <f t="shared" si="17"/>
        <v>0</v>
      </c>
    </row>
    <row r="352" spans="1:6">
      <c r="A352" s="1">
        <v>44705</v>
      </c>
      <c r="B352">
        <v>3942.93994140625</v>
      </c>
      <c r="C352">
        <v>3941.47998046875</v>
      </c>
      <c r="D352">
        <f t="shared" si="15"/>
        <v>-32.27001953125</v>
      </c>
      <c r="E352" s="2">
        <f t="shared" si="16"/>
        <v>-8.1207976171752128E-3</v>
      </c>
      <c r="F352">
        <f t="shared" si="17"/>
        <v>0</v>
      </c>
    </row>
    <row r="353" spans="1:6">
      <c r="A353" s="1">
        <v>44706</v>
      </c>
      <c r="B353">
        <v>3929.59008789062</v>
      </c>
      <c r="C353">
        <v>3978.72998046875</v>
      </c>
      <c r="D353">
        <f t="shared" si="15"/>
        <v>37.25</v>
      </c>
      <c r="E353" s="2">
        <f t="shared" si="16"/>
        <v>9.450764734207695E-3</v>
      </c>
      <c r="F353">
        <f t="shared" si="17"/>
        <v>0</v>
      </c>
    </row>
    <row r="354" spans="1:6">
      <c r="A354" s="1">
        <v>44707</v>
      </c>
      <c r="B354">
        <v>3984.60009765625</v>
      </c>
      <c r="C354">
        <v>4057.84008789062</v>
      </c>
      <c r="D354">
        <f t="shared" si="15"/>
        <v>79.110107421869998</v>
      </c>
      <c r="E354" s="2">
        <f t="shared" si="16"/>
        <v>1.9883256167222862E-2</v>
      </c>
      <c r="F354">
        <f t="shared" si="17"/>
        <v>0</v>
      </c>
    </row>
    <row r="355" spans="1:6">
      <c r="A355" s="1">
        <v>44708</v>
      </c>
      <c r="B355">
        <v>4077.42993164062</v>
      </c>
      <c r="C355">
        <v>4158.240234375</v>
      </c>
      <c r="D355">
        <f t="shared" si="15"/>
        <v>100.40014648438</v>
      </c>
      <c r="E355" s="2">
        <f t="shared" si="16"/>
        <v>2.4742262955110839E-2</v>
      </c>
      <c r="F355">
        <f t="shared" si="17"/>
        <v>0</v>
      </c>
    </row>
    <row r="356" spans="1:6">
      <c r="A356" s="1">
        <v>44712</v>
      </c>
      <c r="B356">
        <v>4151.08984375</v>
      </c>
      <c r="C356">
        <v>4132.14990234375</v>
      </c>
      <c r="D356">
        <f t="shared" si="15"/>
        <v>-26.09033203125</v>
      </c>
      <c r="E356" s="2">
        <f t="shared" si="16"/>
        <v>-6.2743686176590652E-3</v>
      </c>
      <c r="F356">
        <f t="shared" si="17"/>
        <v>0</v>
      </c>
    </row>
    <row r="357" spans="1:6">
      <c r="A357" s="1">
        <v>44713</v>
      </c>
      <c r="B357">
        <v>4149.77978515625</v>
      </c>
      <c r="C357">
        <v>4101.22998046875</v>
      </c>
      <c r="D357">
        <f t="shared" si="15"/>
        <v>-30.919921875</v>
      </c>
      <c r="E357" s="2">
        <f t="shared" si="16"/>
        <v>-7.4827686811318461E-3</v>
      </c>
      <c r="F357">
        <f t="shared" si="17"/>
        <v>1</v>
      </c>
    </row>
    <row r="358" spans="1:6">
      <c r="A358" s="1">
        <v>44714</v>
      </c>
      <c r="B358">
        <v>4095.40991210937</v>
      </c>
      <c r="C358">
        <v>4176.81982421875</v>
      </c>
      <c r="D358">
        <f t="shared" si="15"/>
        <v>75.58984375</v>
      </c>
      <c r="E358" s="2">
        <f t="shared" si="16"/>
        <v>1.8431018038486124E-2</v>
      </c>
      <c r="F358">
        <f t="shared" si="17"/>
        <v>0</v>
      </c>
    </row>
    <row r="359" spans="1:6">
      <c r="A359" s="1">
        <v>44715</v>
      </c>
      <c r="B359">
        <v>4137.56982421875</v>
      </c>
      <c r="C359">
        <v>4108.5400390625</v>
      </c>
      <c r="D359">
        <f t="shared" si="15"/>
        <v>-68.27978515625</v>
      </c>
      <c r="E359" s="2">
        <f t="shared" si="16"/>
        <v>-1.6347313992415624E-2</v>
      </c>
      <c r="F359">
        <f t="shared" si="17"/>
        <v>0</v>
      </c>
    </row>
    <row r="360" spans="1:6">
      <c r="A360" s="1">
        <v>44718</v>
      </c>
      <c r="B360">
        <v>4134.72021484375</v>
      </c>
      <c r="C360">
        <v>4121.43017578125</v>
      </c>
      <c r="D360">
        <f t="shared" si="15"/>
        <v>12.89013671875</v>
      </c>
      <c r="E360" s="2">
        <f t="shared" si="16"/>
        <v>3.1374007789131131E-3</v>
      </c>
      <c r="F360">
        <f t="shared" si="17"/>
        <v>0</v>
      </c>
    </row>
    <row r="361" spans="1:6">
      <c r="A361" s="1">
        <v>44719</v>
      </c>
      <c r="B361">
        <v>4096.47021484375</v>
      </c>
      <c r="C361">
        <v>4160.68017578125</v>
      </c>
      <c r="D361">
        <f t="shared" si="15"/>
        <v>39.25</v>
      </c>
      <c r="E361" s="2">
        <f t="shared" si="16"/>
        <v>9.5233931732350285E-3</v>
      </c>
      <c r="F361">
        <f t="shared" si="17"/>
        <v>0</v>
      </c>
    </row>
    <row r="362" spans="1:6">
      <c r="A362" s="1">
        <v>44720</v>
      </c>
      <c r="B362">
        <v>4147.1201171875</v>
      </c>
      <c r="C362">
        <v>4115.77001953125</v>
      </c>
      <c r="D362">
        <f t="shared" si="15"/>
        <v>-44.91015625</v>
      </c>
      <c r="E362" s="2">
        <f t="shared" si="16"/>
        <v>-1.0793945785935621E-2</v>
      </c>
      <c r="F362">
        <f t="shared" si="17"/>
        <v>0</v>
      </c>
    </row>
    <row r="363" spans="1:6">
      <c r="A363" s="1">
        <v>44721</v>
      </c>
      <c r="B363">
        <v>4101.64990234375</v>
      </c>
      <c r="C363">
        <v>4017.82006835937</v>
      </c>
      <c r="D363">
        <f t="shared" si="15"/>
        <v>-97.949951171880002</v>
      </c>
      <c r="E363" s="2">
        <f t="shared" si="16"/>
        <v>-2.3798693976354812E-2</v>
      </c>
      <c r="F363">
        <f t="shared" si="17"/>
        <v>1</v>
      </c>
    </row>
    <row r="364" spans="1:6">
      <c r="A364" s="1">
        <v>44722</v>
      </c>
      <c r="B364">
        <v>3974.38989257812</v>
      </c>
      <c r="C364">
        <v>3900.86010742187</v>
      </c>
      <c r="D364">
        <f t="shared" si="15"/>
        <v>-116.9599609375</v>
      </c>
      <c r="E364" s="2">
        <f t="shared" si="16"/>
        <v>-2.9110303335524779E-2</v>
      </c>
      <c r="F364">
        <f t="shared" si="17"/>
        <v>1</v>
      </c>
    </row>
    <row r="365" spans="1:6">
      <c r="A365" s="1">
        <v>44725</v>
      </c>
      <c r="B365">
        <v>3838.14990234375</v>
      </c>
      <c r="C365">
        <v>3749.6298828125</v>
      </c>
      <c r="D365">
        <f t="shared" si="15"/>
        <v>-151.23022460937</v>
      </c>
      <c r="E365" s="2">
        <f t="shared" si="16"/>
        <v>-3.8768430665236053E-2</v>
      </c>
      <c r="F365">
        <f t="shared" si="17"/>
        <v>1</v>
      </c>
    </row>
    <row r="366" spans="1:6">
      <c r="A366" s="1">
        <v>44726</v>
      </c>
      <c r="B366">
        <v>3763.52001953125</v>
      </c>
      <c r="C366">
        <v>3735.47998046875</v>
      </c>
      <c r="D366">
        <f t="shared" si="15"/>
        <v>-14.14990234375</v>
      </c>
      <c r="E366" s="2">
        <f t="shared" si="16"/>
        <v>-3.7736797459957394E-3</v>
      </c>
      <c r="F366">
        <f t="shared" si="17"/>
        <v>1</v>
      </c>
    </row>
    <row r="367" spans="1:6">
      <c r="A367" s="1">
        <v>44727</v>
      </c>
      <c r="B367">
        <v>3764.05004882812</v>
      </c>
      <c r="C367">
        <v>3789.98999023437</v>
      </c>
      <c r="D367">
        <f t="shared" si="15"/>
        <v>54.510009765619998</v>
      </c>
      <c r="E367" s="2">
        <f t="shared" si="16"/>
        <v>1.4592504858981892E-2</v>
      </c>
      <c r="F367">
        <f t="shared" si="17"/>
        <v>0</v>
      </c>
    </row>
    <row r="368" spans="1:6">
      <c r="A368" s="1">
        <v>44728</v>
      </c>
      <c r="B368">
        <v>3728.17993164062</v>
      </c>
      <c r="C368">
        <v>3666.77001953125</v>
      </c>
      <c r="D368">
        <f t="shared" si="15"/>
        <v>-123.21997070312</v>
      </c>
      <c r="E368" s="2">
        <f t="shared" si="16"/>
        <v>-3.2511951488162105E-2</v>
      </c>
      <c r="F368">
        <f t="shared" si="17"/>
        <v>0</v>
      </c>
    </row>
    <row r="369" spans="1:6">
      <c r="A369" s="1">
        <v>44729</v>
      </c>
      <c r="B369">
        <v>3665.89990234375</v>
      </c>
      <c r="C369">
        <v>3674.84008789062</v>
      </c>
      <c r="D369">
        <f t="shared" si="15"/>
        <v>8.0700683593699978</v>
      </c>
      <c r="E369" s="2">
        <f t="shared" si="16"/>
        <v>2.2008656982532848E-3</v>
      </c>
      <c r="F369">
        <f t="shared" si="17"/>
        <v>0</v>
      </c>
    </row>
    <row r="370" spans="1:6">
      <c r="A370" s="1">
        <v>44733</v>
      </c>
      <c r="B370">
        <v>3715.31005859375</v>
      </c>
      <c r="C370">
        <v>3764.7900390625</v>
      </c>
      <c r="D370">
        <f t="shared" si="15"/>
        <v>89.949951171880002</v>
      </c>
      <c r="E370" s="2">
        <f t="shared" si="16"/>
        <v>2.4477242280088296E-2</v>
      </c>
      <c r="F370">
        <f t="shared" si="17"/>
        <v>0</v>
      </c>
    </row>
    <row r="371" spans="1:6">
      <c r="A371" s="1">
        <v>44734</v>
      </c>
      <c r="B371">
        <v>3733.88989257812</v>
      </c>
      <c r="C371">
        <v>3759.88989257812</v>
      </c>
      <c r="D371">
        <f t="shared" si="15"/>
        <v>-4.9001464843800022</v>
      </c>
      <c r="E371" s="2">
        <f t="shared" si="16"/>
        <v>-1.3015723144019775E-3</v>
      </c>
      <c r="F371">
        <f t="shared" si="17"/>
        <v>0</v>
      </c>
    </row>
    <row r="372" spans="1:6">
      <c r="A372" s="1">
        <v>44735</v>
      </c>
      <c r="B372">
        <v>3774.7099609375</v>
      </c>
      <c r="C372">
        <v>3795.72998046875</v>
      </c>
      <c r="D372">
        <f t="shared" si="15"/>
        <v>35.840087890630002</v>
      </c>
      <c r="E372" s="2">
        <f t="shared" si="16"/>
        <v>9.5322174091792E-3</v>
      </c>
      <c r="F372">
        <f t="shared" si="17"/>
        <v>0</v>
      </c>
    </row>
    <row r="373" spans="1:6">
      <c r="A373" s="1">
        <v>44736</v>
      </c>
      <c r="B373">
        <v>3821.75</v>
      </c>
      <c r="C373">
        <v>3911.73999023437</v>
      </c>
      <c r="D373">
        <f t="shared" si="15"/>
        <v>116.01000976562</v>
      </c>
      <c r="E373" s="2">
        <f t="shared" si="16"/>
        <v>3.0563293585834428E-2</v>
      </c>
      <c r="F373">
        <f t="shared" si="17"/>
        <v>0</v>
      </c>
    </row>
    <row r="374" spans="1:6">
      <c r="A374" s="1">
        <v>44739</v>
      </c>
      <c r="B374">
        <v>3920.76000976562</v>
      </c>
      <c r="C374">
        <v>3900.11010742187</v>
      </c>
      <c r="D374">
        <f t="shared" si="15"/>
        <v>-11.6298828125</v>
      </c>
      <c r="E374" s="2">
        <f t="shared" si="16"/>
        <v>-2.9730715337762392E-3</v>
      </c>
      <c r="F374">
        <f t="shared" si="17"/>
        <v>0</v>
      </c>
    </row>
    <row r="375" spans="1:6">
      <c r="A375" s="1">
        <v>44740</v>
      </c>
      <c r="B375">
        <v>3913</v>
      </c>
      <c r="C375">
        <v>3821.55004882812</v>
      </c>
      <c r="D375">
        <f t="shared" si="15"/>
        <v>-78.56005859375</v>
      </c>
      <c r="E375" s="2">
        <f t="shared" si="16"/>
        <v>-2.0143036075892073E-2</v>
      </c>
      <c r="F375">
        <f t="shared" si="17"/>
        <v>1</v>
      </c>
    </row>
    <row r="376" spans="1:6">
      <c r="A376" s="1">
        <v>44741</v>
      </c>
      <c r="B376">
        <v>3825.09008789062</v>
      </c>
      <c r="C376">
        <v>3818.830078125</v>
      </c>
      <c r="D376">
        <f t="shared" si="15"/>
        <v>-2.7199707031199978</v>
      </c>
      <c r="E376" s="2">
        <f t="shared" si="16"/>
        <v>-7.1174540915774909E-4</v>
      </c>
      <c r="F376">
        <f t="shared" si="17"/>
        <v>1</v>
      </c>
    </row>
    <row r="377" spans="1:6">
      <c r="A377" s="1">
        <v>44742</v>
      </c>
      <c r="B377">
        <v>3785.98999023437</v>
      </c>
      <c r="C377">
        <v>3785.3798828125</v>
      </c>
      <c r="D377">
        <f t="shared" si="15"/>
        <v>-33.4501953125</v>
      </c>
      <c r="E377" s="2">
        <f t="shared" si="16"/>
        <v>-8.7592782679987158E-3</v>
      </c>
      <c r="F377">
        <f t="shared" si="17"/>
        <v>1</v>
      </c>
    </row>
    <row r="378" spans="1:6">
      <c r="A378" s="1">
        <v>44743</v>
      </c>
      <c r="B378">
        <v>3781</v>
      </c>
      <c r="C378">
        <v>3825.330078125</v>
      </c>
      <c r="D378">
        <f t="shared" si="15"/>
        <v>39.9501953125</v>
      </c>
      <c r="E378" s="2">
        <f t="shared" si="16"/>
        <v>1.0553814029047315E-2</v>
      </c>
      <c r="F378">
        <f t="shared" si="17"/>
        <v>0</v>
      </c>
    </row>
    <row r="379" spans="1:6">
      <c r="A379" s="1">
        <v>44747</v>
      </c>
      <c r="B379">
        <v>3792.61010742187</v>
      </c>
      <c r="C379">
        <v>3831.38989257812</v>
      </c>
      <c r="D379">
        <f t="shared" si="15"/>
        <v>6.0598144531199978</v>
      </c>
      <c r="E379" s="2">
        <f t="shared" si="16"/>
        <v>1.5841285142352834E-3</v>
      </c>
      <c r="F379">
        <f t="shared" si="17"/>
        <v>0</v>
      </c>
    </row>
    <row r="380" spans="1:6">
      <c r="A380" s="1">
        <v>44748</v>
      </c>
      <c r="B380">
        <v>3831.97998046875</v>
      </c>
      <c r="C380">
        <v>3845.080078125</v>
      </c>
      <c r="D380">
        <f t="shared" si="15"/>
        <v>13.690185546880002</v>
      </c>
      <c r="E380" s="2">
        <f t="shared" si="16"/>
        <v>3.5731642904313077E-3</v>
      </c>
      <c r="F380">
        <f t="shared" si="17"/>
        <v>0</v>
      </c>
    </row>
    <row r="381" spans="1:6">
      <c r="A381" s="1">
        <v>44749</v>
      </c>
      <c r="B381">
        <v>3858.85009765625</v>
      </c>
      <c r="C381">
        <v>3902.6201171875</v>
      </c>
      <c r="D381">
        <f t="shared" si="15"/>
        <v>57.5400390625</v>
      </c>
      <c r="E381" s="2">
        <f t="shared" si="16"/>
        <v>1.4964587965241805E-2</v>
      </c>
      <c r="F381">
        <f t="shared" si="17"/>
        <v>0</v>
      </c>
    </row>
    <row r="382" spans="1:6">
      <c r="A382" s="1">
        <v>44750</v>
      </c>
      <c r="B382">
        <v>3888.26000976562</v>
      </c>
      <c r="C382">
        <v>3899.3798828125</v>
      </c>
      <c r="D382">
        <f t="shared" si="15"/>
        <v>-3.240234375</v>
      </c>
      <c r="E382" s="2">
        <f t="shared" si="16"/>
        <v>-8.3027152981907104E-4</v>
      </c>
      <c r="F382">
        <f t="shared" si="17"/>
        <v>0</v>
      </c>
    </row>
    <row r="383" spans="1:6">
      <c r="A383" s="1">
        <v>44753</v>
      </c>
      <c r="B383">
        <v>3880.93994140625</v>
      </c>
      <c r="C383">
        <v>3854.42993164062</v>
      </c>
      <c r="D383">
        <f t="shared" si="15"/>
        <v>-44.949951171880002</v>
      </c>
      <c r="E383" s="2">
        <f t="shared" si="16"/>
        <v>-1.1527461422778607E-2</v>
      </c>
      <c r="F383">
        <f t="shared" si="17"/>
        <v>1</v>
      </c>
    </row>
    <row r="384" spans="1:6">
      <c r="A384" s="1">
        <v>44754</v>
      </c>
      <c r="B384">
        <v>3851.94995117187</v>
      </c>
      <c r="C384">
        <v>3818.80004882812</v>
      </c>
      <c r="D384">
        <f t="shared" si="15"/>
        <v>-35.6298828125</v>
      </c>
      <c r="E384" s="2">
        <f t="shared" si="16"/>
        <v>-9.2438787173215742E-3</v>
      </c>
      <c r="F384">
        <f t="shared" si="17"/>
        <v>1</v>
      </c>
    </row>
    <row r="385" spans="1:6">
      <c r="A385" s="1">
        <v>44755</v>
      </c>
      <c r="B385">
        <v>3779.669921875</v>
      </c>
      <c r="C385">
        <v>3801.78002929687</v>
      </c>
      <c r="D385">
        <f t="shared" si="15"/>
        <v>-17.02001953125</v>
      </c>
      <c r="E385" s="2">
        <f t="shared" si="16"/>
        <v>-4.4569025122100925E-3</v>
      </c>
      <c r="F385">
        <f t="shared" si="17"/>
        <v>1</v>
      </c>
    </row>
    <row r="386" spans="1:6">
      <c r="A386" s="1">
        <v>44756</v>
      </c>
      <c r="B386">
        <v>3763.98999023437</v>
      </c>
      <c r="C386">
        <v>3790.3798828125</v>
      </c>
      <c r="D386">
        <f t="shared" si="15"/>
        <v>-11.400146484369998</v>
      </c>
      <c r="E386" s="2">
        <f t="shared" si="16"/>
        <v>-2.9986339021509378E-3</v>
      </c>
      <c r="F386">
        <f t="shared" si="17"/>
        <v>1</v>
      </c>
    </row>
    <row r="387" spans="1:6">
      <c r="A387" s="1">
        <v>44757</v>
      </c>
      <c r="B387">
        <v>3818</v>
      </c>
      <c r="C387">
        <v>3863.15991210937</v>
      </c>
      <c r="D387">
        <f t="shared" si="15"/>
        <v>72.780029296869998</v>
      </c>
      <c r="E387" s="2">
        <f t="shared" si="16"/>
        <v>1.9201249359435346E-2</v>
      </c>
      <c r="F387">
        <f t="shared" si="17"/>
        <v>0</v>
      </c>
    </row>
    <row r="388" spans="1:6">
      <c r="A388" s="1">
        <v>44760</v>
      </c>
      <c r="B388">
        <v>3883.7900390625</v>
      </c>
      <c r="C388">
        <v>3830.85009765625</v>
      </c>
      <c r="D388">
        <f t="shared" ref="D388:D451" si="18">+C388-C387</f>
        <v>-32.309814453119998</v>
      </c>
      <c r="E388" s="2">
        <f t="shared" ref="E388:E451" si="19">+C388/C387-1</f>
        <v>-8.3635715808301203E-3</v>
      </c>
      <c r="F388">
        <f t="shared" si="17"/>
        <v>0</v>
      </c>
    </row>
    <row r="389" spans="1:6">
      <c r="A389" s="1">
        <v>44761</v>
      </c>
      <c r="B389">
        <v>3860.72998046875</v>
      </c>
      <c r="C389">
        <v>3936.68994140625</v>
      </c>
      <c r="D389">
        <f t="shared" si="18"/>
        <v>105.83984375</v>
      </c>
      <c r="E389" s="2">
        <f t="shared" si="19"/>
        <v>2.7628291645959591E-2</v>
      </c>
      <c r="F389">
        <f t="shared" si="17"/>
        <v>0</v>
      </c>
    </row>
    <row r="390" spans="1:6">
      <c r="A390" s="1">
        <v>44762</v>
      </c>
      <c r="B390">
        <v>3935.32006835937</v>
      </c>
      <c r="C390">
        <v>3959.89990234375</v>
      </c>
      <c r="D390">
        <f t="shared" si="18"/>
        <v>23.2099609375</v>
      </c>
      <c r="E390" s="2">
        <f t="shared" si="19"/>
        <v>5.8958061932632422E-3</v>
      </c>
      <c r="F390">
        <f t="shared" ref="F390:F453" si="20">+IF(AND(E389&lt;0,E390&lt;0),1,0)</f>
        <v>0</v>
      </c>
    </row>
    <row r="391" spans="1:6">
      <c r="A391" s="1">
        <v>44763</v>
      </c>
      <c r="B391">
        <v>3955.46997070312</v>
      </c>
      <c r="C391">
        <v>3998.94995117187</v>
      </c>
      <c r="D391">
        <f t="shared" si="18"/>
        <v>39.050048828119998</v>
      </c>
      <c r="E391" s="2">
        <f t="shared" si="19"/>
        <v>9.8613727091958481E-3</v>
      </c>
      <c r="F391">
        <f t="shared" si="20"/>
        <v>0</v>
      </c>
    </row>
    <row r="392" spans="1:6">
      <c r="A392" s="1">
        <v>44764</v>
      </c>
      <c r="B392">
        <v>3998.42993164062</v>
      </c>
      <c r="C392">
        <v>3961.6298828125</v>
      </c>
      <c r="D392">
        <f t="shared" si="18"/>
        <v>-37.320068359369998</v>
      </c>
      <c r="E392" s="2">
        <f t="shared" si="19"/>
        <v>-9.3324669763454882E-3</v>
      </c>
      <c r="F392">
        <f t="shared" si="20"/>
        <v>0</v>
      </c>
    </row>
    <row r="393" spans="1:6">
      <c r="A393" s="1">
        <v>44767</v>
      </c>
      <c r="B393">
        <v>3965.71997070312</v>
      </c>
      <c r="C393">
        <v>3966.84008789062</v>
      </c>
      <c r="D393">
        <f t="shared" si="18"/>
        <v>5.2102050781199978</v>
      </c>
      <c r="E393" s="2">
        <f t="shared" si="19"/>
        <v>1.3151670479678579E-3</v>
      </c>
      <c r="F393">
        <f t="shared" si="20"/>
        <v>0</v>
      </c>
    </row>
    <row r="394" spans="1:6">
      <c r="A394" s="1">
        <v>44768</v>
      </c>
      <c r="B394">
        <v>3953.21997070312</v>
      </c>
      <c r="C394">
        <v>3921.05004882812</v>
      </c>
      <c r="D394">
        <f t="shared" si="18"/>
        <v>-45.7900390625</v>
      </c>
      <c r="E394" s="2">
        <f t="shared" si="19"/>
        <v>-1.154320266205866E-2</v>
      </c>
      <c r="F394">
        <f t="shared" si="20"/>
        <v>0</v>
      </c>
    </row>
    <row r="395" spans="1:6">
      <c r="A395" s="1">
        <v>44769</v>
      </c>
      <c r="B395">
        <v>3951.42993164062</v>
      </c>
      <c r="C395">
        <v>4023.61010742187</v>
      </c>
      <c r="D395">
        <f t="shared" si="18"/>
        <v>102.56005859375</v>
      </c>
      <c r="E395" s="2">
        <f t="shared" si="19"/>
        <v>2.6156273782937722E-2</v>
      </c>
      <c r="F395">
        <f t="shared" si="20"/>
        <v>0</v>
      </c>
    </row>
    <row r="396" spans="1:6">
      <c r="A396" s="1">
        <v>44770</v>
      </c>
      <c r="B396">
        <v>4026.1298828125</v>
      </c>
      <c r="C396">
        <v>4072.42993164062</v>
      </c>
      <c r="D396">
        <f t="shared" si="18"/>
        <v>48.81982421875</v>
      </c>
      <c r="E396" s="2">
        <f t="shared" si="19"/>
        <v>1.2133338697180918E-2</v>
      </c>
      <c r="F396">
        <f t="shared" si="20"/>
        <v>0</v>
      </c>
    </row>
    <row r="397" spans="1:6">
      <c r="A397" s="1">
        <v>44771</v>
      </c>
      <c r="B397">
        <v>4087.330078125</v>
      </c>
      <c r="C397">
        <v>4130.2900390625</v>
      </c>
      <c r="D397">
        <f t="shared" si="18"/>
        <v>57.860107421880002</v>
      </c>
      <c r="E397" s="2">
        <f t="shared" si="19"/>
        <v>1.4207760082582954E-2</v>
      </c>
      <c r="F397">
        <f t="shared" si="20"/>
        <v>0</v>
      </c>
    </row>
    <row r="398" spans="1:6">
      <c r="A398" s="1">
        <v>44774</v>
      </c>
      <c r="B398">
        <v>4112.3798828125</v>
      </c>
      <c r="C398">
        <v>4118.6298828125</v>
      </c>
      <c r="D398">
        <f t="shared" si="18"/>
        <v>-11.66015625</v>
      </c>
      <c r="E398" s="2">
        <f t="shared" si="19"/>
        <v>-2.8230841271976725E-3</v>
      </c>
      <c r="F398">
        <f t="shared" si="20"/>
        <v>0</v>
      </c>
    </row>
    <row r="399" spans="1:6">
      <c r="A399" s="1">
        <v>44775</v>
      </c>
      <c r="B399">
        <v>4104.2099609375</v>
      </c>
      <c r="C399">
        <v>4091.18994140625</v>
      </c>
      <c r="D399">
        <f t="shared" si="18"/>
        <v>-27.43994140625</v>
      </c>
      <c r="E399" s="2">
        <f t="shared" si="19"/>
        <v>-6.6623955507048027E-3</v>
      </c>
      <c r="F399">
        <f t="shared" si="20"/>
        <v>1</v>
      </c>
    </row>
    <row r="400" spans="1:6">
      <c r="A400" s="1">
        <v>44776</v>
      </c>
      <c r="B400">
        <v>4107.9599609375</v>
      </c>
      <c r="C400">
        <v>4155.169921875</v>
      </c>
      <c r="D400">
        <f t="shared" si="18"/>
        <v>63.97998046875</v>
      </c>
      <c r="E400" s="2">
        <f t="shared" si="19"/>
        <v>1.5638477163140152E-2</v>
      </c>
      <c r="F400">
        <f t="shared" si="20"/>
        <v>0</v>
      </c>
    </row>
    <row r="401" spans="1:6">
      <c r="A401" s="1">
        <v>44777</v>
      </c>
      <c r="B401">
        <v>4154.85009765625</v>
      </c>
      <c r="C401">
        <v>4151.93994140625</v>
      </c>
      <c r="D401">
        <f t="shared" si="18"/>
        <v>-3.22998046875</v>
      </c>
      <c r="E401" s="2">
        <f t="shared" si="19"/>
        <v>-7.7734016405583972E-4</v>
      </c>
      <c r="F401">
        <f t="shared" si="20"/>
        <v>0</v>
      </c>
    </row>
    <row r="402" spans="1:6">
      <c r="A402" s="1">
        <v>44778</v>
      </c>
      <c r="B402">
        <v>4115.8701171875</v>
      </c>
      <c r="C402">
        <v>4145.18994140625</v>
      </c>
      <c r="D402">
        <f t="shared" si="18"/>
        <v>-6.75</v>
      </c>
      <c r="E402" s="2">
        <f t="shared" si="19"/>
        <v>-1.6257460597355333E-3</v>
      </c>
      <c r="F402">
        <f t="shared" si="20"/>
        <v>1</v>
      </c>
    </row>
    <row r="403" spans="1:6">
      <c r="A403" s="1">
        <v>44781</v>
      </c>
      <c r="B403">
        <v>4155.93017578125</v>
      </c>
      <c r="C403">
        <v>4140.06005859375</v>
      </c>
      <c r="D403">
        <f t="shared" si="18"/>
        <v>-5.1298828125</v>
      </c>
      <c r="E403" s="2">
        <f t="shared" si="19"/>
        <v>-1.2375507238541195E-3</v>
      </c>
      <c r="F403">
        <f t="shared" si="20"/>
        <v>1</v>
      </c>
    </row>
    <row r="404" spans="1:6">
      <c r="A404" s="1">
        <v>44782</v>
      </c>
      <c r="B404">
        <v>4133.10986328125</v>
      </c>
      <c r="C404">
        <v>4122.47021484375</v>
      </c>
      <c r="D404">
        <f t="shared" si="18"/>
        <v>-17.58984375</v>
      </c>
      <c r="E404" s="2">
        <f t="shared" si="19"/>
        <v>-4.248692893594086E-3</v>
      </c>
      <c r="F404">
        <f t="shared" si="20"/>
        <v>1</v>
      </c>
    </row>
    <row r="405" spans="1:6">
      <c r="A405" s="1">
        <v>44783</v>
      </c>
      <c r="B405">
        <v>4181.02001953125</v>
      </c>
      <c r="C405">
        <v>4210.240234375</v>
      </c>
      <c r="D405">
        <f t="shared" si="18"/>
        <v>87.77001953125</v>
      </c>
      <c r="E405" s="2">
        <f t="shared" si="19"/>
        <v>2.1290637641290244E-2</v>
      </c>
      <c r="F405">
        <f t="shared" si="20"/>
        <v>0</v>
      </c>
    </row>
    <row r="406" spans="1:6">
      <c r="A406" s="1">
        <v>44784</v>
      </c>
      <c r="B406">
        <v>4227.39990234375</v>
      </c>
      <c r="C406">
        <v>4207.27001953125</v>
      </c>
      <c r="D406">
        <f t="shared" si="18"/>
        <v>-2.97021484375</v>
      </c>
      <c r="E406" s="2">
        <f t="shared" si="19"/>
        <v>-7.0547395835030002E-4</v>
      </c>
      <c r="F406">
        <f t="shared" si="20"/>
        <v>0</v>
      </c>
    </row>
    <row r="407" spans="1:6">
      <c r="A407" s="1">
        <v>44785</v>
      </c>
      <c r="B407">
        <v>4225.02001953125</v>
      </c>
      <c r="C407">
        <v>4280.14990234375</v>
      </c>
      <c r="D407">
        <f t="shared" si="18"/>
        <v>72.8798828125</v>
      </c>
      <c r="E407" s="2">
        <f t="shared" si="19"/>
        <v>1.7322368774566943E-2</v>
      </c>
      <c r="F407">
        <f t="shared" si="20"/>
        <v>0</v>
      </c>
    </row>
    <row r="408" spans="1:6">
      <c r="A408" s="1">
        <v>44788</v>
      </c>
      <c r="B408">
        <v>4269.3701171875</v>
      </c>
      <c r="C408">
        <v>4297.14013671875</v>
      </c>
      <c r="D408">
        <f t="shared" si="18"/>
        <v>16.990234375</v>
      </c>
      <c r="E408" s="2">
        <f t="shared" si="19"/>
        <v>3.9695418998517695E-3</v>
      </c>
      <c r="F408">
        <f t="shared" si="20"/>
        <v>0</v>
      </c>
    </row>
    <row r="409" spans="1:6">
      <c r="A409" s="1">
        <v>44789</v>
      </c>
      <c r="B409">
        <v>4290.4599609375</v>
      </c>
      <c r="C409">
        <v>4305.2001953125</v>
      </c>
      <c r="D409">
        <f t="shared" si="18"/>
        <v>8.06005859375</v>
      </c>
      <c r="E409" s="2">
        <f t="shared" si="19"/>
        <v>1.8756797165810912E-3</v>
      </c>
      <c r="F409">
        <f t="shared" si="20"/>
        <v>0</v>
      </c>
    </row>
    <row r="410" spans="1:6">
      <c r="A410" s="1">
        <v>44790</v>
      </c>
      <c r="B410">
        <v>4280.39990234375</v>
      </c>
      <c r="C410">
        <v>4274.0400390625</v>
      </c>
      <c r="D410">
        <f t="shared" si="18"/>
        <v>-31.16015625</v>
      </c>
      <c r="E410" s="2">
        <f t="shared" si="19"/>
        <v>-7.2377949540946007E-3</v>
      </c>
      <c r="F410">
        <f t="shared" si="20"/>
        <v>0</v>
      </c>
    </row>
    <row r="411" spans="1:6">
      <c r="A411" s="1">
        <v>44791</v>
      </c>
      <c r="B411">
        <v>4273.1298828125</v>
      </c>
      <c r="C411">
        <v>4283.740234375</v>
      </c>
      <c r="D411">
        <f t="shared" si="18"/>
        <v>9.7001953125</v>
      </c>
      <c r="E411" s="2">
        <f t="shared" si="19"/>
        <v>2.2695611701915031E-3</v>
      </c>
      <c r="F411">
        <f t="shared" si="20"/>
        <v>0</v>
      </c>
    </row>
    <row r="412" spans="1:6">
      <c r="A412" s="1">
        <v>44792</v>
      </c>
      <c r="B412">
        <v>4266.31005859375</v>
      </c>
      <c r="C412">
        <v>4228.47998046875</v>
      </c>
      <c r="D412">
        <f t="shared" si="18"/>
        <v>-55.26025390625</v>
      </c>
      <c r="E412" s="2">
        <f t="shared" si="19"/>
        <v>-1.2900001139847905E-2</v>
      </c>
      <c r="F412">
        <f t="shared" si="20"/>
        <v>0</v>
      </c>
    </row>
    <row r="413" spans="1:6">
      <c r="A413" s="1">
        <v>44795</v>
      </c>
      <c r="B413">
        <v>4195.080078125</v>
      </c>
      <c r="C413">
        <v>4137.990234375</v>
      </c>
      <c r="D413">
        <f t="shared" si="18"/>
        <v>-90.48974609375</v>
      </c>
      <c r="E413" s="2">
        <f t="shared" si="19"/>
        <v>-2.14000649197158E-2</v>
      </c>
      <c r="F413">
        <f t="shared" si="20"/>
        <v>1</v>
      </c>
    </row>
    <row r="414" spans="1:6">
      <c r="A414" s="1">
        <v>44796</v>
      </c>
      <c r="B414">
        <v>4133.08984375</v>
      </c>
      <c r="C414">
        <v>4128.72998046875</v>
      </c>
      <c r="D414">
        <f t="shared" si="18"/>
        <v>-9.26025390625</v>
      </c>
      <c r="E414" s="2">
        <f t="shared" si="19"/>
        <v>-2.2378626777133093E-3</v>
      </c>
      <c r="F414">
        <f t="shared" si="20"/>
        <v>1</v>
      </c>
    </row>
    <row r="415" spans="1:6">
      <c r="A415" s="1">
        <v>44797</v>
      </c>
      <c r="B415">
        <v>4126.5498046875</v>
      </c>
      <c r="C415">
        <v>4140.77001953125</v>
      </c>
      <c r="D415">
        <f t="shared" si="18"/>
        <v>12.0400390625</v>
      </c>
      <c r="E415" s="2">
        <f t="shared" si="19"/>
        <v>2.9161604463010526E-3</v>
      </c>
      <c r="F415">
        <f t="shared" si="20"/>
        <v>0</v>
      </c>
    </row>
    <row r="416" spans="1:6">
      <c r="A416" s="1">
        <v>44798</v>
      </c>
      <c r="B416">
        <v>4153.259765625</v>
      </c>
      <c r="C416">
        <v>4199.1201171875</v>
      </c>
      <c r="D416">
        <f t="shared" si="18"/>
        <v>58.35009765625</v>
      </c>
      <c r="E416" s="2">
        <f t="shared" si="19"/>
        <v>1.4091605518061545E-2</v>
      </c>
      <c r="F416">
        <f t="shared" si="20"/>
        <v>0</v>
      </c>
    </row>
    <row r="417" spans="1:6">
      <c r="A417" s="1">
        <v>44799</v>
      </c>
      <c r="B417">
        <v>4198.740234375</v>
      </c>
      <c r="C417">
        <v>4057.65991210937</v>
      </c>
      <c r="D417">
        <f t="shared" si="18"/>
        <v>-141.46020507813</v>
      </c>
      <c r="E417" s="2">
        <f t="shared" si="19"/>
        <v>-3.3688058719519964E-2</v>
      </c>
      <c r="F417">
        <f t="shared" si="20"/>
        <v>0</v>
      </c>
    </row>
    <row r="418" spans="1:6">
      <c r="A418" s="1">
        <v>44802</v>
      </c>
      <c r="B418">
        <v>4034.580078125</v>
      </c>
      <c r="C418">
        <v>4030.61010742187</v>
      </c>
      <c r="D418">
        <f t="shared" si="18"/>
        <v>-27.0498046875</v>
      </c>
      <c r="E418" s="2">
        <f t="shared" si="19"/>
        <v>-6.666355799502699E-3</v>
      </c>
      <c r="F418">
        <f t="shared" si="20"/>
        <v>1</v>
      </c>
    </row>
    <row r="419" spans="1:6">
      <c r="A419" s="1">
        <v>44803</v>
      </c>
      <c r="B419">
        <v>4041.25</v>
      </c>
      <c r="C419">
        <v>3986.15991210937</v>
      </c>
      <c r="D419">
        <f t="shared" si="18"/>
        <v>-44.4501953125</v>
      </c>
      <c r="E419" s="2">
        <f t="shared" si="19"/>
        <v>-1.1028155571448206E-2</v>
      </c>
      <c r="F419">
        <f t="shared" si="20"/>
        <v>1</v>
      </c>
    </row>
    <row r="420" spans="1:6">
      <c r="A420" s="1">
        <v>44804</v>
      </c>
      <c r="B420">
        <v>4000.669921875</v>
      </c>
      <c r="C420">
        <v>3955</v>
      </c>
      <c r="D420">
        <f t="shared" si="18"/>
        <v>-31.159912109369998</v>
      </c>
      <c r="E420" s="2">
        <f t="shared" si="19"/>
        <v>-7.8170251059699325E-3</v>
      </c>
      <c r="F420">
        <f t="shared" si="20"/>
        <v>1</v>
      </c>
    </row>
    <row r="421" spans="1:6">
      <c r="A421" s="1">
        <v>44805</v>
      </c>
      <c r="B421">
        <v>3936.72998046875</v>
      </c>
      <c r="C421">
        <v>3966.85009765625</v>
      </c>
      <c r="D421">
        <f t="shared" si="18"/>
        <v>11.85009765625</v>
      </c>
      <c r="E421" s="2">
        <f t="shared" si="19"/>
        <v>2.9962320243361873E-3</v>
      </c>
      <c r="F421">
        <f t="shared" si="20"/>
        <v>0</v>
      </c>
    </row>
    <row r="422" spans="1:6">
      <c r="A422" s="1">
        <v>44806</v>
      </c>
      <c r="B422">
        <v>3994.65991210937</v>
      </c>
      <c r="C422">
        <v>3924.26000976562</v>
      </c>
      <c r="D422">
        <f t="shared" si="18"/>
        <v>-42.590087890630002</v>
      </c>
      <c r="E422" s="2">
        <f t="shared" si="19"/>
        <v>-1.0736500458082276E-2</v>
      </c>
      <c r="F422">
        <f t="shared" si="20"/>
        <v>0</v>
      </c>
    </row>
    <row r="423" spans="1:6">
      <c r="A423" s="1">
        <v>44810</v>
      </c>
      <c r="B423">
        <v>3930.88989257812</v>
      </c>
      <c r="C423">
        <v>3908.18994140625</v>
      </c>
      <c r="D423">
        <f t="shared" si="18"/>
        <v>-16.070068359369998</v>
      </c>
      <c r="E423" s="2">
        <f t="shared" si="19"/>
        <v>-4.0950569838337225E-3</v>
      </c>
      <c r="F423">
        <f t="shared" si="20"/>
        <v>1</v>
      </c>
    </row>
    <row r="424" spans="1:6">
      <c r="A424" s="1">
        <v>44811</v>
      </c>
      <c r="B424">
        <v>3909.42993164062</v>
      </c>
      <c r="C424">
        <v>3979.8701171875</v>
      </c>
      <c r="D424">
        <f t="shared" si="18"/>
        <v>71.68017578125</v>
      </c>
      <c r="E424" s="2">
        <f t="shared" si="19"/>
        <v>1.8341016392734E-2</v>
      </c>
      <c r="F424">
        <f t="shared" si="20"/>
        <v>0</v>
      </c>
    </row>
    <row r="425" spans="1:6">
      <c r="A425" s="1">
        <v>44812</v>
      </c>
      <c r="B425">
        <v>3959.93994140625</v>
      </c>
      <c r="C425">
        <v>4006.17993164062</v>
      </c>
      <c r="D425">
        <f t="shared" si="18"/>
        <v>26.309814453119998</v>
      </c>
      <c r="E425" s="2">
        <f t="shared" si="19"/>
        <v>6.6107218774547061E-3</v>
      </c>
      <c r="F425">
        <f t="shared" si="20"/>
        <v>0</v>
      </c>
    </row>
    <row r="426" spans="1:6">
      <c r="A426" s="1">
        <v>44813</v>
      </c>
      <c r="B426">
        <v>4022.93994140625</v>
      </c>
      <c r="C426">
        <v>4067.36010742187</v>
      </c>
      <c r="D426">
        <f t="shared" si="18"/>
        <v>61.18017578125</v>
      </c>
      <c r="E426" s="2">
        <f t="shared" si="19"/>
        <v>1.5271449816332883E-2</v>
      </c>
      <c r="F426">
        <f t="shared" si="20"/>
        <v>0</v>
      </c>
    </row>
    <row r="427" spans="1:6">
      <c r="A427" s="1">
        <v>44816</v>
      </c>
      <c r="B427">
        <v>4083.669921875</v>
      </c>
      <c r="C427">
        <v>4110.41015625</v>
      </c>
      <c r="D427">
        <f t="shared" si="18"/>
        <v>43.050048828130002</v>
      </c>
      <c r="E427" s="2">
        <f t="shared" si="19"/>
        <v>1.0584272769351033E-2</v>
      </c>
      <c r="F427">
        <f t="shared" si="20"/>
        <v>0</v>
      </c>
    </row>
    <row r="428" spans="1:6">
      <c r="A428" s="1">
        <v>44817</v>
      </c>
      <c r="B428">
        <v>4037.1201171875</v>
      </c>
      <c r="C428">
        <v>3932.68994140625</v>
      </c>
      <c r="D428">
        <f t="shared" si="18"/>
        <v>-177.72021484375</v>
      </c>
      <c r="E428" s="2">
        <f t="shared" si="19"/>
        <v>-4.3236613400616797E-2</v>
      </c>
      <c r="F428">
        <f t="shared" si="20"/>
        <v>0</v>
      </c>
    </row>
    <row r="429" spans="1:6">
      <c r="A429" s="1">
        <v>44818</v>
      </c>
      <c r="B429">
        <v>3940.72998046875</v>
      </c>
      <c r="C429">
        <v>3946.01000976562</v>
      </c>
      <c r="D429">
        <f t="shared" si="18"/>
        <v>13.320068359369998</v>
      </c>
      <c r="E429" s="2">
        <f t="shared" si="19"/>
        <v>3.3870120853227714E-3</v>
      </c>
      <c r="F429">
        <f t="shared" si="20"/>
        <v>0</v>
      </c>
    </row>
    <row r="430" spans="1:6">
      <c r="A430" s="1">
        <v>44819</v>
      </c>
      <c r="B430">
        <v>3932.40991210937</v>
      </c>
      <c r="C430">
        <v>3901.35009765625</v>
      </c>
      <c r="D430">
        <f t="shared" si="18"/>
        <v>-44.659912109369998</v>
      </c>
      <c r="E430" s="2">
        <f t="shared" si="19"/>
        <v>-1.1317739184352082E-2</v>
      </c>
      <c r="F430">
        <f t="shared" si="20"/>
        <v>0</v>
      </c>
    </row>
    <row r="431" spans="1:6">
      <c r="A431" s="1">
        <v>44820</v>
      </c>
      <c r="B431">
        <v>3880.94995117187</v>
      </c>
      <c r="C431">
        <v>3873.330078125</v>
      </c>
      <c r="D431">
        <f t="shared" si="18"/>
        <v>-28.02001953125</v>
      </c>
      <c r="E431" s="2">
        <f t="shared" si="19"/>
        <v>-7.1821340894484553E-3</v>
      </c>
      <c r="F431">
        <f t="shared" si="20"/>
        <v>1</v>
      </c>
    </row>
    <row r="432" spans="1:6">
      <c r="A432" s="1">
        <v>44823</v>
      </c>
      <c r="B432">
        <v>3849.90991210937</v>
      </c>
      <c r="C432">
        <v>3899.88989257812</v>
      </c>
      <c r="D432">
        <f t="shared" si="18"/>
        <v>26.559814453119998</v>
      </c>
      <c r="E432" s="2">
        <f t="shared" si="19"/>
        <v>6.8571007162852027E-3</v>
      </c>
      <c r="F432">
        <f t="shared" si="20"/>
        <v>0</v>
      </c>
    </row>
    <row r="433" spans="1:6">
      <c r="A433" s="1">
        <v>44824</v>
      </c>
      <c r="B433">
        <v>3875.22998046875</v>
      </c>
      <c r="C433">
        <v>3855.92993164062</v>
      </c>
      <c r="D433">
        <f t="shared" si="18"/>
        <v>-43.9599609375</v>
      </c>
      <c r="E433" s="2">
        <f t="shared" si="19"/>
        <v>-1.1272103097361819E-2</v>
      </c>
      <c r="F433">
        <f t="shared" si="20"/>
        <v>0</v>
      </c>
    </row>
    <row r="434" spans="1:6">
      <c r="A434" s="1">
        <v>44825</v>
      </c>
      <c r="B434">
        <v>3871.39990234375</v>
      </c>
      <c r="C434">
        <v>3789.92993164062</v>
      </c>
      <c r="D434">
        <f t="shared" si="18"/>
        <v>-66</v>
      </c>
      <c r="E434" s="2">
        <f t="shared" si="19"/>
        <v>-1.7116493600784488E-2</v>
      </c>
      <c r="F434">
        <f t="shared" si="20"/>
        <v>1</v>
      </c>
    </row>
    <row r="435" spans="1:6">
      <c r="A435" s="1">
        <v>44826</v>
      </c>
      <c r="B435">
        <v>3782.36010742187</v>
      </c>
      <c r="C435">
        <v>3757.98999023437</v>
      </c>
      <c r="D435">
        <f t="shared" si="18"/>
        <v>-31.93994140625</v>
      </c>
      <c r="E435" s="2">
        <f t="shared" si="19"/>
        <v>-8.4275809796894308E-3</v>
      </c>
      <c r="F435">
        <f t="shared" si="20"/>
        <v>1</v>
      </c>
    </row>
    <row r="436" spans="1:6">
      <c r="A436" s="1">
        <v>44827</v>
      </c>
      <c r="B436">
        <v>3727.13989257812</v>
      </c>
      <c r="C436">
        <v>3693.22998046875</v>
      </c>
      <c r="D436">
        <f t="shared" si="18"/>
        <v>-64.760009765619998</v>
      </c>
      <c r="E436" s="2">
        <f t="shared" si="19"/>
        <v>-1.7232619015459694E-2</v>
      </c>
      <c r="F436">
        <f t="shared" si="20"/>
        <v>1</v>
      </c>
    </row>
    <row r="437" spans="1:6">
      <c r="A437" s="1">
        <v>44830</v>
      </c>
      <c r="B437">
        <v>3682.71997070312</v>
      </c>
      <c r="C437">
        <v>3655.0400390625</v>
      </c>
      <c r="D437">
        <f t="shared" si="18"/>
        <v>-38.18994140625</v>
      </c>
      <c r="E437" s="2">
        <f t="shared" si="19"/>
        <v>-1.0340526208282075E-2</v>
      </c>
      <c r="F437">
        <f t="shared" si="20"/>
        <v>1</v>
      </c>
    </row>
    <row r="438" spans="1:6">
      <c r="A438" s="1">
        <v>44831</v>
      </c>
      <c r="B438">
        <v>3686.43994140625</v>
      </c>
      <c r="C438">
        <v>3647.2900390625</v>
      </c>
      <c r="D438">
        <f t="shared" si="18"/>
        <v>-7.75</v>
      </c>
      <c r="E438" s="2">
        <f t="shared" si="19"/>
        <v>-2.1203598092424114E-3</v>
      </c>
      <c r="F438">
        <f t="shared" si="20"/>
        <v>1</v>
      </c>
    </row>
    <row r="439" spans="1:6">
      <c r="A439" s="1">
        <v>44832</v>
      </c>
      <c r="B439">
        <v>3651.93994140625</v>
      </c>
      <c r="C439">
        <v>3719.0400390625</v>
      </c>
      <c r="D439">
        <f t="shared" si="18"/>
        <v>71.75</v>
      </c>
      <c r="E439" s="2">
        <f t="shared" si="19"/>
        <v>1.9672139926234733E-2</v>
      </c>
      <c r="F439">
        <f t="shared" si="20"/>
        <v>0</v>
      </c>
    </row>
    <row r="440" spans="1:6">
      <c r="A440" s="1">
        <v>44833</v>
      </c>
      <c r="B440">
        <v>3687.01000976562</v>
      </c>
      <c r="C440">
        <v>3640.46997070312</v>
      </c>
      <c r="D440">
        <f t="shared" si="18"/>
        <v>-78.570068359380002</v>
      </c>
      <c r="E440" s="2">
        <f t="shared" si="19"/>
        <v>-2.1126437880240156E-2</v>
      </c>
      <c r="F440">
        <f t="shared" si="20"/>
        <v>0</v>
      </c>
    </row>
    <row r="441" spans="1:6">
      <c r="A441" s="1">
        <v>44834</v>
      </c>
      <c r="B441">
        <v>3633.47998046875</v>
      </c>
      <c r="C441">
        <v>3585.6201171875</v>
      </c>
      <c r="D441">
        <f t="shared" si="18"/>
        <v>-54.849853515619998</v>
      </c>
      <c r="E441" s="2">
        <f t="shared" si="19"/>
        <v>-1.5066695771981942E-2</v>
      </c>
      <c r="F441">
        <f t="shared" si="20"/>
        <v>1</v>
      </c>
    </row>
    <row r="442" spans="1:6">
      <c r="A442" s="1">
        <v>44837</v>
      </c>
      <c r="B442">
        <v>3609.78002929687</v>
      </c>
      <c r="C442">
        <v>3678.42993164062</v>
      </c>
      <c r="D442">
        <f t="shared" si="18"/>
        <v>92.809814453119998</v>
      </c>
      <c r="E442" s="2">
        <f t="shared" si="19"/>
        <v>2.5883894952574815E-2</v>
      </c>
      <c r="F442">
        <f t="shared" si="20"/>
        <v>0</v>
      </c>
    </row>
    <row r="443" spans="1:6">
      <c r="A443" s="1">
        <v>44838</v>
      </c>
      <c r="B443">
        <v>3726.4599609375</v>
      </c>
      <c r="C443">
        <v>3790.92993164062</v>
      </c>
      <c r="D443">
        <f t="shared" si="18"/>
        <v>112.5</v>
      </c>
      <c r="E443" s="2">
        <f t="shared" si="19"/>
        <v>3.0583700679551518E-2</v>
      </c>
      <c r="F443">
        <f t="shared" si="20"/>
        <v>0</v>
      </c>
    </row>
    <row r="444" spans="1:6">
      <c r="A444" s="1">
        <v>44839</v>
      </c>
      <c r="B444">
        <v>3753.25</v>
      </c>
      <c r="C444">
        <v>3783.28002929687</v>
      </c>
      <c r="D444">
        <f t="shared" si="18"/>
        <v>-7.64990234375</v>
      </c>
      <c r="E444" s="2">
        <f t="shared" si="19"/>
        <v>-2.0179487570848309E-3</v>
      </c>
      <c r="F444">
        <f t="shared" si="20"/>
        <v>0</v>
      </c>
    </row>
    <row r="445" spans="1:6">
      <c r="A445" s="1">
        <v>44840</v>
      </c>
      <c r="B445">
        <v>3771.96997070312</v>
      </c>
      <c r="C445">
        <v>3744.52001953125</v>
      </c>
      <c r="D445">
        <f t="shared" si="18"/>
        <v>-38.760009765619998</v>
      </c>
      <c r="E445" s="2">
        <f t="shared" si="19"/>
        <v>-1.0245080846638666E-2</v>
      </c>
      <c r="F445">
        <f t="shared" si="20"/>
        <v>1</v>
      </c>
    </row>
    <row r="446" spans="1:6">
      <c r="A446" s="1">
        <v>44841</v>
      </c>
      <c r="B446">
        <v>3706.73999023437</v>
      </c>
      <c r="C446">
        <v>3639.65991210937</v>
      </c>
      <c r="D446">
        <f t="shared" si="18"/>
        <v>-104.86010742188</v>
      </c>
      <c r="E446" s="2">
        <f t="shared" si="19"/>
        <v>-2.8003617786774848E-2</v>
      </c>
      <c r="F446">
        <f t="shared" si="20"/>
        <v>1</v>
      </c>
    </row>
    <row r="447" spans="1:6">
      <c r="A447" s="1">
        <v>44844</v>
      </c>
      <c r="B447">
        <v>3647.51000976562</v>
      </c>
      <c r="C447">
        <v>3612.38989257812</v>
      </c>
      <c r="D447">
        <f t="shared" si="18"/>
        <v>-27.27001953125</v>
      </c>
      <c r="E447" s="2">
        <f t="shared" si="19"/>
        <v>-7.4924636339018802E-3</v>
      </c>
      <c r="F447">
        <f t="shared" si="20"/>
        <v>1</v>
      </c>
    </row>
    <row r="448" spans="1:6">
      <c r="A448" s="1">
        <v>44845</v>
      </c>
      <c r="B448">
        <v>3595.86010742187</v>
      </c>
      <c r="C448">
        <v>3588.84008789062</v>
      </c>
      <c r="D448">
        <f t="shared" si="18"/>
        <v>-23.5498046875</v>
      </c>
      <c r="E448" s="2">
        <f t="shared" si="19"/>
        <v>-6.5191757777544046E-3</v>
      </c>
      <c r="F448">
        <f t="shared" si="20"/>
        <v>1</v>
      </c>
    </row>
    <row r="449" spans="1:6">
      <c r="A449" s="1">
        <v>44846</v>
      </c>
      <c r="B449">
        <v>3590.830078125</v>
      </c>
      <c r="C449">
        <v>3577.03002929687</v>
      </c>
      <c r="D449">
        <f t="shared" si="18"/>
        <v>-11.81005859375</v>
      </c>
      <c r="E449" s="2">
        <f t="shared" si="19"/>
        <v>-3.2907731480149582E-3</v>
      </c>
      <c r="F449">
        <f t="shared" si="20"/>
        <v>1</v>
      </c>
    </row>
    <row r="450" spans="1:6">
      <c r="A450" s="1">
        <v>44847</v>
      </c>
      <c r="B450">
        <v>3520.3701171875</v>
      </c>
      <c r="C450">
        <v>3669.90991210937</v>
      </c>
      <c r="D450">
        <f t="shared" si="18"/>
        <v>92.8798828125</v>
      </c>
      <c r="E450" s="2">
        <f t="shared" si="19"/>
        <v>2.5965642460864968E-2</v>
      </c>
      <c r="F450">
        <f t="shared" si="20"/>
        <v>0</v>
      </c>
    </row>
    <row r="451" spans="1:6">
      <c r="A451" s="1">
        <v>44848</v>
      </c>
      <c r="B451">
        <v>3690.40991210937</v>
      </c>
      <c r="C451">
        <v>3583.07006835937</v>
      </c>
      <c r="D451">
        <f t="shared" si="18"/>
        <v>-86.83984375</v>
      </c>
      <c r="E451" s="2">
        <f t="shared" si="19"/>
        <v>-2.36626636156545E-2</v>
      </c>
      <c r="F451">
        <f t="shared" si="20"/>
        <v>0</v>
      </c>
    </row>
    <row r="452" spans="1:6">
      <c r="A452" s="1">
        <v>44851</v>
      </c>
      <c r="B452">
        <v>3638.64990234375</v>
      </c>
      <c r="C452">
        <v>3677.94995117187</v>
      </c>
      <c r="D452">
        <f t="shared" ref="D452:D515" si="21">+C452-C451</f>
        <v>94.8798828125</v>
      </c>
      <c r="E452" s="2">
        <f t="shared" ref="E452:E515" si="22">+C452/C451-1</f>
        <v>2.6480052302171098E-2</v>
      </c>
      <c r="F452">
        <f t="shared" si="20"/>
        <v>0</v>
      </c>
    </row>
    <row r="453" spans="1:6">
      <c r="A453" s="1">
        <v>44852</v>
      </c>
      <c r="B453">
        <v>3746.26000976562</v>
      </c>
      <c r="C453">
        <v>3719.97998046875</v>
      </c>
      <c r="D453">
        <f t="shared" si="21"/>
        <v>42.030029296880002</v>
      </c>
      <c r="E453" s="2">
        <f t="shared" si="22"/>
        <v>1.1427569666490056E-2</v>
      </c>
      <c r="F453">
        <f t="shared" si="20"/>
        <v>0</v>
      </c>
    </row>
    <row r="454" spans="1:6">
      <c r="A454" s="1">
        <v>44853</v>
      </c>
      <c r="B454">
        <v>3703.11010742187</v>
      </c>
      <c r="C454">
        <v>3695.15991210937</v>
      </c>
      <c r="D454">
        <f t="shared" si="21"/>
        <v>-24.820068359380002</v>
      </c>
      <c r="E454" s="2">
        <f t="shared" si="22"/>
        <v>-6.6720972934516398E-3</v>
      </c>
      <c r="F454">
        <f t="shared" ref="F454:F517" si="23">+IF(AND(E453&lt;0,E454&lt;0),1,0)</f>
        <v>0</v>
      </c>
    </row>
    <row r="455" spans="1:6">
      <c r="A455" s="1">
        <v>44854</v>
      </c>
      <c r="B455">
        <v>3689.05004882812</v>
      </c>
      <c r="C455">
        <v>3665.78002929687</v>
      </c>
      <c r="D455">
        <f t="shared" si="21"/>
        <v>-29.3798828125</v>
      </c>
      <c r="E455" s="2">
        <f t="shared" si="22"/>
        <v>-7.9509097065649792E-3</v>
      </c>
      <c r="F455">
        <f t="shared" si="23"/>
        <v>1</v>
      </c>
    </row>
    <row r="456" spans="1:6">
      <c r="A456" s="1">
        <v>44855</v>
      </c>
      <c r="B456">
        <v>3657.10009765625</v>
      </c>
      <c r="C456">
        <v>3752.75</v>
      </c>
      <c r="D456">
        <f t="shared" si="21"/>
        <v>86.969970703130002</v>
      </c>
      <c r="E456" s="2">
        <f t="shared" si="22"/>
        <v>2.3724819822266152E-2</v>
      </c>
      <c r="F456">
        <f t="shared" si="23"/>
        <v>0</v>
      </c>
    </row>
    <row r="457" spans="1:6">
      <c r="A457" s="1">
        <v>44858</v>
      </c>
      <c r="B457">
        <v>3762.01000976562</v>
      </c>
      <c r="C457">
        <v>3797.34008789062</v>
      </c>
      <c r="D457">
        <f t="shared" si="21"/>
        <v>44.590087890619998</v>
      </c>
      <c r="E457" s="2">
        <f t="shared" si="22"/>
        <v>1.1881976654618542E-2</v>
      </c>
      <c r="F457">
        <f t="shared" si="23"/>
        <v>0</v>
      </c>
    </row>
    <row r="458" spans="1:6">
      <c r="A458" s="1">
        <v>44859</v>
      </c>
      <c r="B458">
        <v>3799.43994140625</v>
      </c>
      <c r="C458">
        <v>3859.11010742187</v>
      </c>
      <c r="D458">
        <f t="shared" si="21"/>
        <v>61.77001953125</v>
      </c>
      <c r="E458" s="2">
        <f t="shared" si="22"/>
        <v>1.6266654579669915E-2</v>
      </c>
      <c r="F458">
        <f t="shared" si="23"/>
        <v>0</v>
      </c>
    </row>
    <row r="459" spans="1:6">
      <c r="A459" s="1">
        <v>44860</v>
      </c>
      <c r="B459">
        <v>3825.96997070312</v>
      </c>
      <c r="C459">
        <v>3830.60009765625</v>
      </c>
      <c r="D459">
        <f t="shared" si="21"/>
        <v>-28.510009765619998</v>
      </c>
      <c r="E459" s="2">
        <f t="shared" si="22"/>
        <v>-7.3877160723632151E-3</v>
      </c>
      <c r="F459">
        <f t="shared" si="23"/>
        <v>0</v>
      </c>
    </row>
    <row r="460" spans="1:6">
      <c r="A460" s="1">
        <v>44861</v>
      </c>
      <c r="B460">
        <v>3834.68994140625</v>
      </c>
      <c r="C460">
        <v>3807.30004882812</v>
      </c>
      <c r="D460">
        <f t="shared" si="21"/>
        <v>-23.300048828130002</v>
      </c>
      <c r="E460" s="2">
        <f t="shared" si="22"/>
        <v>-6.0826106182125805E-3</v>
      </c>
      <c r="F460">
        <f t="shared" si="23"/>
        <v>1</v>
      </c>
    </row>
    <row r="461" spans="1:6">
      <c r="A461" s="1">
        <v>44862</v>
      </c>
      <c r="B461">
        <v>3808.26000976562</v>
      </c>
      <c r="C461">
        <v>3901.06005859375</v>
      </c>
      <c r="D461">
        <f t="shared" si="21"/>
        <v>93.760009765630002</v>
      </c>
      <c r="E461" s="2">
        <f t="shared" si="22"/>
        <v>2.462637789592903E-2</v>
      </c>
      <c r="F461">
        <f t="shared" si="23"/>
        <v>0</v>
      </c>
    </row>
    <row r="462" spans="1:6">
      <c r="A462" s="1">
        <v>44865</v>
      </c>
      <c r="B462">
        <v>3881.85009765625</v>
      </c>
      <c r="C462">
        <v>3871.97998046875</v>
      </c>
      <c r="D462">
        <f t="shared" si="21"/>
        <v>-29.080078125</v>
      </c>
      <c r="E462" s="2">
        <f t="shared" si="22"/>
        <v>-7.4544041076575196E-3</v>
      </c>
      <c r="F462">
        <f t="shared" si="23"/>
        <v>0</v>
      </c>
    </row>
    <row r="463" spans="1:6">
      <c r="A463" s="1">
        <v>44866</v>
      </c>
      <c r="B463">
        <v>3901.7900390625</v>
      </c>
      <c r="C463">
        <v>3856.10009765625</v>
      </c>
      <c r="D463">
        <f t="shared" si="21"/>
        <v>-15.8798828125</v>
      </c>
      <c r="E463" s="2">
        <f t="shared" si="22"/>
        <v>-4.1012306087846451E-3</v>
      </c>
      <c r="F463">
        <f t="shared" si="23"/>
        <v>1</v>
      </c>
    </row>
    <row r="464" spans="1:6">
      <c r="A464" s="1">
        <v>44867</v>
      </c>
      <c r="B464">
        <v>3852.89990234375</v>
      </c>
      <c r="C464">
        <v>3759.68994140625</v>
      </c>
      <c r="D464">
        <f t="shared" si="21"/>
        <v>-96.41015625</v>
      </c>
      <c r="E464" s="2">
        <f t="shared" si="22"/>
        <v>-2.500198485734284E-2</v>
      </c>
      <c r="F464">
        <f t="shared" si="23"/>
        <v>1</v>
      </c>
    </row>
    <row r="465" spans="1:6">
      <c r="A465" s="1">
        <v>44868</v>
      </c>
      <c r="B465">
        <v>3733.25</v>
      </c>
      <c r="C465">
        <v>3719.88989257812</v>
      </c>
      <c r="D465">
        <f t="shared" si="21"/>
        <v>-39.800048828130002</v>
      </c>
      <c r="E465" s="2">
        <f t="shared" si="22"/>
        <v>-1.0585992315431003E-2</v>
      </c>
      <c r="F465">
        <f t="shared" si="23"/>
        <v>1</v>
      </c>
    </row>
    <row r="466" spans="1:6">
      <c r="A466" s="1">
        <v>44869</v>
      </c>
      <c r="B466">
        <v>3766.97998046875</v>
      </c>
      <c r="C466">
        <v>3770.55004882812</v>
      </c>
      <c r="D466">
        <f t="shared" si="21"/>
        <v>50.66015625</v>
      </c>
      <c r="E466" s="2">
        <f t="shared" si="22"/>
        <v>1.3618724670070526E-2</v>
      </c>
      <c r="F466">
        <f t="shared" si="23"/>
        <v>0</v>
      </c>
    </row>
    <row r="467" spans="1:6">
      <c r="A467" s="1">
        <v>44872</v>
      </c>
      <c r="B467">
        <v>3780.7099609375</v>
      </c>
      <c r="C467">
        <v>3806.80004882812</v>
      </c>
      <c r="D467">
        <f t="shared" si="21"/>
        <v>36.25</v>
      </c>
      <c r="E467" s="2">
        <f t="shared" si="22"/>
        <v>9.6139819205598442E-3</v>
      </c>
      <c r="F467">
        <f t="shared" si="23"/>
        <v>0</v>
      </c>
    </row>
    <row r="468" spans="1:6">
      <c r="A468" s="1">
        <v>44873</v>
      </c>
      <c r="B468">
        <v>3817.02001953125</v>
      </c>
      <c r="C468">
        <v>3828.11010742187</v>
      </c>
      <c r="D468">
        <f t="shared" si="21"/>
        <v>21.31005859375</v>
      </c>
      <c r="E468" s="2">
        <f t="shared" si="22"/>
        <v>5.5978928024627006E-3</v>
      </c>
      <c r="F468">
        <f t="shared" si="23"/>
        <v>0</v>
      </c>
    </row>
    <row r="469" spans="1:6">
      <c r="A469" s="1">
        <v>44874</v>
      </c>
      <c r="B469">
        <v>3810.93994140625</v>
      </c>
      <c r="C469">
        <v>3748.57006835937</v>
      </c>
      <c r="D469">
        <f t="shared" si="21"/>
        <v>-79.5400390625</v>
      </c>
      <c r="E469" s="2">
        <f t="shared" si="22"/>
        <v>-2.0777886954789881E-2</v>
      </c>
      <c r="F469">
        <f t="shared" si="23"/>
        <v>0</v>
      </c>
    </row>
    <row r="470" spans="1:6">
      <c r="A470" s="1">
        <v>44875</v>
      </c>
      <c r="B470">
        <v>3859.88989257812</v>
      </c>
      <c r="C470">
        <v>3956.3701171875</v>
      </c>
      <c r="D470">
        <f t="shared" si="21"/>
        <v>207.80004882813</v>
      </c>
      <c r="E470" s="2">
        <f t="shared" si="22"/>
        <v>5.5434484360346259E-2</v>
      </c>
      <c r="F470">
        <f t="shared" si="23"/>
        <v>0</v>
      </c>
    </row>
    <row r="471" spans="1:6">
      <c r="A471" s="1">
        <v>44876</v>
      </c>
      <c r="B471">
        <v>3963.71997070312</v>
      </c>
      <c r="C471">
        <v>3992.92993164062</v>
      </c>
      <c r="D471">
        <f t="shared" si="21"/>
        <v>36.559814453119998</v>
      </c>
      <c r="E471" s="2">
        <f t="shared" si="22"/>
        <v>9.240746788146792E-3</v>
      </c>
      <c r="F471">
        <f t="shared" si="23"/>
        <v>0</v>
      </c>
    </row>
    <row r="472" spans="1:6">
      <c r="A472" s="1">
        <v>44879</v>
      </c>
      <c r="B472">
        <v>3977.96997070312</v>
      </c>
      <c r="C472">
        <v>3957.25</v>
      </c>
      <c r="D472">
        <f t="shared" si="21"/>
        <v>-35.679931640619998</v>
      </c>
      <c r="E472" s="2">
        <f t="shared" si="22"/>
        <v>-8.9357770487997756E-3</v>
      </c>
      <c r="F472">
        <f t="shared" si="23"/>
        <v>0</v>
      </c>
    </row>
    <row r="473" spans="1:6">
      <c r="A473" s="1">
        <v>44880</v>
      </c>
      <c r="B473">
        <v>4006.40991210937</v>
      </c>
      <c r="C473">
        <v>3991.72998046875</v>
      </c>
      <c r="D473">
        <f t="shared" si="21"/>
        <v>34.47998046875</v>
      </c>
      <c r="E473" s="2">
        <f t="shared" si="22"/>
        <v>8.7131165503191443E-3</v>
      </c>
      <c r="F473">
        <f t="shared" si="23"/>
        <v>0</v>
      </c>
    </row>
    <row r="474" spans="1:6">
      <c r="A474" s="1">
        <v>44881</v>
      </c>
      <c r="B474">
        <v>3976.82006835937</v>
      </c>
      <c r="C474">
        <v>3958.7900390625</v>
      </c>
      <c r="D474">
        <f t="shared" si="21"/>
        <v>-32.93994140625</v>
      </c>
      <c r="E474" s="2">
        <f t="shared" si="22"/>
        <v>-8.252046497990273E-3</v>
      </c>
      <c r="F474">
        <f t="shared" si="23"/>
        <v>0</v>
      </c>
    </row>
    <row r="475" spans="1:6">
      <c r="A475" s="1">
        <v>44882</v>
      </c>
      <c r="B475">
        <v>3919.26000976562</v>
      </c>
      <c r="C475">
        <v>3946.56005859375</v>
      </c>
      <c r="D475">
        <f t="shared" si="21"/>
        <v>-12.22998046875</v>
      </c>
      <c r="E475" s="2">
        <f t="shared" si="22"/>
        <v>-3.0893228355314273E-3</v>
      </c>
      <c r="F475">
        <f t="shared" si="23"/>
        <v>1</v>
      </c>
    </row>
    <row r="476" spans="1:6">
      <c r="A476" s="1">
        <v>44883</v>
      </c>
      <c r="B476">
        <v>3966.38989257812</v>
      </c>
      <c r="C476">
        <v>3965.34008789062</v>
      </c>
      <c r="D476">
        <f t="shared" si="21"/>
        <v>18.780029296869998</v>
      </c>
      <c r="E476" s="2">
        <f t="shared" si="22"/>
        <v>4.7585819088133974E-3</v>
      </c>
      <c r="F476">
        <f t="shared" si="23"/>
        <v>0</v>
      </c>
    </row>
    <row r="477" spans="1:6">
      <c r="A477" s="1">
        <v>44886</v>
      </c>
      <c r="B477">
        <v>3956.22998046875</v>
      </c>
      <c r="C477">
        <v>3949.93994140625</v>
      </c>
      <c r="D477">
        <f t="shared" si="21"/>
        <v>-15.400146484369998</v>
      </c>
      <c r="E477" s="2">
        <f t="shared" si="22"/>
        <v>-3.8836886983285579E-3</v>
      </c>
      <c r="F477">
        <f t="shared" si="23"/>
        <v>0</v>
      </c>
    </row>
    <row r="478" spans="1:6">
      <c r="A478" s="1">
        <v>44887</v>
      </c>
      <c r="B478">
        <v>3965.51000976562</v>
      </c>
      <c r="C478">
        <v>4003.580078125</v>
      </c>
      <c r="D478">
        <f t="shared" si="21"/>
        <v>53.64013671875</v>
      </c>
      <c r="E478" s="2">
        <f t="shared" si="22"/>
        <v>1.3579987927526016E-2</v>
      </c>
      <c r="F478">
        <f t="shared" si="23"/>
        <v>0</v>
      </c>
    </row>
    <row r="479" spans="1:6">
      <c r="A479" s="1">
        <v>44888</v>
      </c>
      <c r="B479">
        <v>4000.30004882812</v>
      </c>
      <c r="C479">
        <v>4027.26000976562</v>
      </c>
      <c r="D479">
        <f t="shared" si="21"/>
        <v>23.679931640619998</v>
      </c>
      <c r="E479" s="2">
        <f t="shared" si="22"/>
        <v>5.9146891478463193E-3</v>
      </c>
      <c r="F479">
        <f t="shared" si="23"/>
        <v>0</v>
      </c>
    </row>
    <row r="480" spans="1:6">
      <c r="A480" s="1">
        <v>44890</v>
      </c>
      <c r="B480">
        <v>4023.34008789062</v>
      </c>
      <c r="C480">
        <v>4026.1201171875</v>
      </c>
      <c r="D480">
        <f t="shared" si="21"/>
        <v>-1.1398925781199978</v>
      </c>
      <c r="E480" s="2">
        <f t="shared" si="22"/>
        <v>-2.8304419763214295E-4</v>
      </c>
      <c r="F480">
        <f t="shared" si="23"/>
        <v>0</v>
      </c>
    </row>
    <row r="481" spans="1:6">
      <c r="A481" s="1">
        <v>44893</v>
      </c>
      <c r="B481">
        <v>4005.36010742187</v>
      </c>
      <c r="C481">
        <v>3963.93994140625</v>
      </c>
      <c r="D481">
        <f t="shared" si="21"/>
        <v>-62.18017578125</v>
      </c>
      <c r="E481" s="2">
        <f t="shared" si="22"/>
        <v>-1.5444192913123267E-2</v>
      </c>
      <c r="F481">
        <f t="shared" si="23"/>
        <v>1</v>
      </c>
    </row>
    <row r="482" spans="1:6">
      <c r="A482" s="1">
        <v>44894</v>
      </c>
      <c r="B482">
        <v>3964.18994140625</v>
      </c>
      <c r="C482">
        <v>3957.6298828125</v>
      </c>
      <c r="D482">
        <f t="shared" si="21"/>
        <v>-6.31005859375</v>
      </c>
      <c r="E482" s="2">
        <f t="shared" si="22"/>
        <v>-1.5918653377758885E-3</v>
      </c>
      <c r="F482">
        <f t="shared" si="23"/>
        <v>1</v>
      </c>
    </row>
    <row r="483" spans="1:6">
      <c r="A483" s="1">
        <v>44895</v>
      </c>
      <c r="B483">
        <v>3957.17993164062</v>
      </c>
      <c r="C483">
        <v>4080.11010742187</v>
      </c>
      <c r="D483">
        <f t="shared" si="21"/>
        <v>122.48022460937</v>
      </c>
      <c r="E483" s="2">
        <f t="shared" si="22"/>
        <v>3.0947872397387721E-2</v>
      </c>
      <c r="F483">
        <f t="shared" si="23"/>
        <v>0</v>
      </c>
    </row>
    <row r="484" spans="1:6">
      <c r="A484" s="1">
        <v>44896</v>
      </c>
      <c r="B484">
        <v>4087.13989257812</v>
      </c>
      <c r="C484">
        <v>4076.57006835937</v>
      </c>
      <c r="D484">
        <f t="shared" si="21"/>
        <v>-3.5400390625</v>
      </c>
      <c r="E484" s="2">
        <f t="shared" si="22"/>
        <v>-8.6763321804983473E-4</v>
      </c>
      <c r="F484">
        <f t="shared" si="23"/>
        <v>0</v>
      </c>
    </row>
    <row r="485" spans="1:6">
      <c r="A485" s="1">
        <v>44897</v>
      </c>
      <c r="B485">
        <v>4040.169921875</v>
      </c>
      <c r="C485">
        <v>4071.69995117187</v>
      </c>
      <c r="D485">
        <f t="shared" si="21"/>
        <v>-4.8701171875</v>
      </c>
      <c r="E485" s="2">
        <f t="shared" si="22"/>
        <v>-1.194660488065602E-3</v>
      </c>
      <c r="F485">
        <f t="shared" si="23"/>
        <v>1</v>
      </c>
    </row>
    <row r="486" spans="1:6">
      <c r="A486" s="1">
        <v>44900</v>
      </c>
      <c r="B486">
        <v>4052.02001953125</v>
      </c>
      <c r="C486">
        <v>3998.84008789062</v>
      </c>
      <c r="D486">
        <f t="shared" si="21"/>
        <v>-72.85986328125</v>
      </c>
      <c r="E486" s="2">
        <f t="shared" si="22"/>
        <v>-1.7894212283564803E-2</v>
      </c>
      <c r="F486">
        <f t="shared" si="23"/>
        <v>1</v>
      </c>
    </row>
    <row r="487" spans="1:6">
      <c r="A487" s="1">
        <v>44901</v>
      </c>
      <c r="B487">
        <v>3996.6298828125</v>
      </c>
      <c r="C487">
        <v>3941.26000976562</v>
      </c>
      <c r="D487">
        <f t="shared" si="21"/>
        <v>-57.580078125</v>
      </c>
      <c r="E487" s="2">
        <f t="shared" si="22"/>
        <v>-1.4399194981406072E-2</v>
      </c>
      <c r="F487">
        <f t="shared" si="23"/>
        <v>1</v>
      </c>
    </row>
    <row r="488" spans="1:6">
      <c r="A488" s="1">
        <v>44902</v>
      </c>
      <c r="B488">
        <v>3933.28002929687</v>
      </c>
      <c r="C488">
        <v>3933.919921875</v>
      </c>
      <c r="D488">
        <f t="shared" si="21"/>
        <v>-7.3400878906199978</v>
      </c>
      <c r="E488" s="2">
        <f t="shared" si="22"/>
        <v>-1.8623708845477704E-3</v>
      </c>
      <c r="F488">
        <f t="shared" si="23"/>
        <v>1</v>
      </c>
    </row>
    <row r="489" spans="1:6">
      <c r="A489" s="1">
        <v>44903</v>
      </c>
      <c r="B489">
        <v>3947.7900390625</v>
      </c>
      <c r="C489">
        <v>3963.51000976562</v>
      </c>
      <c r="D489">
        <f t="shared" si="21"/>
        <v>29.590087890619998</v>
      </c>
      <c r="E489" s="2">
        <f t="shared" si="22"/>
        <v>7.5217819575026379E-3</v>
      </c>
      <c r="F489">
        <f t="shared" si="23"/>
        <v>0</v>
      </c>
    </row>
    <row r="490" spans="1:6">
      <c r="A490" s="1">
        <v>44904</v>
      </c>
      <c r="B490">
        <v>3954.169921875</v>
      </c>
      <c r="C490">
        <v>3934.3798828125</v>
      </c>
      <c r="D490">
        <f t="shared" si="21"/>
        <v>-29.130126953119998</v>
      </c>
      <c r="E490" s="2">
        <f t="shared" si="22"/>
        <v>-7.3495782479031657E-3</v>
      </c>
      <c r="F490">
        <f t="shared" si="23"/>
        <v>0</v>
      </c>
    </row>
    <row r="491" spans="1:6">
      <c r="A491" s="1">
        <v>44907</v>
      </c>
      <c r="B491">
        <v>3939.2900390625</v>
      </c>
      <c r="C491">
        <v>3990.56005859375</v>
      </c>
      <c r="D491">
        <f t="shared" si="21"/>
        <v>56.18017578125</v>
      </c>
      <c r="E491" s="2">
        <f t="shared" si="22"/>
        <v>1.4279296218109305E-2</v>
      </c>
      <c r="F491">
        <f t="shared" si="23"/>
        <v>0</v>
      </c>
    </row>
    <row r="492" spans="1:6">
      <c r="A492" s="1">
        <v>44908</v>
      </c>
      <c r="B492">
        <v>4069.3798828125</v>
      </c>
      <c r="C492">
        <v>4019.64990234375</v>
      </c>
      <c r="D492">
        <f t="shared" si="21"/>
        <v>29.08984375</v>
      </c>
      <c r="E492" s="2">
        <f t="shared" si="22"/>
        <v>7.2896644387934195E-3</v>
      </c>
      <c r="F492">
        <f t="shared" si="23"/>
        <v>0</v>
      </c>
    </row>
    <row r="493" spans="1:6">
      <c r="A493" s="1">
        <v>44909</v>
      </c>
      <c r="B493">
        <v>4015.5400390625</v>
      </c>
      <c r="C493">
        <v>3995.32006835937</v>
      </c>
      <c r="D493">
        <f t="shared" si="21"/>
        <v>-24.329833984380002</v>
      </c>
      <c r="E493" s="2">
        <f t="shared" si="22"/>
        <v>-6.0527246341015584E-3</v>
      </c>
      <c r="F493">
        <f t="shared" si="23"/>
        <v>0</v>
      </c>
    </row>
    <row r="494" spans="1:6">
      <c r="A494" s="1">
        <v>44910</v>
      </c>
      <c r="B494">
        <v>3958.3701171875</v>
      </c>
      <c r="C494">
        <v>3895.75</v>
      </c>
      <c r="D494">
        <f t="shared" si="21"/>
        <v>-99.570068359369998</v>
      </c>
      <c r="E494" s="2">
        <f t="shared" si="22"/>
        <v>-2.4921675023712786E-2</v>
      </c>
      <c r="F494">
        <f t="shared" si="23"/>
        <v>1</v>
      </c>
    </row>
    <row r="495" spans="1:6">
      <c r="A495" s="1">
        <v>44911</v>
      </c>
      <c r="B495">
        <v>3890.90991210937</v>
      </c>
      <c r="C495">
        <v>3852.36010742187</v>
      </c>
      <c r="D495">
        <f t="shared" si="21"/>
        <v>-43.389892578130002</v>
      </c>
      <c r="E495" s="2">
        <f t="shared" si="22"/>
        <v>-1.1137750774081967E-2</v>
      </c>
      <c r="F495">
        <f t="shared" si="23"/>
        <v>1</v>
      </c>
    </row>
    <row r="496" spans="1:6">
      <c r="A496" s="1">
        <v>44914</v>
      </c>
      <c r="B496">
        <v>3853.7900390625</v>
      </c>
      <c r="C496">
        <v>3817.65991210937</v>
      </c>
      <c r="D496">
        <f t="shared" si="21"/>
        <v>-34.7001953125</v>
      </c>
      <c r="E496" s="2">
        <f t="shared" si="22"/>
        <v>-9.0075160018523448E-3</v>
      </c>
      <c r="F496">
        <f t="shared" si="23"/>
        <v>1</v>
      </c>
    </row>
    <row r="497" spans="1:6">
      <c r="A497" s="1">
        <v>44915</v>
      </c>
      <c r="B497">
        <v>3810.46997070312</v>
      </c>
      <c r="C497">
        <v>3821.6201171875</v>
      </c>
      <c r="D497">
        <f t="shared" si="21"/>
        <v>3.9602050781300022</v>
      </c>
      <c r="E497" s="2">
        <f t="shared" si="22"/>
        <v>1.0373383615362997E-3</v>
      </c>
      <c r="F497">
        <f t="shared" si="23"/>
        <v>0</v>
      </c>
    </row>
    <row r="498" spans="1:6">
      <c r="A498" s="1">
        <v>44916</v>
      </c>
      <c r="B498">
        <v>3839.48999023437</v>
      </c>
      <c r="C498">
        <v>3878.43994140625</v>
      </c>
      <c r="D498">
        <f t="shared" si="21"/>
        <v>56.81982421875</v>
      </c>
      <c r="E498" s="2">
        <f t="shared" si="22"/>
        <v>1.4867993802734736E-2</v>
      </c>
      <c r="F498">
        <f t="shared" si="23"/>
        <v>0</v>
      </c>
    </row>
    <row r="499" spans="1:6">
      <c r="A499" s="1">
        <v>44917</v>
      </c>
      <c r="B499">
        <v>3853.26000976562</v>
      </c>
      <c r="C499">
        <v>3822.38989257812</v>
      </c>
      <c r="D499">
        <f t="shared" si="21"/>
        <v>-56.050048828130002</v>
      </c>
      <c r="E499" s="2">
        <f t="shared" si="22"/>
        <v>-1.4451699568617582E-2</v>
      </c>
      <c r="F499">
        <f t="shared" si="23"/>
        <v>0</v>
      </c>
    </row>
    <row r="500" spans="1:6">
      <c r="A500" s="1">
        <v>44918</v>
      </c>
      <c r="B500">
        <v>3815.11010742187</v>
      </c>
      <c r="C500">
        <v>3844.82006835937</v>
      </c>
      <c r="D500">
        <f t="shared" si="21"/>
        <v>22.43017578125</v>
      </c>
      <c r="E500" s="2">
        <f t="shared" si="22"/>
        <v>5.8681025252820262E-3</v>
      </c>
      <c r="F500">
        <f t="shared" si="23"/>
        <v>0</v>
      </c>
    </row>
    <row r="501" spans="1:6">
      <c r="A501" s="1">
        <v>44922</v>
      </c>
      <c r="B501">
        <v>3843.34008789062</v>
      </c>
      <c r="C501">
        <v>3829.25</v>
      </c>
      <c r="D501">
        <f t="shared" si="21"/>
        <v>-15.570068359369998</v>
      </c>
      <c r="E501" s="2">
        <f t="shared" si="22"/>
        <v>-4.0496221104083796E-3</v>
      </c>
      <c r="F501">
        <f t="shared" si="23"/>
        <v>0</v>
      </c>
    </row>
    <row r="502" spans="1:6">
      <c r="A502" s="1">
        <v>44923</v>
      </c>
      <c r="B502">
        <v>3829.56005859375</v>
      </c>
      <c r="C502">
        <v>3783.21997070312</v>
      </c>
      <c r="D502">
        <f t="shared" si="21"/>
        <v>-46.030029296880002</v>
      </c>
      <c r="E502" s="2">
        <f t="shared" si="22"/>
        <v>-1.2020638322616684E-2</v>
      </c>
      <c r="F502">
        <f t="shared" si="23"/>
        <v>1</v>
      </c>
    </row>
    <row r="503" spans="1:6">
      <c r="A503" s="1">
        <v>44924</v>
      </c>
      <c r="B503">
        <v>3805.44995117187</v>
      </c>
      <c r="C503">
        <v>3849.28002929687</v>
      </c>
      <c r="D503">
        <f t="shared" si="21"/>
        <v>66.06005859375</v>
      </c>
      <c r="E503" s="2">
        <f t="shared" si="22"/>
        <v>1.7461331644819111E-2</v>
      </c>
      <c r="F503">
        <f t="shared" si="23"/>
        <v>0</v>
      </c>
    </row>
    <row r="504" spans="1:6">
      <c r="A504" s="1">
        <v>44925</v>
      </c>
      <c r="B504">
        <v>3829.06005859375</v>
      </c>
      <c r="C504">
        <v>3839.5</v>
      </c>
      <c r="D504">
        <f t="shared" si="21"/>
        <v>-9.7800292968699978</v>
      </c>
      <c r="E504" s="2">
        <f t="shared" si="22"/>
        <v>-2.5407424823432612E-3</v>
      </c>
      <c r="F504">
        <f t="shared" si="23"/>
        <v>0</v>
      </c>
    </row>
    <row r="505" spans="1:6">
      <c r="A505" s="1">
        <v>44929</v>
      </c>
      <c r="B505">
        <v>3853.2900390625</v>
      </c>
      <c r="C505">
        <v>3824.13989257812</v>
      </c>
      <c r="D505">
        <f t="shared" si="21"/>
        <v>-15.360107421880002</v>
      </c>
      <c r="E505" s="2">
        <f t="shared" si="22"/>
        <v>-4.0005488792499433E-3</v>
      </c>
      <c r="F505">
        <f t="shared" si="23"/>
        <v>1</v>
      </c>
    </row>
    <row r="506" spans="1:6">
      <c r="A506" s="1">
        <v>44930</v>
      </c>
      <c r="B506">
        <v>3840.36010742187</v>
      </c>
      <c r="C506">
        <v>3852.96997070312</v>
      </c>
      <c r="D506">
        <f t="shared" si="21"/>
        <v>28.830078125</v>
      </c>
      <c r="E506" s="2">
        <f t="shared" si="22"/>
        <v>7.5389705750443792E-3</v>
      </c>
      <c r="F506">
        <f t="shared" si="23"/>
        <v>0</v>
      </c>
    </row>
    <row r="507" spans="1:6">
      <c r="A507" s="1">
        <v>44931</v>
      </c>
      <c r="B507">
        <v>3839.73999023437</v>
      </c>
      <c r="C507">
        <v>3808.10009765625</v>
      </c>
      <c r="D507">
        <f t="shared" si="21"/>
        <v>-44.869873046869998</v>
      </c>
      <c r="E507" s="2">
        <f t="shared" si="22"/>
        <v>-1.1645528874620781E-2</v>
      </c>
      <c r="F507">
        <f t="shared" si="23"/>
        <v>0</v>
      </c>
    </row>
    <row r="508" spans="1:6">
      <c r="A508" s="1">
        <v>44932</v>
      </c>
      <c r="B508">
        <v>3823.3701171875</v>
      </c>
      <c r="C508">
        <v>3895.080078125</v>
      </c>
      <c r="D508">
        <f t="shared" si="21"/>
        <v>86.97998046875</v>
      </c>
      <c r="E508" s="2">
        <f t="shared" si="22"/>
        <v>2.284078102943865E-2</v>
      </c>
      <c r="F508">
        <f t="shared" si="23"/>
        <v>0</v>
      </c>
    </row>
    <row r="509" spans="1:6">
      <c r="A509" s="1">
        <v>44935</v>
      </c>
      <c r="B509">
        <v>3910.82006835937</v>
      </c>
      <c r="C509">
        <v>3892.09008789062</v>
      </c>
      <c r="D509">
        <f t="shared" si="21"/>
        <v>-2.9899902343800022</v>
      </c>
      <c r="E509" s="2">
        <f t="shared" si="22"/>
        <v>-7.6763254526446278E-4</v>
      </c>
      <c r="F509">
        <f t="shared" si="23"/>
        <v>0</v>
      </c>
    </row>
    <row r="510" spans="1:6">
      <c r="A510" s="1">
        <v>44936</v>
      </c>
      <c r="B510">
        <v>3888.57006835937</v>
      </c>
      <c r="C510">
        <v>3919.25</v>
      </c>
      <c r="D510">
        <f t="shared" si="21"/>
        <v>27.159912109380002</v>
      </c>
      <c r="E510" s="2">
        <f t="shared" si="22"/>
        <v>6.9782331590633184E-3</v>
      </c>
      <c r="F510">
        <f t="shared" si="23"/>
        <v>0</v>
      </c>
    </row>
    <row r="511" spans="1:6">
      <c r="A511" s="1">
        <v>44937</v>
      </c>
      <c r="B511">
        <v>3932.35009765625</v>
      </c>
      <c r="C511">
        <v>3969.61010742187</v>
      </c>
      <c r="D511">
        <f t="shared" si="21"/>
        <v>50.360107421869998</v>
      </c>
      <c r="E511" s="2">
        <f t="shared" si="22"/>
        <v>1.2849424614880478E-2</v>
      </c>
      <c r="F511">
        <f t="shared" si="23"/>
        <v>0</v>
      </c>
    </row>
    <row r="512" spans="1:6">
      <c r="A512" s="1">
        <v>44938</v>
      </c>
      <c r="B512">
        <v>3977.57006835937</v>
      </c>
      <c r="C512">
        <v>3983.169921875</v>
      </c>
      <c r="D512">
        <f t="shared" si="21"/>
        <v>13.559814453130002</v>
      </c>
      <c r="E512" s="2">
        <f t="shared" si="22"/>
        <v>3.4159058663665309E-3</v>
      </c>
      <c r="F512">
        <f t="shared" si="23"/>
        <v>0</v>
      </c>
    </row>
    <row r="513" spans="1:6">
      <c r="A513" s="1">
        <v>44939</v>
      </c>
      <c r="B513">
        <v>3960.60009765625</v>
      </c>
      <c r="C513">
        <v>3999.09008789062</v>
      </c>
      <c r="D513">
        <f t="shared" si="21"/>
        <v>15.920166015619998</v>
      </c>
      <c r="E513" s="2">
        <f t="shared" si="22"/>
        <v>3.9968583635332511E-3</v>
      </c>
      <c r="F513">
        <f t="shared" si="23"/>
        <v>0</v>
      </c>
    </row>
    <row r="514" spans="1:6">
      <c r="A514" s="1">
        <v>44943</v>
      </c>
      <c r="B514">
        <v>3999.28002929687</v>
      </c>
      <c r="C514">
        <v>3990.96997070312</v>
      </c>
      <c r="D514">
        <f t="shared" si="21"/>
        <v>-8.1201171875</v>
      </c>
      <c r="E514" s="2">
        <f t="shared" si="22"/>
        <v>-2.0304911890052235E-3</v>
      </c>
      <c r="F514">
        <f t="shared" si="23"/>
        <v>0</v>
      </c>
    </row>
    <row r="515" spans="1:6">
      <c r="A515" s="1">
        <v>44944</v>
      </c>
      <c r="B515">
        <v>4002.25</v>
      </c>
      <c r="C515">
        <v>3928.86010742187</v>
      </c>
      <c r="D515">
        <f t="shared" si="21"/>
        <v>-62.10986328125</v>
      </c>
      <c r="E515" s="2">
        <f t="shared" si="22"/>
        <v>-1.5562598500411085E-2</v>
      </c>
      <c r="F515">
        <f t="shared" si="23"/>
        <v>1</v>
      </c>
    </row>
    <row r="516" spans="1:6">
      <c r="A516" s="1">
        <v>44945</v>
      </c>
      <c r="B516">
        <v>3911.84008789062</v>
      </c>
      <c r="C516">
        <v>3898.85009765625</v>
      </c>
      <c r="D516">
        <f t="shared" ref="D516:D579" si="24">+C516-C515</f>
        <v>-30.010009765619998</v>
      </c>
      <c r="E516" s="2">
        <f t="shared" ref="E516:E579" si="25">+C516/C515-1</f>
        <v>-7.6383502962931171E-3</v>
      </c>
      <c r="F516">
        <f t="shared" si="23"/>
        <v>1</v>
      </c>
    </row>
    <row r="517" spans="1:6">
      <c r="A517" s="1">
        <v>44946</v>
      </c>
      <c r="B517">
        <v>3909.0400390625</v>
      </c>
      <c r="C517">
        <v>3972.61010742187</v>
      </c>
      <c r="D517">
        <f t="shared" si="24"/>
        <v>73.760009765619998</v>
      </c>
      <c r="E517" s="2">
        <f t="shared" si="25"/>
        <v>1.8918401045980193E-2</v>
      </c>
      <c r="F517">
        <f t="shared" si="23"/>
        <v>0</v>
      </c>
    </row>
    <row r="518" spans="1:6">
      <c r="A518" s="1">
        <v>44949</v>
      </c>
      <c r="B518">
        <v>3978.13989257812</v>
      </c>
      <c r="C518">
        <v>4019.81005859375</v>
      </c>
      <c r="D518">
        <f t="shared" si="24"/>
        <v>47.199951171880002</v>
      </c>
      <c r="E518" s="2">
        <f t="shared" si="25"/>
        <v>1.1881344983666553E-2</v>
      </c>
      <c r="F518">
        <f t="shared" ref="F518:F581" si="26">+IF(AND(E517&lt;0,E518&lt;0),1,0)</f>
        <v>0</v>
      </c>
    </row>
    <row r="519" spans="1:6">
      <c r="A519" s="1">
        <v>44950</v>
      </c>
      <c r="B519">
        <v>4001.73999023437</v>
      </c>
      <c r="C519">
        <v>4016.94995117187</v>
      </c>
      <c r="D519">
        <f t="shared" si="24"/>
        <v>-2.8601074218800022</v>
      </c>
      <c r="E519" s="2">
        <f t="shared" si="25"/>
        <v>-7.1150312581702568E-4</v>
      </c>
      <c r="F519">
        <f t="shared" si="26"/>
        <v>0</v>
      </c>
    </row>
    <row r="520" spans="1:6">
      <c r="A520" s="1">
        <v>44951</v>
      </c>
      <c r="B520">
        <v>3982.7099609375</v>
      </c>
      <c r="C520">
        <v>4016.21997070312</v>
      </c>
      <c r="D520">
        <f t="shared" si="24"/>
        <v>-0.72998046875</v>
      </c>
      <c r="E520" s="2">
        <f t="shared" si="25"/>
        <v>-1.8172505946634221E-4</v>
      </c>
      <c r="F520">
        <f t="shared" si="26"/>
        <v>1</v>
      </c>
    </row>
    <row r="521" spans="1:6">
      <c r="A521" s="1">
        <v>44952</v>
      </c>
      <c r="B521">
        <v>4036.080078125</v>
      </c>
      <c r="C521">
        <v>4060.42993164062</v>
      </c>
      <c r="D521">
        <f t="shared" si="24"/>
        <v>44.2099609375</v>
      </c>
      <c r="E521" s="2">
        <f t="shared" si="25"/>
        <v>1.1007853469181317E-2</v>
      </c>
      <c r="F521">
        <f t="shared" si="26"/>
        <v>0</v>
      </c>
    </row>
    <row r="522" spans="1:6">
      <c r="A522" s="1">
        <v>44953</v>
      </c>
      <c r="B522">
        <v>4053.71997070312</v>
      </c>
      <c r="C522">
        <v>4070.56005859375</v>
      </c>
      <c r="D522">
        <f t="shared" si="24"/>
        <v>10.130126953130002</v>
      </c>
      <c r="E522" s="2">
        <f t="shared" si="25"/>
        <v>2.4948409709502073E-3</v>
      </c>
      <c r="F522">
        <f t="shared" si="26"/>
        <v>0</v>
      </c>
    </row>
    <row r="523" spans="1:6">
      <c r="A523" s="1">
        <v>44956</v>
      </c>
      <c r="B523">
        <v>4049.27001953125</v>
      </c>
      <c r="C523">
        <v>4017.77001953125</v>
      </c>
      <c r="D523">
        <f t="shared" si="24"/>
        <v>-52.7900390625</v>
      </c>
      <c r="E523" s="2">
        <f t="shared" si="25"/>
        <v>-1.2968740984683369E-2</v>
      </c>
      <c r="F523">
        <f t="shared" si="26"/>
        <v>0</v>
      </c>
    </row>
    <row r="524" spans="1:6">
      <c r="A524" s="1">
        <v>44957</v>
      </c>
      <c r="B524">
        <v>4020.85009765625</v>
      </c>
      <c r="C524">
        <v>4076.60009765625</v>
      </c>
      <c r="D524">
        <f t="shared" si="24"/>
        <v>58.830078125</v>
      </c>
      <c r="E524" s="2">
        <f t="shared" si="25"/>
        <v>1.4642470285510134E-2</v>
      </c>
      <c r="F524">
        <f t="shared" si="26"/>
        <v>0</v>
      </c>
    </row>
    <row r="525" spans="1:6">
      <c r="A525" s="1">
        <v>44958</v>
      </c>
      <c r="B525">
        <v>4070.07006835937</v>
      </c>
      <c r="C525">
        <v>4119.2099609375</v>
      </c>
      <c r="D525">
        <f t="shared" si="24"/>
        <v>42.60986328125</v>
      </c>
      <c r="E525" s="2">
        <f t="shared" si="25"/>
        <v>1.0452303944590291E-2</v>
      </c>
      <c r="F525">
        <f t="shared" si="26"/>
        <v>0</v>
      </c>
    </row>
    <row r="526" spans="1:6">
      <c r="A526" s="1">
        <v>44959</v>
      </c>
      <c r="B526">
        <v>4158.68017578125</v>
      </c>
      <c r="C526">
        <v>4179.759765625</v>
      </c>
      <c r="D526">
        <f t="shared" si="24"/>
        <v>60.5498046875</v>
      </c>
      <c r="E526" s="2">
        <f t="shared" si="25"/>
        <v>1.4699373244309921E-2</v>
      </c>
      <c r="F526">
        <f t="shared" si="26"/>
        <v>0</v>
      </c>
    </row>
    <row r="527" spans="1:6">
      <c r="A527" s="1">
        <v>44960</v>
      </c>
      <c r="B527">
        <v>4136.68994140625</v>
      </c>
      <c r="C527">
        <v>4136.47998046875</v>
      </c>
      <c r="D527">
        <f t="shared" si="24"/>
        <v>-43.27978515625</v>
      </c>
      <c r="E527" s="2">
        <f t="shared" si="25"/>
        <v>-1.0354610691310495E-2</v>
      </c>
      <c r="F527">
        <f t="shared" si="26"/>
        <v>0</v>
      </c>
    </row>
    <row r="528" spans="1:6">
      <c r="A528" s="1">
        <v>44963</v>
      </c>
      <c r="B528">
        <v>4119.56982421875</v>
      </c>
      <c r="C528">
        <v>4111.080078125</v>
      </c>
      <c r="D528">
        <f t="shared" si="24"/>
        <v>-25.39990234375</v>
      </c>
      <c r="E528" s="2">
        <f t="shared" si="25"/>
        <v>-6.140463017754394E-3</v>
      </c>
      <c r="F528">
        <f t="shared" si="26"/>
        <v>1</v>
      </c>
    </row>
    <row r="529" spans="1:6">
      <c r="A529" s="1">
        <v>44964</v>
      </c>
      <c r="B529">
        <v>4105.35009765625</v>
      </c>
      <c r="C529">
        <v>4164</v>
      </c>
      <c r="D529">
        <f t="shared" si="24"/>
        <v>52.919921875</v>
      </c>
      <c r="E529" s="2">
        <f t="shared" si="25"/>
        <v>1.2872510598026521E-2</v>
      </c>
      <c r="F529">
        <f t="shared" si="26"/>
        <v>0</v>
      </c>
    </row>
    <row r="530" spans="1:6">
      <c r="A530" s="1">
        <v>44965</v>
      </c>
      <c r="B530">
        <v>4153.47021484375</v>
      </c>
      <c r="C530">
        <v>4117.85986328125</v>
      </c>
      <c r="D530">
        <f t="shared" si="24"/>
        <v>-46.14013671875</v>
      </c>
      <c r="E530" s="2">
        <f t="shared" si="25"/>
        <v>-1.1080724476164705E-2</v>
      </c>
      <c r="F530">
        <f t="shared" si="26"/>
        <v>0</v>
      </c>
    </row>
    <row r="531" spans="1:6">
      <c r="A531" s="1">
        <v>44966</v>
      </c>
      <c r="B531">
        <v>4144.25</v>
      </c>
      <c r="C531">
        <v>4081.5</v>
      </c>
      <c r="D531">
        <f t="shared" si="24"/>
        <v>-36.35986328125</v>
      </c>
      <c r="E531" s="2">
        <f t="shared" si="25"/>
        <v>-8.8297961777351608E-3</v>
      </c>
      <c r="F531">
        <f t="shared" si="26"/>
        <v>1</v>
      </c>
    </row>
    <row r="532" spans="1:6">
      <c r="A532" s="1">
        <v>44967</v>
      </c>
      <c r="B532">
        <v>4068.919921875</v>
      </c>
      <c r="C532">
        <v>4090.4599609375</v>
      </c>
      <c r="D532">
        <f t="shared" si="24"/>
        <v>8.9599609375</v>
      </c>
      <c r="E532" s="2">
        <f t="shared" si="25"/>
        <v>2.1952617756952897E-3</v>
      </c>
      <c r="F532">
        <f t="shared" si="26"/>
        <v>0</v>
      </c>
    </row>
    <row r="533" spans="1:6">
      <c r="A533" s="1">
        <v>44970</v>
      </c>
      <c r="B533">
        <v>4096.6201171875</v>
      </c>
      <c r="C533">
        <v>4137.2900390625</v>
      </c>
      <c r="D533">
        <f t="shared" si="24"/>
        <v>46.830078125</v>
      </c>
      <c r="E533" s="2">
        <f t="shared" si="25"/>
        <v>1.1448609342766147E-2</v>
      </c>
      <c r="F533">
        <f t="shared" si="26"/>
        <v>0</v>
      </c>
    </row>
    <row r="534" spans="1:6">
      <c r="A534" s="1">
        <v>44971</v>
      </c>
      <c r="B534">
        <v>4126.7001953125</v>
      </c>
      <c r="C534">
        <v>4136.1298828125</v>
      </c>
      <c r="D534">
        <f t="shared" si="24"/>
        <v>-1.16015625</v>
      </c>
      <c r="E534" s="2">
        <f t="shared" si="25"/>
        <v>-2.8041453198746069E-4</v>
      </c>
      <c r="F534">
        <f t="shared" si="26"/>
        <v>0</v>
      </c>
    </row>
    <row r="535" spans="1:6">
      <c r="A535" s="1">
        <v>44972</v>
      </c>
      <c r="B535">
        <v>4119.5</v>
      </c>
      <c r="C535">
        <v>4147.60009765625</v>
      </c>
      <c r="D535">
        <f t="shared" si="24"/>
        <v>11.47021484375</v>
      </c>
      <c r="E535" s="2">
        <f t="shared" si="25"/>
        <v>2.7731756904960658E-3</v>
      </c>
      <c r="F535">
        <f t="shared" si="26"/>
        <v>0</v>
      </c>
    </row>
    <row r="536" spans="1:6">
      <c r="A536" s="1">
        <v>44973</v>
      </c>
      <c r="B536">
        <v>4114.75</v>
      </c>
      <c r="C536">
        <v>4090.40991210937</v>
      </c>
      <c r="D536">
        <f t="shared" si="24"/>
        <v>-57.190185546880002</v>
      </c>
      <c r="E536" s="2">
        <f t="shared" si="25"/>
        <v>-1.3788741489131784E-2</v>
      </c>
      <c r="F536">
        <f t="shared" si="26"/>
        <v>0</v>
      </c>
    </row>
    <row r="537" spans="1:6">
      <c r="A537" s="1">
        <v>44974</v>
      </c>
      <c r="B537">
        <v>4077.38989257812</v>
      </c>
      <c r="C537">
        <v>4079.09008789062</v>
      </c>
      <c r="D537">
        <f t="shared" si="24"/>
        <v>-11.31982421875</v>
      </c>
      <c r="E537" s="2">
        <f t="shared" si="25"/>
        <v>-2.7674058253277511E-3</v>
      </c>
      <c r="F537">
        <f t="shared" si="26"/>
        <v>1</v>
      </c>
    </row>
    <row r="538" spans="1:6">
      <c r="A538" s="1">
        <v>44978</v>
      </c>
      <c r="B538">
        <v>4052.35009765625</v>
      </c>
      <c r="C538">
        <v>3997.34008789062</v>
      </c>
      <c r="D538">
        <f t="shared" si="24"/>
        <v>-81.75</v>
      </c>
      <c r="E538" s="2">
        <f t="shared" si="25"/>
        <v>-2.0041234255327445E-2</v>
      </c>
      <c r="F538">
        <f t="shared" si="26"/>
        <v>1</v>
      </c>
    </row>
    <row r="539" spans="1:6">
      <c r="A539" s="1">
        <v>44979</v>
      </c>
      <c r="B539">
        <v>4001.830078125</v>
      </c>
      <c r="C539">
        <v>3991.05004882812</v>
      </c>
      <c r="D539">
        <f t="shared" si="24"/>
        <v>-6.2900390625</v>
      </c>
      <c r="E539" s="2">
        <f t="shared" si="25"/>
        <v>-1.5735561458868341E-3</v>
      </c>
      <c r="F539">
        <f t="shared" si="26"/>
        <v>1</v>
      </c>
    </row>
    <row r="540" spans="1:6">
      <c r="A540" s="1">
        <v>44980</v>
      </c>
      <c r="B540">
        <v>4018.60009765625</v>
      </c>
      <c r="C540">
        <v>4012.32006835937</v>
      </c>
      <c r="D540">
        <f t="shared" si="24"/>
        <v>21.27001953125</v>
      </c>
      <c r="E540" s="2">
        <f t="shared" si="25"/>
        <v>5.3294294160743938E-3</v>
      </c>
      <c r="F540">
        <f t="shared" si="26"/>
        <v>0</v>
      </c>
    </row>
    <row r="541" spans="1:6">
      <c r="A541" s="1">
        <v>44981</v>
      </c>
      <c r="B541">
        <v>3973.23999023437</v>
      </c>
      <c r="C541">
        <v>3970.0400390625</v>
      </c>
      <c r="D541">
        <f t="shared" si="24"/>
        <v>-42.280029296869998</v>
      </c>
      <c r="E541" s="2">
        <f t="shared" si="25"/>
        <v>-1.0537551485556906E-2</v>
      </c>
      <c r="F541">
        <f t="shared" si="26"/>
        <v>0</v>
      </c>
    </row>
    <row r="542" spans="1:6">
      <c r="A542" s="1">
        <v>44984</v>
      </c>
      <c r="B542">
        <v>3992.36010742187</v>
      </c>
      <c r="C542">
        <v>3982.23999023437</v>
      </c>
      <c r="D542">
        <f t="shared" si="24"/>
        <v>12.199951171869998</v>
      </c>
      <c r="E542" s="2">
        <f t="shared" si="25"/>
        <v>3.0730045671658601E-3</v>
      </c>
      <c r="F542">
        <f t="shared" si="26"/>
        <v>0</v>
      </c>
    </row>
    <row r="543" spans="1:6">
      <c r="A543" s="1">
        <v>44985</v>
      </c>
      <c r="B543">
        <v>3977.18994140625</v>
      </c>
      <c r="C543">
        <v>3970.14990234375</v>
      </c>
      <c r="D543">
        <f t="shared" si="24"/>
        <v>-12.090087890619998</v>
      </c>
      <c r="E543" s="2">
        <f t="shared" si="25"/>
        <v>-3.0360018281843093E-3</v>
      </c>
      <c r="F543">
        <f t="shared" si="26"/>
        <v>0</v>
      </c>
    </row>
    <row r="544" spans="1:6">
      <c r="A544" s="1">
        <v>44986</v>
      </c>
      <c r="B544">
        <v>3963.34008789062</v>
      </c>
      <c r="C544">
        <v>3951.38989257812</v>
      </c>
      <c r="D544">
        <f t="shared" si="24"/>
        <v>-18.760009765630002</v>
      </c>
      <c r="E544" s="2">
        <f t="shared" si="25"/>
        <v>-4.725264845681254E-3</v>
      </c>
      <c r="F544">
        <f t="shared" si="26"/>
        <v>1</v>
      </c>
    </row>
    <row r="545" spans="1:6">
      <c r="A545" s="1">
        <v>44987</v>
      </c>
      <c r="B545">
        <v>3938.67993164062</v>
      </c>
      <c r="C545">
        <v>3981.35009765625</v>
      </c>
      <c r="D545">
        <f t="shared" si="24"/>
        <v>29.960205078130002</v>
      </c>
      <c r="E545" s="2">
        <f t="shared" si="25"/>
        <v>7.5821940867957238E-3</v>
      </c>
      <c r="F545">
        <f t="shared" si="26"/>
        <v>0</v>
      </c>
    </row>
    <row r="546" spans="1:6">
      <c r="A546" s="1">
        <v>44988</v>
      </c>
      <c r="B546">
        <v>3998.02001953125</v>
      </c>
      <c r="C546">
        <v>4045.63989257812</v>
      </c>
      <c r="D546">
        <f t="shared" si="24"/>
        <v>64.289794921869998</v>
      </c>
      <c r="E546" s="2">
        <f t="shared" si="25"/>
        <v>1.6147737160747688E-2</v>
      </c>
      <c r="F546">
        <f t="shared" si="26"/>
        <v>0</v>
      </c>
    </row>
    <row r="547" spans="1:6">
      <c r="A547" s="1">
        <v>44991</v>
      </c>
      <c r="B547">
        <v>4055.14990234375</v>
      </c>
      <c r="C547">
        <v>4048.419921875</v>
      </c>
      <c r="D547">
        <f t="shared" si="24"/>
        <v>2.7800292968800022</v>
      </c>
      <c r="E547" s="2">
        <f t="shared" si="25"/>
        <v>6.8716676983049396E-4</v>
      </c>
      <c r="F547">
        <f t="shared" si="26"/>
        <v>0</v>
      </c>
    </row>
    <row r="548" spans="1:6">
      <c r="A548" s="1">
        <v>44992</v>
      </c>
      <c r="B548">
        <v>4048.26000976562</v>
      </c>
      <c r="C548">
        <v>3986.3701171875</v>
      </c>
      <c r="D548">
        <f t="shared" si="24"/>
        <v>-62.0498046875</v>
      </c>
      <c r="E548" s="2">
        <f t="shared" si="25"/>
        <v>-1.5326919115337678E-2</v>
      </c>
      <c r="F548">
        <f t="shared" si="26"/>
        <v>0</v>
      </c>
    </row>
    <row r="549" spans="1:6">
      <c r="A549" s="1">
        <v>44993</v>
      </c>
      <c r="B549">
        <v>3987.55004882812</v>
      </c>
      <c r="C549">
        <v>3992.01000976562</v>
      </c>
      <c r="D549">
        <f t="shared" si="24"/>
        <v>5.6398925781199978</v>
      </c>
      <c r="E549" s="2">
        <f t="shared" si="25"/>
        <v>1.4147940136826076E-3</v>
      </c>
      <c r="F549">
        <f t="shared" si="26"/>
        <v>0</v>
      </c>
    </row>
    <row r="550" spans="1:6">
      <c r="A550" s="1">
        <v>44994</v>
      </c>
      <c r="B550">
        <v>3998.65991210937</v>
      </c>
      <c r="C550">
        <v>3918.32006835937</v>
      </c>
      <c r="D550">
        <f t="shared" si="24"/>
        <v>-73.68994140625</v>
      </c>
      <c r="E550" s="2">
        <f t="shared" si="25"/>
        <v>-1.8459357873848781E-2</v>
      </c>
      <c r="F550">
        <f t="shared" si="26"/>
        <v>0</v>
      </c>
    </row>
    <row r="551" spans="1:6">
      <c r="A551" s="1">
        <v>44995</v>
      </c>
      <c r="B551">
        <v>3912.77001953125</v>
      </c>
      <c r="C551">
        <v>3861.59008789062</v>
      </c>
      <c r="D551">
        <f t="shared" si="24"/>
        <v>-56.72998046875</v>
      </c>
      <c r="E551" s="2">
        <f t="shared" si="25"/>
        <v>-1.447813845705137E-2</v>
      </c>
      <c r="F551">
        <f t="shared" si="26"/>
        <v>1</v>
      </c>
    </row>
    <row r="552" spans="1:6">
      <c r="A552" s="1">
        <v>44998</v>
      </c>
      <c r="B552">
        <v>3835.1201171875</v>
      </c>
      <c r="C552">
        <v>3855.76000976562</v>
      </c>
      <c r="D552">
        <f t="shared" si="24"/>
        <v>-5.830078125</v>
      </c>
      <c r="E552" s="2">
        <f t="shared" si="25"/>
        <v>-1.5097610031894471E-3</v>
      </c>
      <c r="F552">
        <f t="shared" si="26"/>
        <v>1</v>
      </c>
    </row>
    <row r="553" spans="1:6">
      <c r="A553" s="1">
        <v>44999</v>
      </c>
      <c r="B553">
        <v>3894.01000976562</v>
      </c>
      <c r="C553">
        <v>3919.2900390625</v>
      </c>
      <c r="D553">
        <f t="shared" si="24"/>
        <v>63.530029296880002</v>
      </c>
      <c r="E553" s="2">
        <f t="shared" si="25"/>
        <v>1.6476655480625046E-2</v>
      </c>
      <c r="F553">
        <f t="shared" si="26"/>
        <v>0</v>
      </c>
    </row>
    <row r="554" spans="1:6">
      <c r="A554" s="1">
        <v>45000</v>
      </c>
      <c r="B554">
        <v>3876.73999023437</v>
      </c>
      <c r="C554">
        <v>3891.92993164062</v>
      </c>
      <c r="D554">
        <f t="shared" si="24"/>
        <v>-27.360107421880002</v>
      </c>
      <c r="E554" s="2">
        <f t="shared" si="25"/>
        <v>-6.9808835654389112E-3</v>
      </c>
      <c r="F554">
        <f t="shared" si="26"/>
        <v>0</v>
      </c>
    </row>
    <row r="555" spans="1:6">
      <c r="A555" s="1">
        <v>45001</v>
      </c>
      <c r="B555">
        <v>3878.92993164062</v>
      </c>
      <c r="C555">
        <v>3960.28002929687</v>
      </c>
      <c r="D555">
        <f t="shared" si="24"/>
        <v>68.35009765625</v>
      </c>
      <c r="E555" s="2">
        <f t="shared" si="25"/>
        <v>1.7562006217166859E-2</v>
      </c>
      <c r="F555">
        <f t="shared" si="26"/>
        <v>0</v>
      </c>
    </row>
    <row r="556" spans="1:6">
      <c r="A556" s="1">
        <v>45002</v>
      </c>
      <c r="B556">
        <v>3958.68994140625</v>
      </c>
      <c r="C556">
        <v>3916.63989257812</v>
      </c>
      <c r="D556">
        <f t="shared" si="24"/>
        <v>-43.64013671875</v>
      </c>
      <c r="E556" s="2">
        <f t="shared" si="25"/>
        <v>-1.1019457310067593E-2</v>
      </c>
      <c r="F556">
        <f t="shared" si="26"/>
        <v>0</v>
      </c>
    </row>
    <row r="557" spans="1:6">
      <c r="A557" s="1">
        <v>45005</v>
      </c>
      <c r="B557">
        <v>3917.46997070312</v>
      </c>
      <c r="C557">
        <v>3951.57006835937</v>
      </c>
      <c r="D557">
        <f t="shared" si="24"/>
        <v>34.93017578125</v>
      </c>
      <c r="E557" s="2">
        <f t="shared" si="25"/>
        <v>8.9184037183100973E-3</v>
      </c>
      <c r="F557">
        <f t="shared" si="26"/>
        <v>0</v>
      </c>
    </row>
    <row r="558" spans="1:6">
      <c r="A558" s="1">
        <v>45006</v>
      </c>
      <c r="B558">
        <v>3975.88989257812</v>
      </c>
      <c r="C558">
        <v>4002.8701171875</v>
      </c>
      <c r="D558">
        <f t="shared" si="24"/>
        <v>51.300048828130002</v>
      </c>
      <c r="E558" s="2">
        <f t="shared" si="25"/>
        <v>1.298219389778632E-2</v>
      </c>
      <c r="F558">
        <f t="shared" si="26"/>
        <v>0</v>
      </c>
    </row>
    <row r="559" spans="1:6">
      <c r="A559" s="1">
        <v>45007</v>
      </c>
      <c r="B559">
        <v>4002.0400390625</v>
      </c>
      <c r="C559">
        <v>3936.96997070312</v>
      </c>
      <c r="D559">
        <f t="shared" si="24"/>
        <v>-65.900146484380002</v>
      </c>
      <c r="E559" s="2">
        <f t="shared" si="25"/>
        <v>-1.6463223775714964E-2</v>
      </c>
      <c r="F559">
        <f t="shared" si="26"/>
        <v>0</v>
      </c>
    </row>
    <row r="560" spans="1:6">
      <c r="A560" s="1">
        <v>45008</v>
      </c>
      <c r="B560">
        <v>3959.2099609375</v>
      </c>
      <c r="C560">
        <v>3948.71997070312</v>
      </c>
      <c r="D560">
        <f t="shared" si="24"/>
        <v>11.75</v>
      </c>
      <c r="E560" s="2">
        <f t="shared" si="25"/>
        <v>2.9845287333754023E-3</v>
      </c>
      <c r="F560">
        <f t="shared" si="26"/>
        <v>0</v>
      </c>
    </row>
    <row r="561" spans="1:6">
      <c r="A561" s="1">
        <v>45009</v>
      </c>
      <c r="B561">
        <v>3939.2099609375</v>
      </c>
      <c r="C561">
        <v>3970.98999023437</v>
      </c>
      <c r="D561">
        <f t="shared" si="24"/>
        <v>22.27001953125</v>
      </c>
      <c r="E561" s="2">
        <f t="shared" si="25"/>
        <v>5.639807253104534E-3</v>
      </c>
      <c r="F561">
        <f t="shared" si="26"/>
        <v>0</v>
      </c>
    </row>
    <row r="562" spans="1:6">
      <c r="A562" s="1">
        <v>45012</v>
      </c>
      <c r="B562">
        <v>3982.92993164062</v>
      </c>
      <c r="C562">
        <v>3977.53002929687</v>
      </c>
      <c r="D562">
        <f t="shared" si="24"/>
        <v>6.5400390625</v>
      </c>
      <c r="E562" s="2">
        <f t="shared" si="25"/>
        <v>1.6469543057482383E-3</v>
      </c>
      <c r="F562">
        <f t="shared" si="26"/>
        <v>0</v>
      </c>
    </row>
    <row r="563" spans="1:6">
      <c r="A563" s="1">
        <v>45013</v>
      </c>
      <c r="B563">
        <v>3974.1298828125</v>
      </c>
      <c r="C563">
        <v>3971.27001953125</v>
      </c>
      <c r="D563">
        <f t="shared" si="24"/>
        <v>-6.2600097656199978</v>
      </c>
      <c r="E563" s="2">
        <f t="shared" si="25"/>
        <v>-1.5738434957149883E-3</v>
      </c>
      <c r="F563">
        <f t="shared" si="26"/>
        <v>0</v>
      </c>
    </row>
    <row r="564" spans="1:6">
      <c r="A564" s="1">
        <v>45014</v>
      </c>
      <c r="B564">
        <v>3999.53002929687</v>
      </c>
      <c r="C564">
        <v>4027.81005859375</v>
      </c>
      <c r="D564">
        <f t="shared" si="24"/>
        <v>56.5400390625</v>
      </c>
      <c r="E564" s="2">
        <f t="shared" si="25"/>
        <v>1.4237268879836451E-2</v>
      </c>
      <c r="F564">
        <f t="shared" si="26"/>
        <v>0</v>
      </c>
    </row>
    <row r="565" spans="1:6">
      <c r="A565" s="1">
        <v>45015</v>
      </c>
      <c r="B565">
        <v>4046.73999023437</v>
      </c>
      <c r="C565">
        <v>4050.830078125</v>
      </c>
      <c r="D565">
        <f t="shared" si="24"/>
        <v>23.02001953125</v>
      </c>
      <c r="E565" s="2">
        <f t="shared" si="25"/>
        <v>5.715269388667954E-3</v>
      </c>
      <c r="F565">
        <f t="shared" si="26"/>
        <v>0</v>
      </c>
    </row>
    <row r="566" spans="1:6">
      <c r="A566" s="1">
        <v>45016</v>
      </c>
      <c r="B566">
        <v>4056.17993164062</v>
      </c>
      <c r="C566">
        <v>4109.31005859375</v>
      </c>
      <c r="D566">
        <f t="shared" si="24"/>
        <v>58.47998046875</v>
      </c>
      <c r="E566" s="2">
        <f t="shared" si="25"/>
        <v>1.4436542471763847E-2</v>
      </c>
      <c r="F566">
        <f t="shared" si="26"/>
        <v>0</v>
      </c>
    </row>
    <row r="567" spans="1:6">
      <c r="A567" s="1">
        <v>45019</v>
      </c>
      <c r="B567">
        <v>4102.2001953125</v>
      </c>
      <c r="C567">
        <v>4124.509765625</v>
      </c>
      <c r="D567">
        <f t="shared" si="24"/>
        <v>15.19970703125</v>
      </c>
      <c r="E567" s="2">
        <f t="shared" si="25"/>
        <v>3.6988464765423945E-3</v>
      </c>
      <c r="F567">
        <f t="shared" si="26"/>
        <v>0</v>
      </c>
    </row>
    <row r="568" spans="1:6">
      <c r="A568" s="1">
        <v>45020</v>
      </c>
      <c r="B568">
        <v>4128.02978515625</v>
      </c>
      <c r="C568">
        <v>4100.60009765625</v>
      </c>
      <c r="D568">
        <f t="shared" si="24"/>
        <v>-23.90966796875</v>
      </c>
      <c r="E568" s="2">
        <f t="shared" si="25"/>
        <v>-5.7969720833299654E-3</v>
      </c>
      <c r="F568">
        <f t="shared" si="26"/>
        <v>0</v>
      </c>
    </row>
    <row r="569" spans="1:6">
      <c r="A569" s="1">
        <v>45021</v>
      </c>
      <c r="B569">
        <v>4094.5</v>
      </c>
      <c r="C569">
        <v>4090.3798828125</v>
      </c>
      <c r="D569">
        <f t="shared" si="24"/>
        <v>-10.22021484375</v>
      </c>
      <c r="E569" s="2">
        <f t="shared" si="25"/>
        <v>-2.4923705312281941E-3</v>
      </c>
      <c r="F569">
        <f t="shared" si="26"/>
        <v>1</v>
      </c>
    </row>
    <row r="570" spans="1:6">
      <c r="A570" s="1">
        <v>45022</v>
      </c>
      <c r="B570">
        <v>4081.14990234375</v>
      </c>
      <c r="C570">
        <v>4105.02001953125</v>
      </c>
      <c r="D570">
        <f t="shared" si="24"/>
        <v>14.64013671875</v>
      </c>
      <c r="E570" s="2">
        <f t="shared" si="25"/>
        <v>3.5791630944272956E-3</v>
      </c>
      <c r="F570">
        <f t="shared" si="26"/>
        <v>0</v>
      </c>
    </row>
    <row r="571" spans="1:6">
      <c r="A571" s="1">
        <v>45026</v>
      </c>
      <c r="B571">
        <v>4085.19995117187</v>
      </c>
      <c r="C571">
        <v>4109.10986328125</v>
      </c>
      <c r="D571">
        <f t="shared" si="24"/>
        <v>4.08984375</v>
      </c>
      <c r="E571" s="2">
        <f t="shared" si="25"/>
        <v>9.9630299743758144E-4</v>
      </c>
      <c r="F571">
        <f t="shared" si="26"/>
        <v>0</v>
      </c>
    </row>
    <row r="572" spans="1:6">
      <c r="A572" s="1">
        <v>45027</v>
      </c>
      <c r="B572">
        <v>4110.2900390625</v>
      </c>
      <c r="C572">
        <v>4108.93994140625</v>
      </c>
      <c r="D572">
        <f t="shared" si="24"/>
        <v>-0.169921875</v>
      </c>
      <c r="E572" s="2">
        <f t="shared" si="25"/>
        <v>-4.1352477946232646E-5</v>
      </c>
      <c r="F572">
        <f t="shared" si="26"/>
        <v>0</v>
      </c>
    </row>
    <row r="573" spans="1:6">
      <c r="A573" s="1">
        <v>45028</v>
      </c>
      <c r="B573">
        <v>4121.72021484375</v>
      </c>
      <c r="C573">
        <v>4091.94995117187</v>
      </c>
      <c r="D573">
        <f t="shared" si="24"/>
        <v>-16.989990234380002</v>
      </c>
      <c r="E573" s="2">
        <f t="shared" si="25"/>
        <v>-4.1348840520081254E-3</v>
      </c>
      <c r="F573">
        <f t="shared" si="26"/>
        <v>1</v>
      </c>
    </row>
    <row r="574" spans="1:6">
      <c r="A574" s="1">
        <v>45029</v>
      </c>
      <c r="B574">
        <v>4100.0400390625</v>
      </c>
      <c r="C574">
        <v>4146.22021484375</v>
      </c>
      <c r="D574">
        <f t="shared" si="24"/>
        <v>54.270263671880002</v>
      </c>
      <c r="E574" s="2">
        <f t="shared" si="25"/>
        <v>1.3262689993639221E-2</v>
      </c>
      <c r="F574">
        <f t="shared" si="26"/>
        <v>0</v>
      </c>
    </row>
    <row r="575" spans="1:6">
      <c r="A575" s="1">
        <v>45030</v>
      </c>
      <c r="B575">
        <v>4140.10986328125</v>
      </c>
      <c r="C575">
        <v>4137.64013671875</v>
      </c>
      <c r="D575">
        <f t="shared" si="24"/>
        <v>-8.580078125</v>
      </c>
      <c r="E575" s="2">
        <f t="shared" si="25"/>
        <v>-2.0693734728036706E-3</v>
      </c>
      <c r="F575">
        <f t="shared" si="26"/>
        <v>0</v>
      </c>
    </row>
    <row r="576" spans="1:6">
      <c r="A576" s="1">
        <v>45033</v>
      </c>
      <c r="B576">
        <v>4137.169921875</v>
      </c>
      <c r="C576">
        <v>4151.31982421875</v>
      </c>
      <c r="D576">
        <f t="shared" si="24"/>
        <v>13.6796875</v>
      </c>
      <c r="E576" s="2">
        <f t="shared" si="25"/>
        <v>3.3061569029655402E-3</v>
      </c>
      <c r="F576">
        <f t="shared" si="26"/>
        <v>0</v>
      </c>
    </row>
    <row r="577" spans="1:6">
      <c r="A577" s="1">
        <v>45034</v>
      </c>
      <c r="B577">
        <v>4164.259765625</v>
      </c>
      <c r="C577">
        <v>4154.8701171875</v>
      </c>
      <c r="D577">
        <f t="shared" si="24"/>
        <v>3.55029296875</v>
      </c>
      <c r="E577" s="2">
        <f t="shared" si="25"/>
        <v>8.5522029597373539E-4</v>
      </c>
      <c r="F577">
        <f t="shared" si="26"/>
        <v>0</v>
      </c>
    </row>
    <row r="578" spans="1:6">
      <c r="A578" s="1">
        <v>45035</v>
      </c>
      <c r="B578">
        <v>4139.330078125</v>
      </c>
      <c r="C578">
        <v>4154.52001953125</v>
      </c>
      <c r="D578">
        <f t="shared" si="24"/>
        <v>-0.35009765625</v>
      </c>
      <c r="E578" s="2">
        <f t="shared" si="25"/>
        <v>-8.4261997698065194E-5</v>
      </c>
      <c r="F578">
        <f t="shared" si="26"/>
        <v>0</v>
      </c>
    </row>
    <row r="579" spans="1:6">
      <c r="A579" s="1">
        <v>45036</v>
      </c>
      <c r="B579">
        <v>4130.47998046875</v>
      </c>
      <c r="C579">
        <v>4129.7900390625</v>
      </c>
      <c r="D579">
        <f t="shared" si="24"/>
        <v>-24.72998046875</v>
      </c>
      <c r="E579" s="2">
        <f t="shared" si="25"/>
        <v>-5.9525481529729696E-3</v>
      </c>
      <c r="F579">
        <f t="shared" si="26"/>
        <v>1</v>
      </c>
    </row>
    <row r="580" spans="1:6">
      <c r="A580" s="1">
        <v>45037</v>
      </c>
      <c r="B580">
        <v>4132.14013671875</v>
      </c>
      <c r="C580">
        <v>4133.52001953125</v>
      </c>
      <c r="D580">
        <f t="shared" ref="D580:D643" si="27">+C580-C579</f>
        <v>3.72998046875</v>
      </c>
      <c r="E580" s="2">
        <f t="shared" ref="E580:E643" si="28">+C580/C579-1</f>
        <v>9.031888869577287E-4</v>
      </c>
      <c r="F580">
        <f t="shared" si="26"/>
        <v>0</v>
      </c>
    </row>
    <row r="581" spans="1:6">
      <c r="A581" s="1">
        <v>45040</v>
      </c>
      <c r="B581">
        <v>4132.06982421875</v>
      </c>
      <c r="C581">
        <v>4137.0400390625</v>
      </c>
      <c r="D581">
        <f t="shared" si="27"/>
        <v>3.52001953125</v>
      </c>
      <c r="E581" s="2">
        <f t="shared" si="28"/>
        <v>8.5157916609035489E-4</v>
      </c>
      <c r="F581">
        <f t="shared" si="26"/>
        <v>0</v>
      </c>
    </row>
    <row r="582" spans="1:6">
      <c r="A582" s="1">
        <v>45041</v>
      </c>
      <c r="B582">
        <v>4126.43017578125</v>
      </c>
      <c r="C582">
        <v>4071.6298828125</v>
      </c>
      <c r="D582">
        <f t="shared" si="27"/>
        <v>-65.41015625</v>
      </c>
      <c r="E582" s="2">
        <f t="shared" si="28"/>
        <v>-1.5810858882773227E-2</v>
      </c>
      <c r="F582">
        <f t="shared" ref="F582:F645" si="29">+IF(AND(E581&lt;0,E582&lt;0),1,0)</f>
        <v>0</v>
      </c>
    </row>
    <row r="583" spans="1:6">
      <c r="A583" s="1">
        <v>45042</v>
      </c>
      <c r="B583">
        <v>4087.78002929687</v>
      </c>
      <c r="C583">
        <v>4055.98999023437</v>
      </c>
      <c r="D583">
        <f t="shared" si="27"/>
        <v>-15.639892578130002</v>
      </c>
      <c r="E583" s="2">
        <f t="shared" si="28"/>
        <v>-3.8411871973310641E-3</v>
      </c>
      <c r="F583">
        <f t="shared" si="29"/>
        <v>1</v>
      </c>
    </row>
    <row r="584" spans="1:6">
      <c r="A584" s="1">
        <v>45043</v>
      </c>
      <c r="B584">
        <v>4075.2900390625</v>
      </c>
      <c r="C584">
        <v>4135.35009765625</v>
      </c>
      <c r="D584">
        <f t="shared" si="27"/>
        <v>79.360107421880002</v>
      </c>
      <c r="E584" s="2">
        <f t="shared" si="28"/>
        <v>1.9566149722498372E-2</v>
      </c>
      <c r="F584">
        <f t="shared" si="29"/>
        <v>0</v>
      </c>
    </row>
    <row r="585" spans="1:6">
      <c r="A585" s="1">
        <v>45044</v>
      </c>
      <c r="B585">
        <v>4129.6298828125</v>
      </c>
      <c r="C585">
        <v>4169.47998046875</v>
      </c>
      <c r="D585">
        <f t="shared" si="27"/>
        <v>34.1298828125</v>
      </c>
      <c r="E585" s="2">
        <f t="shared" si="28"/>
        <v>8.2532027534605312E-3</v>
      </c>
      <c r="F585">
        <f t="shared" si="29"/>
        <v>0</v>
      </c>
    </row>
    <row r="586" spans="1:6">
      <c r="A586" s="1">
        <v>45047</v>
      </c>
      <c r="B586">
        <v>4166.7900390625</v>
      </c>
      <c r="C586">
        <v>4167.8701171875</v>
      </c>
      <c r="D586">
        <f t="shared" si="27"/>
        <v>-1.60986328125</v>
      </c>
      <c r="E586" s="2">
        <f t="shared" si="28"/>
        <v>-3.8610649020764942E-4</v>
      </c>
      <c r="F586">
        <f t="shared" si="29"/>
        <v>0</v>
      </c>
    </row>
    <row r="587" spans="1:6">
      <c r="A587" s="1">
        <v>45048</v>
      </c>
      <c r="B587">
        <v>4164.10009765625</v>
      </c>
      <c r="C587">
        <v>4119.580078125</v>
      </c>
      <c r="D587">
        <f t="shared" si="27"/>
        <v>-48.2900390625</v>
      </c>
      <c r="E587" s="2">
        <f t="shared" si="28"/>
        <v>-1.1586262936400304E-2</v>
      </c>
      <c r="F587">
        <f t="shared" si="29"/>
        <v>1</v>
      </c>
    </row>
    <row r="588" spans="1:6">
      <c r="A588" s="1">
        <v>45049</v>
      </c>
      <c r="B588">
        <v>4122.25</v>
      </c>
      <c r="C588">
        <v>4090.75</v>
      </c>
      <c r="D588">
        <f t="shared" si="27"/>
        <v>-28.830078125</v>
      </c>
      <c r="E588" s="2">
        <f t="shared" si="28"/>
        <v>-6.9983050646564848E-3</v>
      </c>
      <c r="F588">
        <f t="shared" si="29"/>
        <v>1</v>
      </c>
    </row>
    <row r="589" spans="1:6">
      <c r="A589" s="1">
        <v>45050</v>
      </c>
      <c r="B589">
        <v>4082.55004882812</v>
      </c>
      <c r="C589">
        <v>4061.21997070312</v>
      </c>
      <c r="D589">
        <f t="shared" si="27"/>
        <v>-29.530029296880002</v>
      </c>
      <c r="E589" s="2">
        <f t="shared" si="28"/>
        <v>-7.2187323343836374E-3</v>
      </c>
      <c r="F589">
        <f t="shared" si="29"/>
        <v>1</v>
      </c>
    </row>
    <row r="590" spans="1:6">
      <c r="A590" s="1">
        <v>45051</v>
      </c>
      <c r="B590">
        <v>4084.72998046875</v>
      </c>
      <c r="C590">
        <v>4136.25</v>
      </c>
      <c r="D590">
        <f t="shared" si="27"/>
        <v>75.030029296880002</v>
      </c>
      <c r="E590" s="2">
        <f t="shared" si="28"/>
        <v>1.8474751389516486E-2</v>
      </c>
      <c r="F590">
        <f t="shared" si="29"/>
        <v>0</v>
      </c>
    </row>
    <row r="591" spans="1:6">
      <c r="A591" s="1">
        <v>45054</v>
      </c>
      <c r="B591">
        <v>4136.97998046875</v>
      </c>
      <c r="C591">
        <v>4138.1201171875</v>
      </c>
      <c r="D591">
        <f t="shared" si="27"/>
        <v>1.8701171875</v>
      </c>
      <c r="E591" s="2">
        <f t="shared" si="28"/>
        <v>4.5212866424892972E-4</v>
      </c>
      <c r="F591">
        <f t="shared" si="29"/>
        <v>0</v>
      </c>
    </row>
    <row r="592" spans="1:6">
      <c r="A592" s="1">
        <v>45055</v>
      </c>
      <c r="B592">
        <v>4124.25</v>
      </c>
      <c r="C592">
        <v>4119.169921875</v>
      </c>
      <c r="D592">
        <f t="shared" si="27"/>
        <v>-18.9501953125</v>
      </c>
      <c r="E592" s="2">
        <f t="shared" si="28"/>
        <v>-4.5794212772585219E-3</v>
      </c>
      <c r="F592">
        <f t="shared" si="29"/>
        <v>0</v>
      </c>
    </row>
    <row r="593" spans="1:6">
      <c r="A593" s="1">
        <v>45056</v>
      </c>
      <c r="B593">
        <v>4143.740234375</v>
      </c>
      <c r="C593">
        <v>4137.64013671875</v>
      </c>
      <c r="D593">
        <f t="shared" si="27"/>
        <v>18.47021484375</v>
      </c>
      <c r="E593" s="2">
        <f t="shared" si="28"/>
        <v>4.4839652634049987E-3</v>
      </c>
      <c r="F593">
        <f t="shared" si="29"/>
        <v>0</v>
      </c>
    </row>
    <row r="594" spans="1:6">
      <c r="A594" s="1">
        <v>45057</v>
      </c>
      <c r="B594">
        <v>4132.240234375</v>
      </c>
      <c r="C594">
        <v>4130.6201171875</v>
      </c>
      <c r="D594">
        <f t="shared" si="27"/>
        <v>-7.02001953125</v>
      </c>
      <c r="E594" s="2">
        <f t="shared" si="28"/>
        <v>-1.6966239932159066E-3</v>
      </c>
      <c r="F594">
        <f t="shared" si="29"/>
        <v>0</v>
      </c>
    </row>
    <row r="595" spans="1:6">
      <c r="A595" s="1">
        <v>45058</v>
      </c>
      <c r="B595">
        <v>4138.5400390625</v>
      </c>
      <c r="C595">
        <v>4124.080078125</v>
      </c>
      <c r="D595">
        <f t="shared" si="27"/>
        <v>-6.5400390625</v>
      </c>
      <c r="E595" s="2">
        <f t="shared" si="28"/>
        <v>-1.5833068345566526E-3</v>
      </c>
      <c r="F595">
        <f t="shared" si="29"/>
        <v>1</v>
      </c>
    </row>
    <row r="596" spans="1:6">
      <c r="A596" s="1">
        <v>45061</v>
      </c>
      <c r="B596">
        <v>4126.64990234375</v>
      </c>
      <c r="C596">
        <v>4136.27978515625</v>
      </c>
      <c r="D596">
        <f t="shared" si="27"/>
        <v>12.19970703125</v>
      </c>
      <c r="E596" s="2">
        <f t="shared" si="28"/>
        <v>2.9581644391338813E-3</v>
      </c>
      <c r="F596">
        <f t="shared" si="29"/>
        <v>0</v>
      </c>
    </row>
    <row r="597" spans="1:6">
      <c r="A597" s="1">
        <v>45062</v>
      </c>
      <c r="B597">
        <v>4127.9501953125</v>
      </c>
      <c r="C597">
        <v>4109.89990234375</v>
      </c>
      <c r="D597">
        <f t="shared" si="27"/>
        <v>-26.3798828125</v>
      </c>
      <c r="E597" s="2">
        <f t="shared" si="28"/>
        <v>-6.3776833731530314E-3</v>
      </c>
      <c r="F597">
        <f t="shared" si="29"/>
        <v>0</v>
      </c>
    </row>
    <row r="598" spans="1:6">
      <c r="A598" s="1">
        <v>45063</v>
      </c>
      <c r="B598">
        <v>4122.85009765625</v>
      </c>
      <c r="C598">
        <v>4158.77001953125</v>
      </c>
      <c r="D598">
        <f t="shared" si="27"/>
        <v>48.8701171875</v>
      </c>
      <c r="E598" s="2">
        <f t="shared" si="28"/>
        <v>1.1890829058788244E-2</v>
      </c>
      <c r="F598">
        <f t="shared" si="29"/>
        <v>0</v>
      </c>
    </row>
    <row r="599" spans="1:6">
      <c r="A599" s="1">
        <v>45064</v>
      </c>
      <c r="B599">
        <v>4157.68017578125</v>
      </c>
      <c r="C599">
        <v>4198.0498046875</v>
      </c>
      <c r="D599">
        <f t="shared" si="27"/>
        <v>39.27978515625</v>
      </c>
      <c r="E599" s="2">
        <f t="shared" si="28"/>
        <v>9.445048649426635E-3</v>
      </c>
      <c r="F599">
        <f t="shared" si="29"/>
        <v>0</v>
      </c>
    </row>
    <row r="600" spans="1:6">
      <c r="A600" s="1">
        <v>45065</v>
      </c>
      <c r="B600">
        <v>4204.14990234375</v>
      </c>
      <c r="C600">
        <v>4191.97998046875</v>
      </c>
      <c r="D600">
        <f t="shared" si="27"/>
        <v>-6.06982421875</v>
      </c>
      <c r="E600" s="2">
        <f t="shared" si="28"/>
        <v>-1.4458676054706077E-3</v>
      </c>
      <c r="F600">
        <f t="shared" si="29"/>
        <v>0</v>
      </c>
    </row>
    <row r="601" spans="1:6">
      <c r="A601" s="1">
        <v>45068</v>
      </c>
      <c r="B601">
        <v>4190.77978515625</v>
      </c>
      <c r="C601">
        <v>4192.6298828125</v>
      </c>
      <c r="D601">
        <f t="shared" si="27"/>
        <v>0.64990234375</v>
      </c>
      <c r="E601" s="2">
        <f t="shared" si="28"/>
        <v>1.550346964389604E-4</v>
      </c>
      <c r="F601">
        <f t="shared" si="29"/>
        <v>0</v>
      </c>
    </row>
    <row r="602" spans="1:6">
      <c r="A602" s="1">
        <v>45069</v>
      </c>
      <c r="B602">
        <v>4176.7998046875</v>
      </c>
      <c r="C602">
        <v>4145.580078125</v>
      </c>
      <c r="D602">
        <f t="shared" si="27"/>
        <v>-47.0498046875</v>
      </c>
      <c r="E602" s="2">
        <f t="shared" si="28"/>
        <v>-1.1222026747550129E-2</v>
      </c>
      <c r="F602">
        <f t="shared" si="29"/>
        <v>0</v>
      </c>
    </row>
    <row r="603" spans="1:6">
      <c r="A603" s="1">
        <v>45070</v>
      </c>
      <c r="B603">
        <v>4132.9599609375</v>
      </c>
      <c r="C603">
        <v>4115.240234375</v>
      </c>
      <c r="D603">
        <f t="shared" si="27"/>
        <v>-30.33984375</v>
      </c>
      <c r="E603" s="2">
        <f t="shared" si="28"/>
        <v>-7.3186003353533646E-3</v>
      </c>
      <c r="F603">
        <f t="shared" si="29"/>
        <v>1</v>
      </c>
    </row>
    <row r="604" spans="1:6">
      <c r="A604" s="1">
        <v>45071</v>
      </c>
      <c r="B604">
        <v>4155.7099609375</v>
      </c>
      <c r="C604">
        <v>4151.27978515625</v>
      </c>
      <c r="D604">
        <f t="shared" si="27"/>
        <v>36.03955078125</v>
      </c>
      <c r="E604" s="2">
        <f t="shared" si="28"/>
        <v>8.7575812659024255E-3</v>
      </c>
      <c r="F604">
        <f t="shared" si="29"/>
        <v>0</v>
      </c>
    </row>
    <row r="605" spans="1:6">
      <c r="A605" s="1">
        <v>45072</v>
      </c>
      <c r="B605">
        <v>4156.16015625</v>
      </c>
      <c r="C605">
        <v>4205.4501953125</v>
      </c>
      <c r="D605">
        <f t="shared" si="27"/>
        <v>54.17041015625</v>
      </c>
      <c r="E605" s="2">
        <f t="shared" si="28"/>
        <v>1.3049086777997321E-2</v>
      </c>
      <c r="F605">
        <f t="shared" si="29"/>
        <v>0</v>
      </c>
    </row>
    <row r="606" spans="1:6">
      <c r="A606" s="1">
        <v>45076</v>
      </c>
      <c r="B606">
        <v>4226.7099609375</v>
      </c>
      <c r="C606">
        <v>4205.52001953125</v>
      </c>
      <c r="D606">
        <f t="shared" si="27"/>
        <v>6.982421875E-2</v>
      </c>
      <c r="E606" s="2">
        <f t="shared" si="28"/>
        <v>1.660326849850513E-5</v>
      </c>
      <c r="F606">
        <f t="shared" si="29"/>
        <v>0</v>
      </c>
    </row>
    <row r="607" spans="1:6">
      <c r="A607" s="1">
        <v>45077</v>
      </c>
      <c r="B607">
        <v>4190.740234375</v>
      </c>
      <c r="C607">
        <v>4179.830078125</v>
      </c>
      <c r="D607">
        <f t="shared" si="27"/>
        <v>-25.68994140625</v>
      </c>
      <c r="E607" s="2">
        <f t="shared" si="28"/>
        <v>-6.1086242098339349E-3</v>
      </c>
      <c r="F607">
        <f t="shared" si="29"/>
        <v>0</v>
      </c>
    </row>
    <row r="608" spans="1:6">
      <c r="A608" s="1">
        <v>45078</v>
      </c>
      <c r="B608">
        <v>4183.02978515625</v>
      </c>
      <c r="C608">
        <v>4221.02001953125</v>
      </c>
      <c r="D608">
        <f t="shared" si="27"/>
        <v>41.18994140625</v>
      </c>
      <c r="E608" s="2">
        <f t="shared" si="28"/>
        <v>9.8544535630327168E-3</v>
      </c>
      <c r="F608">
        <f t="shared" si="29"/>
        <v>0</v>
      </c>
    </row>
    <row r="609" spans="1:6">
      <c r="A609" s="1">
        <v>45079</v>
      </c>
      <c r="B609">
        <v>4241.009765625</v>
      </c>
      <c r="C609">
        <v>4282.3701171875</v>
      </c>
      <c r="D609">
        <f t="shared" si="27"/>
        <v>61.35009765625</v>
      </c>
      <c r="E609" s="2">
        <f t="shared" si="28"/>
        <v>1.4534424705965554E-2</v>
      </c>
      <c r="F609">
        <f t="shared" si="29"/>
        <v>0</v>
      </c>
    </row>
    <row r="610" spans="1:6">
      <c r="A610" s="1">
        <v>45082</v>
      </c>
      <c r="B610">
        <v>4282.990234375</v>
      </c>
      <c r="C610">
        <v>4273.7900390625</v>
      </c>
      <c r="D610">
        <f t="shared" si="27"/>
        <v>-8.580078125</v>
      </c>
      <c r="E610" s="2">
        <f t="shared" si="28"/>
        <v>-2.0035816359177394E-3</v>
      </c>
      <c r="F610">
        <f t="shared" si="29"/>
        <v>0</v>
      </c>
    </row>
    <row r="611" spans="1:6">
      <c r="A611" s="1">
        <v>45083</v>
      </c>
      <c r="B611">
        <v>4271.33984375</v>
      </c>
      <c r="C611">
        <v>4283.85009765625</v>
      </c>
      <c r="D611">
        <f t="shared" si="27"/>
        <v>10.06005859375</v>
      </c>
      <c r="E611" s="2">
        <f t="shared" si="28"/>
        <v>2.3538963079141606E-3</v>
      </c>
      <c r="F611">
        <f t="shared" si="29"/>
        <v>0</v>
      </c>
    </row>
    <row r="612" spans="1:6">
      <c r="A612" s="1">
        <v>45084</v>
      </c>
      <c r="B612">
        <v>4285.47021484375</v>
      </c>
      <c r="C612">
        <v>4267.52001953125</v>
      </c>
      <c r="D612">
        <f t="shared" si="27"/>
        <v>-16.330078125</v>
      </c>
      <c r="E612" s="2">
        <f t="shared" si="28"/>
        <v>-3.8120096998572883E-3</v>
      </c>
      <c r="F612">
        <f t="shared" si="29"/>
        <v>0</v>
      </c>
    </row>
    <row r="613" spans="1:6">
      <c r="A613" s="1">
        <v>45085</v>
      </c>
      <c r="B613">
        <v>4268.68994140625</v>
      </c>
      <c r="C613">
        <v>4293.93017578125</v>
      </c>
      <c r="D613">
        <f t="shared" si="27"/>
        <v>26.41015625</v>
      </c>
      <c r="E613" s="2">
        <f t="shared" si="28"/>
        <v>6.1886426142414575E-3</v>
      </c>
      <c r="F613">
        <f t="shared" si="29"/>
        <v>0</v>
      </c>
    </row>
    <row r="614" spans="1:6">
      <c r="A614" s="1">
        <v>45086</v>
      </c>
      <c r="B614">
        <v>4304.8798828125</v>
      </c>
      <c r="C614">
        <v>4298.85986328125</v>
      </c>
      <c r="D614">
        <f t="shared" si="27"/>
        <v>4.9296875</v>
      </c>
      <c r="E614" s="2">
        <f t="shared" si="28"/>
        <v>1.148059539441082E-3</v>
      </c>
      <c r="F614">
        <f t="shared" si="29"/>
        <v>0</v>
      </c>
    </row>
    <row r="615" spans="1:6">
      <c r="A615" s="1">
        <v>45089</v>
      </c>
      <c r="B615">
        <v>4308.31982421875</v>
      </c>
      <c r="C615">
        <v>4338.93017578125</v>
      </c>
      <c r="D615">
        <f t="shared" si="27"/>
        <v>40.0703125</v>
      </c>
      <c r="E615" s="2">
        <f t="shared" si="28"/>
        <v>9.3211488102371565E-3</v>
      </c>
      <c r="F615">
        <f t="shared" si="29"/>
        <v>0</v>
      </c>
    </row>
    <row r="616" spans="1:6">
      <c r="A616" s="1">
        <v>45090</v>
      </c>
      <c r="B616">
        <v>4352.60986328125</v>
      </c>
      <c r="C616">
        <v>4369.009765625</v>
      </c>
      <c r="D616">
        <f t="shared" si="27"/>
        <v>30.07958984375</v>
      </c>
      <c r="E616" s="2">
        <f t="shared" si="28"/>
        <v>6.9324899514737748E-3</v>
      </c>
      <c r="F616">
        <f t="shared" si="29"/>
        <v>0</v>
      </c>
    </row>
    <row r="617" spans="1:6">
      <c r="A617" s="1">
        <v>45091</v>
      </c>
      <c r="B617">
        <v>4366.2900390625</v>
      </c>
      <c r="C617">
        <v>4372.58984375</v>
      </c>
      <c r="D617">
        <f t="shared" si="27"/>
        <v>3.580078125</v>
      </c>
      <c r="E617" s="2">
        <f t="shared" si="28"/>
        <v>8.1942552593217144E-4</v>
      </c>
      <c r="F617">
        <f t="shared" si="29"/>
        <v>0</v>
      </c>
    </row>
    <row r="618" spans="1:6">
      <c r="A618" s="1">
        <v>45092</v>
      </c>
      <c r="B618">
        <v>4365.330078125</v>
      </c>
      <c r="C618">
        <v>4425.83984375</v>
      </c>
      <c r="D618">
        <f t="shared" si="27"/>
        <v>53.25</v>
      </c>
      <c r="E618" s="2">
        <f t="shared" si="28"/>
        <v>1.217813742034668E-2</v>
      </c>
      <c r="F618">
        <f t="shared" si="29"/>
        <v>0</v>
      </c>
    </row>
    <row r="619" spans="1:6">
      <c r="A619" s="1">
        <v>45093</v>
      </c>
      <c r="B619">
        <v>4440.9501953125</v>
      </c>
      <c r="C619">
        <v>4409.58984375</v>
      </c>
      <c r="D619">
        <f t="shared" si="27"/>
        <v>-16.25</v>
      </c>
      <c r="E619" s="2">
        <f t="shared" si="28"/>
        <v>-3.6716195284263176E-3</v>
      </c>
      <c r="F619">
        <f t="shared" si="29"/>
        <v>0</v>
      </c>
    </row>
    <row r="620" spans="1:6">
      <c r="A620" s="1">
        <v>45097</v>
      </c>
      <c r="B620">
        <v>4396.10986328125</v>
      </c>
      <c r="C620">
        <v>4388.7099609375</v>
      </c>
      <c r="D620">
        <f t="shared" si="27"/>
        <v>-20.8798828125</v>
      </c>
      <c r="E620" s="2">
        <f t="shared" si="28"/>
        <v>-4.7351076976228645E-3</v>
      </c>
      <c r="F620">
        <f t="shared" si="29"/>
        <v>1</v>
      </c>
    </row>
    <row r="621" spans="1:6">
      <c r="A621" s="1">
        <v>45098</v>
      </c>
      <c r="B621">
        <v>4380.009765625</v>
      </c>
      <c r="C621">
        <v>4365.68994140625</v>
      </c>
      <c r="D621">
        <f t="shared" si="27"/>
        <v>-23.02001953125</v>
      </c>
      <c r="E621" s="2">
        <f t="shared" si="28"/>
        <v>-5.2452815830036359E-3</v>
      </c>
      <c r="F621">
        <f t="shared" si="29"/>
        <v>1</v>
      </c>
    </row>
    <row r="622" spans="1:6">
      <c r="A622" s="1">
        <v>45099</v>
      </c>
      <c r="B622">
        <v>4355.39990234375</v>
      </c>
      <c r="C622">
        <v>4381.89013671875</v>
      </c>
      <c r="D622">
        <f t="shared" si="27"/>
        <v>16.2001953125</v>
      </c>
      <c r="E622" s="2">
        <f t="shared" si="28"/>
        <v>3.7107984144384432E-3</v>
      </c>
      <c r="F622">
        <f t="shared" si="29"/>
        <v>0</v>
      </c>
    </row>
    <row r="623" spans="1:6">
      <c r="A623" s="1">
        <v>45100</v>
      </c>
      <c r="B623">
        <v>4354.169921875</v>
      </c>
      <c r="C623">
        <v>4348.330078125</v>
      </c>
      <c r="D623">
        <f t="shared" si="27"/>
        <v>-33.56005859375</v>
      </c>
      <c r="E623" s="2">
        <f t="shared" si="28"/>
        <v>-7.6588087666845661E-3</v>
      </c>
      <c r="F623">
        <f t="shared" si="29"/>
        <v>0</v>
      </c>
    </row>
    <row r="624" spans="1:6">
      <c r="A624" s="1">
        <v>45103</v>
      </c>
      <c r="B624">
        <v>4344.83984375</v>
      </c>
      <c r="C624">
        <v>4328.81982421875</v>
      </c>
      <c r="D624">
        <f t="shared" si="27"/>
        <v>-19.51025390625</v>
      </c>
      <c r="E624" s="2">
        <f t="shared" si="28"/>
        <v>-4.4868382932564677E-3</v>
      </c>
      <c r="F624">
        <f t="shared" si="29"/>
        <v>1</v>
      </c>
    </row>
    <row r="625" spans="1:6">
      <c r="A625" s="1">
        <v>45104</v>
      </c>
      <c r="B625">
        <v>4337.35986328125</v>
      </c>
      <c r="C625">
        <v>4378.41015625</v>
      </c>
      <c r="D625">
        <f t="shared" si="27"/>
        <v>49.59033203125</v>
      </c>
      <c r="E625" s="2">
        <f t="shared" si="28"/>
        <v>1.1455854954693034E-2</v>
      </c>
      <c r="F625">
        <f t="shared" si="29"/>
        <v>0</v>
      </c>
    </row>
    <row r="626" spans="1:6">
      <c r="A626" s="1">
        <v>45105</v>
      </c>
      <c r="B626">
        <v>4367.47998046875</v>
      </c>
      <c r="C626">
        <v>4376.85986328125</v>
      </c>
      <c r="D626">
        <f t="shared" si="27"/>
        <v>-1.55029296875</v>
      </c>
      <c r="E626" s="2">
        <f t="shared" si="28"/>
        <v>-3.5407668843834283E-4</v>
      </c>
      <c r="F626">
        <f t="shared" si="29"/>
        <v>0</v>
      </c>
    </row>
    <row r="627" spans="1:6">
      <c r="A627" s="1">
        <v>45106</v>
      </c>
      <c r="B627">
        <v>4374.93994140625</v>
      </c>
      <c r="C627">
        <v>4396.43994140625</v>
      </c>
      <c r="D627">
        <f t="shared" si="27"/>
        <v>19.580078125</v>
      </c>
      <c r="E627" s="2">
        <f t="shared" si="28"/>
        <v>4.4735446728059181E-3</v>
      </c>
      <c r="F627">
        <f t="shared" si="29"/>
        <v>0</v>
      </c>
    </row>
    <row r="628" spans="1:6">
      <c r="A628" s="1">
        <v>45107</v>
      </c>
      <c r="B628">
        <v>4422.43994140625</v>
      </c>
      <c r="C628">
        <v>4450.3798828125</v>
      </c>
      <c r="D628">
        <f t="shared" si="27"/>
        <v>53.93994140625</v>
      </c>
      <c r="E628" s="2">
        <f t="shared" si="28"/>
        <v>1.2269004495714109E-2</v>
      </c>
      <c r="F628">
        <f t="shared" si="29"/>
        <v>0</v>
      </c>
    </row>
    <row r="629" spans="1:6">
      <c r="A629" s="1">
        <v>45110</v>
      </c>
      <c r="B629">
        <v>4450.47998046875</v>
      </c>
      <c r="C629">
        <v>4455.58984375</v>
      </c>
      <c r="D629">
        <f t="shared" si="27"/>
        <v>5.2099609375</v>
      </c>
      <c r="E629" s="2">
        <f t="shared" si="28"/>
        <v>1.1706778016009611E-3</v>
      </c>
      <c r="F629">
        <f t="shared" si="29"/>
        <v>0</v>
      </c>
    </row>
    <row r="630" spans="1:6">
      <c r="A630" s="1">
        <v>45112</v>
      </c>
      <c r="B630">
        <v>4442.0400390625</v>
      </c>
      <c r="C630">
        <v>4446.81982421875</v>
      </c>
      <c r="D630">
        <f t="shared" si="27"/>
        <v>-8.77001953125</v>
      </c>
      <c r="E630" s="2">
        <f t="shared" si="28"/>
        <v>-1.9683184132291975E-3</v>
      </c>
      <c r="F630">
        <f t="shared" si="29"/>
        <v>0</v>
      </c>
    </row>
    <row r="631" spans="1:6">
      <c r="A631" s="1">
        <v>45113</v>
      </c>
      <c r="B631">
        <v>4422.6201171875</v>
      </c>
      <c r="C631">
        <v>4411.58984375</v>
      </c>
      <c r="D631">
        <f t="shared" si="27"/>
        <v>-35.22998046875</v>
      </c>
      <c r="E631" s="2">
        <f t="shared" si="28"/>
        <v>-7.9225113365009037E-3</v>
      </c>
      <c r="F631">
        <f t="shared" si="29"/>
        <v>1</v>
      </c>
    </row>
    <row r="632" spans="1:6">
      <c r="A632" s="1">
        <v>45114</v>
      </c>
      <c r="B632">
        <v>4404.5400390625</v>
      </c>
      <c r="C632">
        <v>4398.9501953125</v>
      </c>
      <c r="D632">
        <f t="shared" si="27"/>
        <v>-12.6396484375</v>
      </c>
      <c r="E632" s="2">
        <f t="shared" si="28"/>
        <v>-2.8651005386203243E-3</v>
      </c>
      <c r="F632">
        <f t="shared" si="29"/>
        <v>1</v>
      </c>
    </row>
    <row r="633" spans="1:6">
      <c r="A633" s="1">
        <v>45117</v>
      </c>
      <c r="B633">
        <v>4394.22998046875</v>
      </c>
      <c r="C633">
        <v>4409.52978515625</v>
      </c>
      <c r="D633">
        <f t="shared" si="27"/>
        <v>10.57958984375</v>
      </c>
      <c r="E633" s="2">
        <f t="shared" si="28"/>
        <v>2.405026057131332E-3</v>
      </c>
      <c r="F633">
        <f t="shared" si="29"/>
        <v>0</v>
      </c>
    </row>
    <row r="634" spans="1:6">
      <c r="A634" s="1">
        <v>45118</v>
      </c>
      <c r="B634">
        <v>4415.5498046875</v>
      </c>
      <c r="C634">
        <v>4439.259765625</v>
      </c>
      <c r="D634">
        <f t="shared" si="27"/>
        <v>29.72998046875</v>
      </c>
      <c r="E634" s="2">
        <f t="shared" si="28"/>
        <v>6.7422110558885695E-3</v>
      </c>
      <c r="F634">
        <f t="shared" si="29"/>
        <v>0</v>
      </c>
    </row>
    <row r="635" spans="1:6">
      <c r="A635" s="1">
        <v>45119</v>
      </c>
      <c r="B635">
        <v>4467.68994140625</v>
      </c>
      <c r="C635">
        <v>4472.16015625</v>
      </c>
      <c r="D635">
        <f t="shared" si="27"/>
        <v>32.900390625</v>
      </c>
      <c r="E635" s="2">
        <f t="shared" si="28"/>
        <v>7.4112334853124739E-3</v>
      </c>
      <c r="F635">
        <f t="shared" si="29"/>
        <v>0</v>
      </c>
    </row>
    <row r="636" spans="1:6">
      <c r="A636" s="1">
        <v>45120</v>
      </c>
      <c r="B636">
        <v>4491.5</v>
      </c>
      <c r="C636">
        <v>4510.0400390625</v>
      </c>
      <c r="D636">
        <f t="shared" si="27"/>
        <v>37.8798828125</v>
      </c>
      <c r="E636" s="2">
        <f t="shared" si="28"/>
        <v>8.4701534580691185E-3</v>
      </c>
      <c r="F636">
        <f t="shared" si="29"/>
        <v>0</v>
      </c>
    </row>
    <row r="637" spans="1:6">
      <c r="A637" s="1">
        <v>45121</v>
      </c>
      <c r="B637">
        <v>4514.60986328125</v>
      </c>
      <c r="C637">
        <v>4505.419921875</v>
      </c>
      <c r="D637">
        <f t="shared" si="27"/>
        <v>-4.6201171875</v>
      </c>
      <c r="E637" s="2">
        <f t="shared" si="28"/>
        <v>-1.0244071333035398E-3</v>
      </c>
      <c r="F637">
        <f t="shared" si="29"/>
        <v>0</v>
      </c>
    </row>
    <row r="638" spans="1:6">
      <c r="A638" s="1">
        <v>45124</v>
      </c>
      <c r="B638">
        <v>4508.85986328125</v>
      </c>
      <c r="C638">
        <v>4522.7900390625</v>
      </c>
      <c r="D638">
        <f t="shared" si="27"/>
        <v>17.3701171875</v>
      </c>
      <c r="E638" s="2">
        <f t="shared" si="28"/>
        <v>3.8553825145495324E-3</v>
      </c>
      <c r="F638">
        <f t="shared" si="29"/>
        <v>0</v>
      </c>
    </row>
    <row r="639" spans="1:6">
      <c r="A639" s="1">
        <v>45125</v>
      </c>
      <c r="B639">
        <v>4521.77978515625</v>
      </c>
      <c r="C639">
        <v>4554.97998046875</v>
      </c>
      <c r="D639">
        <f t="shared" si="27"/>
        <v>32.18994140625</v>
      </c>
      <c r="E639" s="2">
        <f t="shared" si="28"/>
        <v>7.1172752058423772E-3</v>
      </c>
      <c r="F639">
        <f t="shared" si="29"/>
        <v>0</v>
      </c>
    </row>
    <row r="640" spans="1:6">
      <c r="A640" s="1">
        <v>45126</v>
      </c>
      <c r="B640">
        <v>4563.8701171875</v>
      </c>
      <c r="C640">
        <v>4565.72021484375</v>
      </c>
      <c r="D640">
        <f t="shared" si="27"/>
        <v>10.740234375</v>
      </c>
      <c r="E640" s="2">
        <f t="shared" si="28"/>
        <v>2.3579103357320719E-3</v>
      </c>
      <c r="F640">
        <f t="shared" si="29"/>
        <v>0</v>
      </c>
    </row>
    <row r="641" spans="1:6">
      <c r="A641" s="1">
        <v>45127</v>
      </c>
      <c r="B641">
        <v>4554.3798828125</v>
      </c>
      <c r="C641">
        <v>4534.8701171875</v>
      </c>
      <c r="D641">
        <f t="shared" si="27"/>
        <v>-30.85009765625</v>
      </c>
      <c r="E641" s="2">
        <f t="shared" si="28"/>
        <v>-6.7568962189037407E-3</v>
      </c>
      <c r="F641">
        <f t="shared" si="29"/>
        <v>0</v>
      </c>
    </row>
    <row r="642" spans="1:6">
      <c r="A642" s="1">
        <v>45128</v>
      </c>
      <c r="B642">
        <v>4550.16015625</v>
      </c>
      <c r="C642">
        <v>4536.33984375</v>
      </c>
      <c r="D642">
        <f t="shared" si="27"/>
        <v>1.4697265625</v>
      </c>
      <c r="E642" s="2">
        <f t="shared" si="28"/>
        <v>3.240945218980773E-4</v>
      </c>
      <c r="F642">
        <f t="shared" si="29"/>
        <v>0</v>
      </c>
    </row>
    <row r="643" spans="1:6">
      <c r="A643" s="1">
        <v>45131</v>
      </c>
      <c r="B643">
        <v>4543.39013671875</v>
      </c>
      <c r="C643">
        <v>4554.64013671875</v>
      </c>
      <c r="D643">
        <f t="shared" si="27"/>
        <v>18.30029296875</v>
      </c>
      <c r="E643" s="2">
        <f t="shared" si="28"/>
        <v>4.0341538771535568E-3</v>
      </c>
      <c r="F643">
        <f t="shared" si="29"/>
        <v>0</v>
      </c>
    </row>
    <row r="644" spans="1:6">
      <c r="A644" s="1">
        <v>45132</v>
      </c>
      <c r="B644">
        <v>4555.18994140625</v>
      </c>
      <c r="C644">
        <v>4567.4599609375</v>
      </c>
      <c r="D644">
        <f t="shared" ref="D644:D707" si="30">+C644-C643</f>
        <v>12.81982421875</v>
      </c>
      <c r="E644" s="2">
        <f t="shared" ref="E644:E707" si="31">+C644/C643-1</f>
        <v>2.8146733515561628E-3</v>
      </c>
      <c r="F644">
        <f t="shared" si="29"/>
        <v>0</v>
      </c>
    </row>
    <row r="645" spans="1:6">
      <c r="A645" s="1">
        <v>45133</v>
      </c>
      <c r="B645">
        <v>4558.9599609375</v>
      </c>
      <c r="C645">
        <v>4566.75</v>
      </c>
      <c r="D645">
        <f t="shared" si="30"/>
        <v>-0.7099609375</v>
      </c>
      <c r="E645" s="2">
        <f t="shared" si="31"/>
        <v>-1.5543889679858758E-4</v>
      </c>
      <c r="F645">
        <f t="shared" si="29"/>
        <v>0</v>
      </c>
    </row>
    <row r="646" spans="1:6">
      <c r="A646" s="1">
        <v>45134</v>
      </c>
      <c r="B646">
        <v>4598.259765625</v>
      </c>
      <c r="C646">
        <v>4537.41015625</v>
      </c>
      <c r="D646">
        <f t="shared" si="30"/>
        <v>-29.33984375</v>
      </c>
      <c r="E646" s="2">
        <f t="shared" si="31"/>
        <v>-6.4246660644878828E-3</v>
      </c>
      <c r="F646">
        <f t="shared" ref="F646:F709" si="32">+IF(AND(E645&lt;0,E646&lt;0),1,0)</f>
        <v>1</v>
      </c>
    </row>
    <row r="647" spans="1:6">
      <c r="A647" s="1">
        <v>45135</v>
      </c>
      <c r="B647">
        <v>4565.75</v>
      </c>
      <c r="C647">
        <v>4582.22998046875</v>
      </c>
      <c r="D647">
        <f t="shared" si="30"/>
        <v>44.81982421875</v>
      </c>
      <c r="E647" s="2">
        <f t="shared" si="31"/>
        <v>9.8778427947523451E-3</v>
      </c>
      <c r="F647">
        <f t="shared" si="32"/>
        <v>0</v>
      </c>
    </row>
    <row r="648" spans="1:6">
      <c r="A648" s="1">
        <v>45138</v>
      </c>
      <c r="B648">
        <v>4584.81982421875</v>
      </c>
      <c r="C648">
        <v>4588.9599609375</v>
      </c>
      <c r="D648">
        <f t="shared" si="30"/>
        <v>6.72998046875</v>
      </c>
      <c r="E648" s="2">
        <f t="shared" si="31"/>
        <v>1.4687129405193122E-3</v>
      </c>
      <c r="F648">
        <f t="shared" si="32"/>
        <v>0</v>
      </c>
    </row>
    <row r="649" spans="1:6">
      <c r="A649" s="1">
        <v>45139</v>
      </c>
      <c r="B649">
        <v>4578.830078125</v>
      </c>
      <c r="C649">
        <v>4576.72998046875</v>
      </c>
      <c r="D649">
        <f t="shared" si="30"/>
        <v>-12.22998046875</v>
      </c>
      <c r="E649" s="2">
        <f t="shared" si="31"/>
        <v>-2.6650876392156908E-3</v>
      </c>
      <c r="F649">
        <f t="shared" si="32"/>
        <v>0</v>
      </c>
    </row>
    <row r="650" spans="1:6">
      <c r="A650" s="1">
        <v>45140</v>
      </c>
      <c r="B650">
        <v>4550.93017578125</v>
      </c>
      <c r="C650">
        <v>4513.39013671875</v>
      </c>
      <c r="D650">
        <f t="shared" si="30"/>
        <v>-63.33984375</v>
      </c>
      <c r="E650" s="2">
        <f t="shared" si="31"/>
        <v>-1.3839541336347905E-2</v>
      </c>
      <c r="F650">
        <f t="shared" si="32"/>
        <v>1</v>
      </c>
    </row>
    <row r="651" spans="1:6">
      <c r="A651" s="1">
        <v>45141</v>
      </c>
      <c r="B651">
        <v>4494.27001953125</v>
      </c>
      <c r="C651">
        <v>4501.89013671875</v>
      </c>
      <c r="D651">
        <f t="shared" si="30"/>
        <v>-11.5</v>
      </c>
      <c r="E651" s="2">
        <f t="shared" si="31"/>
        <v>-2.5479738404268204E-3</v>
      </c>
      <c r="F651">
        <f t="shared" si="32"/>
        <v>1</v>
      </c>
    </row>
    <row r="652" spans="1:6">
      <c r="A652" s="1">
        <v>45142</v>
      </c>
      <c r="B652">
        <v>4513.9599609375</v>
      </c>
      <c r="C652">
        <v>4478.02978515625</v>
      </c>
      <c r="D652">
        <f t="shared" si="30"/>
        <v>-23.8603515625</v>
      </c>
      <c r="E652" s="2">
        <f t="shared" si="31"/>
        <v>-5.3000741550505159E-3</v>
      </c>
      <c r="F652">
        <f t="shared" si="32"/>
        <v>1</v>
      </c>
    </row>
    <row r="653" spans="1:6">
      <c r="A653" s="1">
        <v>45145</v>
      </c>
      <c r="B653">
        <v>4491.580078125</v>
      </c>
      <c r="C653">
        <v>4518.43994140625</v>
      </c>
      <c r="D653">
        <f t="shared" si="30"/>
        <v>40.41015625</v>
      </c>
      <c r="E653" s="2">
        <f t="shared" si="31"/>
        <v>9.0240927793627801E-3</v>
      </c>
      <c r="F653">
        <f t="shared" si="32"/>
        <v>0</v>
      </c>
    </row>
    <row r="654" spans="1:6">
      <c r="A654" s="1">
        <v>45146</v>
      </c>
      <c r="B654">
        <v>4498.02978515625</v>
      </c>
      <c r="C654">
        <v>4499.3798828125</v>
      </c>
      <c r="D654">
        <f t="shared" si="30"/>
        <v>-19.06005859375</v>
      </c>
      <c r="E654" s="2">
        <f t="shared" si="31"/>
        <v>-4.218283044793103E-3</v>
      </c>
      <c r="F654">
        <f t="shared" si="32"/>
        <v>0</v>
      </c>
    </row>
    <row r="655" spans="1:6">
      <c r="A655" s="1">
        <v>45147</v>
      </c>
      <c r="B655">
        <v>4501.56982421875</v>
      </c>
      <c r="C655">
        <v>4467.7099609375</v>
      </c>
      <c r="D655">
        <f t="shared" si="30"/>
        <v>-31.669921875</v>
      </c>
      <c r="E655" s="2">
        <f t="shared" si="31"/>
        <v>-7.0387303805971024E-3</v>
      </c>
      <c r="F655">
        <f t="shared" si="32"/>
        <v>1</v>
      </c>
    </row>
    <row r="656" spans="1:6">
      <c r="A656" s="1">
        <v>45148</v>
      </c>
      <c r="B656">
        <v>4487.16015625</v>
      </c>
      <c r="C656">
        <v>4468.830078125</v>
      </c>
      <c r="D656">
        <f t="shared" si="30"/>
        <v>1.1201171875</v>
      </c>
      <c r="E656" s="2">
        <f t="shared" si="31"/>
        <v>2.5071394456976925E-4</v>
      </c>
      <c r="F656">
        <f t="shared" si="32"/>
        <v>0</v>
      </c>
    </row>
    <row r="657" spans="1:6">
      <c r="A657" s="1">
        <v>45149</v>
      </c>
      <c r="B657">
        <v>4450.68994140625</v>
      </c>
      <c r="C657">
        <v>4464.0498046875</v>
      </c>
      <c r="D657">
        <f t="shared" si="30"/>
        <v>-4.7802734375</v>
      </c>
      <c r="E657" s="2">
        <f t="shared" si="31"/>
        <v>-1.0696923700230787E-3</v>
      </c>
      <c r="F657">
        <f t="shared" si="32"/>
        <v>0</v>
      </c>
    </row>
    <row r="658" spans="1:6">
      <c r="A658" s="1">
        <v>45152</v>
      </c>
      <c r="B658">
        <v>4458.1298828125</v>
      </c>
      <c r="C658">
        <v>4489.72021484375</v>
      </c>
      <c r="D658">
        <f t="shared" si="30"/>
        <v>25.67041015625</v>
      </c>
      <c r="E658" s="2">
        <f t="shared" si="31"/>
        <v>5.7504757517030658E-3</v>
      </c>
      <c r="F658">
        <f t="shared" si="32"/>
        <v>0</v>
      </c>
    </row>
    <row r="659" spans="1:6">
      <c r="A659" s="1">
        <v>45153</v>
      </c>
      <c r="B659">
        <v>4478.8701171875</v>
      </c>
      <c r="C659">
        <v>4437.85986328125</v>
      </c>
      <c r="D659">
        <f t="shared" si="30"/>
        <v>-51.8603515625</v>
      </c>
      <c r="E659" s="2">
        <f t="shared" si="31"/>
        <v>-1.1550909428841738E-2</v>
      </c>
      <c r="F659">
        <f t="shared" si="32"/>
        <v>0</v>
      </c>
    </row>
    <row r="660" spans="1:6">
      <c r="A660" s="1">
        <v>45154</v>
      </c>
      <c r="B660">
        <v>4433.7900390625</v>
      </c>
      <c r="C660">
        <v>4404.330078125</v>
      </c>
      <c r="D660">
        <f t="shared" si="30"/>
        <v>-33.52978515625</v>
      </c>
      <c r="E660" s="2">
        <f t="shared" si="31"/>
        <v>-7.5553952105776867E-3</v>
      </c>
      <c r="F660">
        <f t="shared" si="32"/>
        <v>1</v>
      </c>
    </row>
    <row r="661" spans="1:6">
      <c r="A661" s="1">
        <v>45155</v>
      </c>
      <c r="B661">
        <v>4416.31982421875</v>
      </c>
      <c r="C661">
        <v>4370.35986328125</v>
      </c>
      <c r="D661">
        <f t="shared" si="30"/>
        <v>-33.97021484375</v>
      </c>
      <c r="E661" s="2">
        <f t="shared" si="31"/>
        <v>-7.7129130290369829E-3</v>
      </c>
      <c r="F661">
        <f t="shared" si="32"/>
        <v>1</v>
      </c>
    </row>
    <row r="662" spans="1:6">
      <c r="A662" s="1">
        <v>45156</v>
      </c>
      <c r="B662">
        <v>4344.8798828125</v>
      </c>
      <c r="C662">
        <v>4369.7099609375</v>
      </c>
      <c r="D662">
        <f t="shared" si="30"/>
        <v>-0.64990234375</v>
      </c>
      <c r="E662" s="2">
        <f t="shared" si="31"/>
        <v>-1.4870682600087726E-4</v>
      </c>
      <c r="F662">
        <f t="shared" si="32"/>
        <v>1</v>
      </c>
    </row>
    <row r="663" spans="1:6">
      <c r="A663" s="1">
        <v>45159</v>
      </c>
      <c r="B663">
        <v>4380.27978515625</v>
      </c>
      <c r="C663">
        <v>4399.77001953125</v>
      </c>
      <c r="D663">
        <f t="shared" si="30"/>
        <v>30.06005859375</v>
      </c>
      <c r="E663" s="2">
        <f t="shared" si="31"/>
        <v>6.8791885187959867E-3</v>
      </c>
      <c r="F663">
        <f t="shared" si="32"/>
        <v>0</v>
      </c>
    </row>
    <row r="664" spans="1:6">
      <c r="A664" s="1">
        <v>45160</v>
      </c>
      <c r="B664">
        <v>4415.330078125</v>
      </c>
      <c r="C664">
        <v>4387.5498046875</v>
      </c>
      <c r="D664">
        <f t="shared" si="30"/>
        <v>-12.22021484375</v>
      </c>
      <c r="E664" s="2">
        <f t="shared" si="31"/>
        <v>-2.777466728829614E-3</v>
      </c>
      <c r="F664">
        <f t="shared" si="32"/>
        <v>0</v>
      </c>
    </row>
    <row r="665" spans="1:6">
      <c r="A665" s="1">
        <v>45161</v>
      </c>
      <c r="B665">
        <v>4396.43994140625</v>
      </c>
      <c r="C665">
        <v>4436.009765625</v>
      </c>
      <c r="D665">
        <f t="shared" si="30"/>
        <v>48.4599609375</v>
      </c>
      <c r="E665" s="2">
        <f t="shared" si="31"/>
        <v>1.1044879965972587E-2</v>
      </c>
      <c r="F665">
        <f t="shared" si="32"/>
        <v>0</v>
      </c>
    </row>
    <row r="666" spans="1:6">
      <c r="A666" s="1">
        <v>45162</v>
      </c>
      <c r="B666">
        <v>4455.16015625</v>
      </c>
      <c r="C666">
        <v>4376.31005859375</v>
      </c>
      <c r="D666">
        <f t="shared" si="30"/>
        <v>-59.69970703125</v>
      </c>
      <c r="E666" s="2">
        <f t="shared" si="31"/>
        <v>-1.3457974663146133E-2</v>
      </c>
      <c r="F666">
        <f t="shared" si="32"/>
        <v>0</v>
      </c>
    </row>
    <row r="667" spans="1:6">
      <c r="A667" s="1">
        <v>45163</v>
      </c>
      <c r="B667">
        <v>4389.3798828125</v>
      </c>
      <c r="C667">
        <v>4405.7099609375</v>
      </c>
      <c r="D667">
        <f t="shared" si="30"/>
        <v>29.39990234375</v>
      </c>
      <c r="E667" s="2">
        <f t="shared" si="31"/>
        <v>6.7179660376250894E-3</v>
      </c>
      <c r="F667">
        <f t="shared" si="32"/>
        <v>0</v>
      </c>
    </row>
    <row r="668" spans="1:6">
      <c r="A668" s="1">
        <v>45166</v>
      </c>
      <c r="B668">
        <v>4426.02978515625</v>
      </c>
      <c r="C668">
        <v>4433.31005859375</v>
      </c>
      <c r="D668">
        <f t="shared" si="30"/>
        <v>27.60009765625</v>
      </c>
      <c r="E668" s="2">
        <f t="shared" si="31"/>
        <v>6.2646197550364491E-3</v>
      </c>
      <c r="F668">
        <f t="shared" si="32"/>
        <v>0</v>
      </c>
    </row>
    <row r="669" spans="1:6">
      <c r="A669" s="1">
        <v>45167</v>
      </c>
      <c r="B669">
        <v>4432.75</v>
      </c>
      <c r="C669">
        <v>4497.6298828125</v>
      </c>
      <c r="D669">
        <f t="shared" si="30"/>
        <v>64.31982421875</v>
      </c>
      <c r="E669" s="2">
        <f t="shared" si="31"/>
        <v>1.4508307194546211E-2</v>
      </c>
      <c r="F669">
        <f t="shared" si="32"/>
        <v>0</v>
      </c>
    </row>
    <row r="670" spans="1:6">
      <c r="A670" s="1">
        <v>45168</v>
      </c>
      <c r="B670">
        <v>4500.33984375</v>
      </c>
      <c r="C670">
        <v>4514.8701171875</v>
      </c>
      <c r="D670">
        <f t="shared" si="30"/>
        <v>17.240234375</v>
      </c>
      <c r="E670" s="2">
        <f t="shared" si="31"/>
        <v>3.833182103508026E-3</v>
      </c>
      <c r="F670">
        <f t="shared" si="32"/>
        <v>0</v>
      </c>
    </row>
    <row r="671" spans="1:6">
      <c r="A671" s="1">
        <v>45169</v>
      </c>
      <c r="B671">
        <v>4517.009765625</v>
      </c>
      <c r="C671">
        <v>4507.66015625</v>
      </c>
      <c r="D671">
        <f t="shared" si="30"/>
        <v>-7.2099609375</v>
      </c>
      <c r="E671" s="2">
        <f t="shared" si="31"/>
        <v>-1.5969365120942491E-3</v>
      </c>
      <c r="F671">
        <f t="shared" si="32"/>
        <v>0</v>
      </c>
    </row>
    <row r="672" spans="1:6">
      <c r="A672" s="1">
        <v>45170</v>
      </c>
      <c r="B672">
        <v>4530.60009765625</v>
      </c>
      <c r="C672">
        <v>4515.77001953125</v>
      </c>
      <c r="D672">
        <f t="shared" si="30"/>
        <v>8.10986328125</v>
      </c>
      <c r="E672" s="2">
        <f t="shared" si="31"/>
        <v>1.7991292600010311E-3</v>
      </c>
      <c r="F672">
        <f t="shared" si="32"/>
        <v>0</v>
      </c>
    </row>
    <row r="673" spans="1:6">
      <c r="A673" s="1">
        <v>45174</v>
      </c>
      <c r="B673">
        <v>4510.06005859375</v>
      </c>
      <c r="C673">
        <v>4496.830078125</v>
      </c>
      <c r="D673">
        <f t="shared" si="30"/>
        <v>-18.93994140625</v>
      </c>
      <c r="E673" s="2">
        <f t="shared" si="31"/>
        <v>-4.194177587506065E-3</v>
      </c>
      <c r="F673">
        <f t="shared" si="32"/>
        <v>0</v>
      </c>
    </row>
    <row r="674" spans="1:6">
      <c r="A674" s="1">
        <v>45175</v>
      </c>
      <c r="B674">
        <v>4490.35009765625</v>
      </c>
      <c r="C674">
        <v>4465.47998046875</v>
      </c>
      <c r="D674">
        <f t="shared" si="30"/>
        <v>-31.35009765625</v>
      </c>
      <c r="E674" s="2">
        <f t="shared" si="31"/>
        <v>-6.9715993514528618E-3</v>
      </c>
      <c r="F674">
        <f t="shared" si="32"/>
        <v>1</v>
      </c>
    </row>
    <row r="675" spans="1:6">
      <c r="A675" s="1">
        <v>45176</v>
      </c>
      <c r="B675">
        <v>4434.5498046875</v>
      </c>
      <c r="C675">
        <v>4451.14013671875</v>
      </c>
      <c r="D675">
        <f t="shared" si="30"/>
        <v>-14.33984375</v>
      </c>
      <c r="E675" s="2">
        <f t="shared" si="31"/>
        <v>-3.2112659361860363E-3</v>
      </c>
      <c r="F675">
        <f t="shared" si="32"/>
        <v>1</v>
      </c>
    </row>
    <row r="676" spans="1:6">
      <c r="A676" s="1">
        <v>45177</v>
      </c>
      <c r="B676">
        <v>4451.2998046875</v>
      </c>
      <c r="C676">
        <v>4457.490234375</v>
      </c>
      <c r="D676">
        <f t="shared" si="30"/>
        <v>6.35009765625</v>
      </c>
      <c r="E676" s="2">
        <f t="shared" si="31"/>
        <v>1.4266227216406246E-3</v>
      </c>
      <c r="F676">
        <f t="shared" si="32"/>
        <v>0</v>
      </c>
    </row>
    <row r="677" spans="1:6">
      <c r="A677" s="1">
        <v>45180</v>
      </c>
      <c r="B677">
        <v>4480.97998046875</v>
      </c>
      <c r="C677">
        <v>4487.4599609375</v>
      </c>
      <c r="D677">
        <f t="shared" si="30"/>
        <v>29.9697265625</v>
      </c>
      <c r="E677" s="2">
        <f t="shared" si="31"/>
        <v>6.7234531062752012E-3</v>
      </c>
      <c r="F677">
        <f t="shared" si="32"/>
        <v>0</v>
      </c>
    </row>
    <row r="678" spans="1:6">
      <c r="A678" s="1">
        <v>45181</v>
      </c>
      <c r="B678">
        <v>4473.27001953125</v>
      </c>
      <c r="C678">
        <v>4461.89990234375</v>
      </c>
      <c r="D678">
        <f t="shared" si="30"/>
        <v>-25.56005859375</v>
      </c>
      <c r="E678" s="2">
        <f t="shared" si="31"/>
        <v>-5.6958856048289208E-3</v>
      </c>
      <c r="F678">
        <f t="shared" si="32"/>
        <v>0</v>
      </c>
    </row>
    <row r="679" spans="1:6">
      <c r="A679" s="1">
        <v>45182</v>
      </c>
      <c r="B679">
        <v>4462.64990234375</v>
      </c>
      <c r="C679">
        <v>4467.43994140625</v>
      </c>
      <c r="D679">
        <f t="shared" si="30"/>
        <v>5.5400390625</v>
      </c>
      <c r="E679" s="2">
        <f t="shared" si="31"/>
        <v>1.2416323054647016E-3</v>
      </c>
      <c r="F679">
        <f t="shared" si="32"/>
        <v>0</v>
      </c>
    </row>
    <row r="680" spans="1:6">
      <c r="A680" s="1">
        <v>45183</v>
      </c>
      <c r="B680">
        <v>4487.77978515625</v>
      </c>
      <c r="C680">
        <v>4505.10009765625</v>
      </c>
      <c r="D680">
        <f t="shared" si="30"/>
        <v>37.66015625</v>
      </c>
      <c r="E680" s="2">
        <f t="shared" si="31"/>
        <v>8.4299188671679293E-3</v>
      </c>
      <c r="F680">
        <f t="shared" si="32"/>
        <v>0</v>
      </c>
    </row>
    <row r="681" spans="1:6">
      <c r="A681" s="1">
        <v>45184</v>
      </c>
      <c r="B681">
        <v>4497.97998046875</v>
      </c>
      <c r="C681">
        <v>4450.31982421875</v>
      </c>
      <c r="D681">
        <f t="shared" si="30"/>
        <v>-54.7802734375</v>
      </c>
      <c r="E681" s="2">
        <f t="shared" si="31"/>
        <v>-1.2159612938677844E-2</v>
      </c>
      <c r="F681">
        <f t="shared" si="32"/>
        <v>0</v>
      </c>
    </row>
    <row r="682" spans="1:6">
      <c r="A682" s="1">
        <v>45187</v>
      </c>
      <c r="B682">
        <v>4445.1298828125</v>
      </c>
      <c r="C682">
        <v>4453.52978515625</v>
      </c>
      <c r="D682">
        <f t="shared" si="30"/>
        <v>3.2099609375</v>
      </c>
      <c r="E682" s="2">
        <f t="shared" si="31"/>
        <v>7.2128769712942464E-4</v>
      </c>
      <c r="F682">
        <f t="shared" si="32"/>
        <v>0</v>
      </c>
    </row>
    <row r="683" spans="1:6">
      <c r="A683" s="1">
        <v>45188</v>
      </c>
      <c r="B683">
        <v>4445.41015625</v>
      </c>
      <c r="C683">
        <v>4443.9501953125</v>
      </c>
      <c r="D683">
        <f t="shared" si="30"/>
        <v>-9.57958984375</v>
      </c>
      <c r="E683" s="2">
        <f t="shared" si="31"/>
        <v>-2.151010615372817E-3</v>
      </c>
      <c r="F683">
        <f t="shared" si="32"/>
        <v>0</v>
      </c>
    </row>
    <row r="684" spans="1:6">
      <c r="A684" s="1">
        <v>45189</v>
      </c>
      <c r="B684">
        <v>4452.81005859375</v>
      </c>
      <c r="C684">
        <v>4402.2001953125</v>
      </c>
      <c r="D684">
        <f t="shared" si="30"/>
        <v>-41.75</v>
      </c>
      <c r="E684" s="2">
        <f t="shared" si="31"/>
        <v>-9.3947947580595992E-3</v>
      </c>
      <c r="F684">
        <f t="shared" si="32"/>
        <v>1</v>
      </c>
    </row>
    <row r="685" spans="1:6">
      <c r="A685" s="1">
        <v>45190</v>
      </c>
      <c r="B685">
        <v>4374.35986328125</v>
      </c>
      <c r="C685">
        <v>4330</v>
      </c>
      <c r="D685">
        <f t="shared" si="30"/>
        <v>-72.2001953125</v>
      </c>
      <c r="E685" s="2">
        <f t="shared" si="31"/>
        <v>-1.6400934103219411E-2</v>
      </c>
      <c r="F685">
        <f t="shared" si="32"/>
        <v>1</v>
      </c>
    </row>
    <row r="686" spans="1:6">
      <c r="A686" s="1">
        <v>45191</v>
      </c>
      <c r="B686">
        <v>4341.740234375</v>
      </c>
      <c r="C686">
        <v>4320.06005859375</v>
      </c>
      <c r="D686">
        <f t="shared" si="30"/>
        <v>-9.93994140625</v>
      </c>
      <c r="E686" s="2">
        <f t="shared" si="31"/>
        <v>-2.2955984771939608E-3</v>
      </c>
      <c r="F686">
        <f t="shared" si="32"/>
        <v>1</v>
      </c>
    </row>
    <row r="687" spans="1:6">
      <c r="A687" s="1">
        <v>45194</v>
      </c>
      <c r="B687">
        <v>4310.6201171875</v>
      </c>
      <c r="C687">
        <v>4337.43994140625</v>
      </c>
      <c r="D687">
        <f t="shared" si="30"/>
        <v>17.3798828125</v>
      </c>
      <c r="E687" s="2">
        <f t="shared" si="31"/>
        <v>4.0230650909416354E-3</v>
      </c>
      <c r="F687">
        <f t="shared" si="32"/>
        <v>0</v>
      </c>
    </row>
    <row r="688" spans="1:6">
      <c r="A688" s="1">
        <v>45195</v>
      </c>
      <c r="B688">
        <v>4312.8798828125</v>
      </c>
      <c r="C688">
        <v>4273.52978515625</v>
      </c>
      <c r="D688">
        <f t="shared" si="30"/>
        <v>-63.91015625</v>
      </c>
      <c r="E688" s="2">
        <f t="shared" si="31"/>
        <v>-1.4734533990868215E-2</v>
      </c>
      <c r="F688">
        <f t="shared" si="32"/>
        <v>0</v>
      </c>
    </row>
    <row r="689" spans="1:6">
      <c r="A689" s="1">
        <v>45196</v>
      </c>
      <c r="B689">
        <v>4282.6298828125</v>
      </c>
      <c r="C689">
        <v>4274.509765625</v>
      </c>
      <c r="D689">
        <f t="shared" si="30"/>
        <v>0.97998046875</v>
      </c>
      <c r="E689" s="2">
        <f t="shared" si="31"/>
        <v>2.2931406074522265E-4</v>
      </c>
      <c r="F689">
        <f t="shared" si="32"/>
        <v>0</v>
      </c>
    </row>
    <row r="690" spans="1:6">
      <c r="A690" s="1">
        <v>45197</v>
      </c>
      <c r="B690">
        <v>4269.64990234375</v>
      </c>
      <c r="C690">
        <v>4299.7001953125</v>
      </c>
      <c r="D690">
        <f t="shared" si="30"/>
        <v>25.1904296875</v>
      </c>
      <c r="E690" s="2">
        <f t="shared" si="31"/>
        <v>5.8931739705165853E-3</v>
      </c>
      <c r="F690">
        <f t="shared" si="32"/>
        <v>0</v>
      </c>
    </row>
    <row r="691" spans="1:6">
      <c r="A691" s="1">
        <v>45198</v>
      </c>
      <c r="B691">
        <v>4328.18017578125</v>
      </c>
      <c r="C691">
        <v>4288.0498046875</v>
      </c>
      <c r="D691">
        <f t="shared" si="30"/>
        <v>-11.650390625</v>
      </c>
      <c r="E691" s="2">
        <f t="shared" si="31"/>
        <v>-2.7095820861420261E-3</v>
      </c>
      <c r="F691">
        <f t="shared" si="32"/>
        <v>0</v>
      </c>
    </row>
    <row r="692" spans="1:6">
      <c r="A692" s="1">
        <v>45201</v>
      </c>
      <c r="B692">
        <v>4284.52001953125</v>
      </c>
      <c r="C692">
        <v>4288.39013671875</v>
      </c>
      <c r="D692">
        <f t="shared" si="30"/>
        <v>0.34033203125</v>
      </c>
      <c r="E692" s="2">
        <f t="shared" si="31"/>
        <v>7.9367555590792449E-5</v>
      </c>
      <c r="F692">
        <f t="shared" si="32"/>
        <v>0</v>
      </c>
    </row>
    <row r="693" spans="1:6">
      <c r="A693" s="1">
        <v>45202</v>
      </c>
      <c r="B693">
        <v>4269.75</v>
      </c>
      <c r="C693">
        <v>4229.4501953125</v>
      </c>
      <c r="D693">
        <f t="shared" si="30"/>
        <v>-58.93994140625</v>
      </c>
      <c r="E693" s="2">
        <f t="shared" si="31"/>
        <v>-1.3744071674259506E-2</v>
      </c>
      <c r="F693">
        <f t="shared" si="32"/>
        <v>0</v>
      </c>
    </row>
    <row r="694" spans="1:6">
      <c r="A694" s="1">
        <v>45203</v>
      </c>
      <c r="B694">
        <v>4233.830078125</v>
      </c>
      <c r="C694">
        <v>4263.75</v>
      </c>
      <c r="D694">
        <f t="shared" si="30"/>
        <v>34.2998046875</v>
      </c>
      <c r="E694" s="2">
        <f t="shared" si="31"/>
        <v>8.1097549571607086E-3</v>
      </c>
      <c r="F694">
        <f t="shared" si="32"/>
        <v>0</v>
      </c>
    </row>
    <row r="695" spans="1:6">
      <c r="A695" s="1">
        <v>45204</v>
      </c>
      <c r="B695">
        <v>4259.31005859375</v>
      </c>
      <c r="C695">
        <v>4258.18994140625</v>
      </c>
      <c r="D695">
        <f t="shared" si="30"/>
        <v>-5.56005859375</v>
      </c>
      <c r="E695" s="2">
        <f t="shared" si="31"/>
        <v>-1.304030159777203E-3</v>
      </c>
      <c r="F695">
        <f t="shared" si="32"/>
        <v>0</v>
      </c>
    </row>
    <row r="696" spans="1:6">
      <c r="A696" s="1">
        <v>45205</v>
      </c>
      <c r="B696">
        <v>4234.7900390625</v>
      </c>
      <c r="C696">
        <v>4308.5</v>
      </c>
      <c r="D696">
        <f t="shared" si="30"/>
        <v>50.31005859375</v>
      </c>
      <c r="E696" s="2">
        <f t="shared" si="31"/>
        <v>1.1814893014644445E-2</v>
      </c>
      <c r="F696">
        <f t="shared" si="32"/>
        <v>0</v>
      </c>
    </row>
    <row r="697" spans="1:6">
      <c r="A697" s="1">
        <v>45208</v>
      </c>
      <c r="B697">
        <v>4289.02001953125</v>
      </c>
      <c r="C697">
        <v>4335.66015625</v>
      </c>
      <c r="D697">
        <f t="shared" si="30"/>
        <v>27.16015625</v>
      </c>
      <c r="E697" s="2">
        <f t="shared" si="31"/>
        <v>6.3038542996403102E-3</v>
      </c>
      <c r="F697">
        <f t="shared" si="32"/>
        <v>0</v>
      </c>
    </row>
    <row r="698" spans="1:6">
      <c r="A698" s="1">
        <v>45209</v>
      </c>
      <c r="B698">
        <v>4339.75</v>
      </c>
      <c r="C698">
        <v>4358.240234375</v>
      </c>
      <c r="D698">
        <f t="shared" si="30"/>
        <v>22.580078125</v>
      </c>
      <c r="E698" s="2">
        <f t="shared" si="31"/>
        <v>5.2079907813922244E-3</v>
      </c>
      <c r="F698">
        <f t="shared" si="32"/>
        <v>0</v>
      </c>
    </row>
    <row r="699" spans="1:6">
      <c r="A699" s="1">
        <v>45210</v>
      </c>
      <c r="B699">
        <v>4366.58984375</v>
      </c>
      <c r="C699">
        <v>4376.9501953125</v>
      </c>
      <c r="D699">
        <f t="shared" si="30"/>
        <v>18.7099609375</v>
      </c>
      <c r="E699" s="2">
        <f t="shared" si="31"/>
        <v>4.2930081710337298E-3</v>
      </c>
      <c r="F699">
        <f t="shared" si="32"/>
        <v>0</v>
      </c>
    </row>
    <row r="700" spans="1:6">
      <c r="A700" s="1">
        <v>45211</v>
      </c>
      <c r="B700">
        <v>4380.93994140625</v>
      </c>
      <c r="C700">
        <v>4349.60986328125</v>
      </c>
      <c r="D700">
        <f t="shared" si="30"/>
        <v>-27.34033203125</v>
      </c>
      <c r="E700" s="2">
        <f t="shared" si="31"/>
        <v>-6.2464343461184901E-3</v>
      </c>
      <c r="F700">
        <f t="shared" si="32"/>
        <v>0</v>
      </c>
    </row>
    <row r="701" spans="1:6">
      <c r="A701" s="1">
        <v>45212</v>
      </c>
      <c r="B701">
        <v>4360.490234375</v>
      </c>
      <c r="C701">
        <v>4327.77978515625</v>
      </c>
      <c r="D701">
        <f t="shared" si="30"/>
        <v>-21.830078125</v>
      </c>
      <c r="E701" s="2">
        <f t="shared" si="31"/>
        <v>-5.018858888767519E-3</v>
      </c>
      <c r="F701">
        <f t="shared" si="32"/>
        <v>1</v>
      </c>
    </row>
    <row r="702" spans="1:6">
      <c r="A702" s="1">
        <v>45215</v>
      </c>
      <c r="B702">
        <v>4342.3701171875</v>
      </c>
      <c r="C702">
        <v>4373.6298828125</v>
      </c>
      <c r="D702">
        <f t="shared" si="30"/>
        <v>45.85009765625</v>
      </c>
      <c r="E702" s="2">
        <f t="shared" si="31"/>
        <v>1.059436938392988E-2</v>
      </c>
      <c r="F702">
        <f t="shared" si="32"/>
        <v>0</v>
      </c>
    </row>
    <row r="703" spans="1:6">
      <c r="A703" s="1">
        <v>45216</v>
      </c>
      <c r="B703">
        <v>4345.22998046875</v>
      </c>
      <c r="C703">
        <v>4373.2001953125</v>
      </c>
      <c r="D703">
        <f t="shared" si="30"/>
        <v>-0.4296875</v>
      </c>
      <c r="E703" s="2">
        <f t="shared" si="31"/>
        <v>-9.824505308242415E-5</v>
      </c>
      <c r="F703">
        <f t="shared" si="32"/>
        <v>0</v>
      </c>
    </row>
    <row r="704" spans="1:6">
      <c r="A704" s="1">
        <v>45217</v>
      </c>
      <c r="B704">
        <v>4357.35009765625</v>
      </c>
      <c r="C704">
        <v>4314.60009765625</v>
      </c>
      <c r="D704">
        <f t="shared" si="30"/>
        <v>-58.60009765625</v>
      </c>
      <c r="E704" s="2">
        <f t="shared" si="31"/>
        <v>-1.3399820506516447E-2</v>
      </c>
      <c r="F704">
        <f t="shared" si="32"/>
        <v>1</v>
      </c>
    </row>
    <row r="705" spans="1:6">
      <c r="A705" s="1">
        <v>45218</v>
      </c>
      <c r="B705">
        <v>4321.35986328125</v>
      </c>
      <c r="C705">
        <v>4278</v>
      </c>
      <c r="D705">
        <f t="shared" si="30"/>
        <v>-36.60009765625</v>
      </c>
      <c r="E705" s="2">
        <f t="shared" si="31"/>
        <v>-8.4828481963210578E-3</v>
      </c>
      <c r="F705">
        <f t="shared" si="32"/>
        <v>1</v>
      </c>
    </row>
    <row r="706" spans="1:6">
      <c r="A706" s="1">
        <v>45219</v>
      </c>
      <c r="B706">
        <v>4273.85009765625</v>
      </c>
      <c r="C706">
        <v>4224.16015625</v>
      </c>
      <c r="D706">
        <f t="shared" si="30"/>
        <v>-53.83984375</v>
      </c>
      <c r="E706" s="2">
        <f t="shared" si="31"/>
        <v>-1.2585283719027562E-2</v>
      </c>
      <c r="F706">
        <f t="shared" si="32"/>
        <v>1</v>
      </c>
    </row>
    <row r="707" spans="1:6">
      <c r="A707" s="1">
        <v>45222</v>
      </c>
      <c r="B707">
        <v>4210.39990234375</v>
      </c>
      <c r="C707">
        <v>4217.0400390625</v>
      </c>
      <c r="D707">
        <f t="shared" si="30"/>
        <v>-7.1201171875</v>
      </c>
      <c r="E707" s="2">
        <f t="shared" si="31"/>
        <v>-1.6855698941634634E-3</v>
      </c>
      <c r="F707">
        <f t="shared" si="32"/>
        <v>1</v>
      </c>
    </row>
    <row r="708" spans="1:6">
      <c r="A708" s="1">
        <v>45223</v>
      </c>
      <c r="B708">
        <v>4235.7900390625</v>
      </c>
      <c r="C708">
        <v>4247.68017578125</v>
      </c>
      <c r="D708">
        <f t="shared" ref="D708:D771" si="33">+C708-C707</f>
        <v>30.64013671875</v>
      </c>
      <c r="E708" s="2">
        <f t="shared" ref="E708:E771" si="34">+C708/C707-1</f>
        <v>7.2657922227272742E-3</v>
      </c>
      <c r="F708">
        <f t="shared" si="32"/>
        <v>0</v>
      </c>
    </row>
    <row r="709" spans="1:6">
      <c r="A709" s="1">
        <v>45224</v>
      </c>
      <c r="B709">
        <v>4232.419921875</v>
      </c>
      <c r="C709">
        <v>4186.77001953125</v>
      </c>
      <c r="D709">
        <f t="shared" si="33"/>
        <v>-60.91015625</v>
      </c>
      <c r="E709" s="2">
        <f t="shared" si="34"/>
        <v>-1.4339628627712542E-2</v>
      </c>
      <c r="F709">
        <f t="shared" si="32"/>
        <v>0</v>
      </c>
    </row>
    <row r="710" spans="1:6">
      <c r="A710" s="1">
        <v>45225</v>
      </c>
      <c r="B710">
        <v>4175.990234375</v>
      </c>
      <c r="C710">
        <v>4137.22998046875</v>
      </c>
      <c r="D710">
        <f t="shared" si="33"/>
        <v>-49.5400390625</v>
      </c>
      <c r="E710" s="2">
        <f t="shared" si="34"/>
        <v>-1.1832519778109618E-2</v>
      </c>
      <c r="F710">
        <f t="shared" ref="F710:F773" si="35">+IF(AND(E709&lt;0,E710&lt;0),1,0)</f>
        <v>1</v>
      </c>
    </row>
    <row r="711" spans="1:6">
      <c r="A711" s="1">
        <v>45226</v>
      </c>
      <c r="B711">
        <v>4152.93017578125</v>
      </c>
      <c r="C711">
        <v>4117.3701171875</v>
      </c>
      <c r="D711">
        <f t="shared" si="33"/>
        <v>-19.85986328125</v>
      </c>
      <c r="E711" s="2">
        <f t="shared" si="34"/>
        <v>-4.8002802297685276E-3</v>
      </c>
      <c r="F711">
        <f t="shared" si="35"/>
        <v>1</v>
      </c>
    </row>
    <row r="712" spans="1:6">
      <c r="A712" s="1">
        <v>45229</v>
      </c>
      <c r="B712">
        <v>4139.39013671875</v>
      </c>
      <c r="C712">
        <v>4166.81982421875</v>
      </c>
      <c r="D712">
        <f t="shared" si="33"/>
        <v>49.44970703125</v>
      </c>
      <c r="E712" s="2">
        <f t="shared" si="34"/>
        <v>1.2010022325859904E-2</v>
      </c>
      <c r="F712">
        <f t="shared" si="35"/>
        <v>0</v>
      </c>
    </row>
    <row r="713" spans="1:6">
      <c r="A713" s="1">
        <v>45230</v>
      </c>
      <c r="B713">
        <v>4171.330078125</v>
      </c>
      <c r="C713">
        <v>4193.7998046875</v>
      </c>
      <c r="D713">
        <f t="shared" si="33"/>
        <v>26.97998046875</v>
      </c>
      <c r="E713" s="2">
        <f t="shared" si="34"/>
        <v>6.4749573072333533E-3</v>
      </c>
      <c r="F713">
        <f t="shared" si="35"/>
        <v>0</v>
      </c>
    </row>
    <row r="714" spans="1:6">
      <c r="A714" s="1">
        <v>45231</v>
      </c>
      <c r="B714">
        <v>4201.27001953125</v>
      </c>
      <c r="C714">
        <v>4237.85986328125</v>
      </c>
      <c r="D714">
        <f t="shared" si="33"/>
        <v>44.06005859375</v>
      </c>
      <c r="E714" s="2">
        <f t="shared" si="34"/>
        <v>1.0505999486313922E-2</v>
      </c>
      <c r="F714">
        <f t="shared" si="35"/>
        <v>0</v>
      </c>
    </row>
    <row r="715" spans="1:6">
      <c r="A715" s="1">
        <v>45232</v>
      </c>
      <c r="B715">
        <v>4268.259765625</v>
      </c>
      <c r="C715">
        <v>4317.77978515625</v>
      </c>
      <c r="D715">
        <f t="shared" si="33"/>
        <v>79.919921875</v>
      </c>
      <c r="E715" s="2">
        <f t="shared" si="34"/>
        <v>1.885855702012762E-2</v>
      </c>
      <c r="F715">
        <f t="shared" si="35"/>
        <v>0</v>
      </c>
    </row>
    <row r="716" spans="1:6">
      <c r="A716" s="1">
        <v>45233</v>
      </c>
      <c r="B716">
        <v>4334.22998046875</v>
      </c>
      <c r="C716">
        <v>4358.33984375</v>
      </c>
      <c r="D716">
        <f t="shared" si="33"/>
        <v>40.56005859375</v>
      </c>
      <c r="E716" s="2">
        <f t="shared" si="34"/>
        <v>9.3937302530313627E-3</v>
      </c>
      <c r="F716">
        <f t="shared" si="35"/>
        <v>0</v>
      </c>
    </row>
    <row r="717" spans="1:6">
      <c r="A717" s="1">
        <v>45236</v>
      </c>
      <c r="B717">
        <v>4364.27001953125</v>
      </c>
      <c r="C717">
        <v>4365.97998046875</v>
      </c>
      <c r="D717">
        <f t="shared" si="33"/>
        <v>7.64013671875</v>
      </c>
      <c r="E717" s="2">
        <f t="shared" si="34"/>
        <v>1.7529924220356374E-3</v>
      </c>
      <c r="F717">
        <f t="shared" si="35"/>
        <v>0</v>
      </c>
    </row>
    <row r="718" spans="1:6">
      <c r="A718" s="1">
        <v>45237</v>
      </c>
      <c r="B718">
        <v>4366.2099609375</v>
      </c>
      <c r="C718">
        <v>4378.3798828125</v>
      </c>
      <c r="D718">
        <f t="shared" si="33"/>
        <v>12.39990234375</v>
      </c>
      <c r="E718" s="2">
        <f t="shared" si="34"/>
        <v>2.8401189192852616E-3</v>
      </c>
      <c r="F718">
        <f t="shared" si="35"/>
        <v>0</v>
      </c>
    </row>
    <row r="719" spans="1:6">
      <c r="A719" s="1">
        <v>45238</v>
      </c>
      <c r="B719">
        <v>4384.3701171875</v>
      </c>
      <c r="C719">
        <v>4382.77978515625</v>
      </c>
      <c r="D719">
        <f t="shared" si="33"/>
        <v>4.39990234375</v>
      </c>
      <c r="E719" s="2">
        <f t="shared" si="34"/>
        <v>1.0049156221052513E-3</v>
      </c>
      <c r="F719">
        <f t="shared" si="35"/>
        <v>0</v>
      </c>
    </row>
    <row r="720" spans="1:6">
      <c r="A720" s="1">
        <v>45239</v>
      </c>
      <c r="B720">
        <v>4391.41015625</v>
      </c>
      <c r="C720">
        <v>4347.35009765625</v>
      </c>
      <c r="D720">
        <f t="shared" si="33"/>
        <v>-35.4296875</v>
      </c>
      <c r="E720" s="2">
        <f t="shared" si="34"/>
        <v>-8.0838393067328429E-3</v>
      </c>
      <c r="F720">
        <f t="shared" si="35"/>
        <v>0</v>
      </c>
    </row>
    <row r="721" spans="1:6">
      <c r="A721" s="1">
        <v>45240</v>
      </c>
      <c r="B721">
        <v>4364.14990234375</v>
      </c>
      <c r="C721">
        <v>4415.240234375</v>
      </c>
      <c r="D721">
        <f t="shared" si="33"/>
        <v>67.89013671875</v>
      </c>
      <c r="E721" s="2">
        <f t="shared" si="34"/>
        <v>1.5616441094852496E-2</v>
      </c>
      <c r="F721">
        <f t="shared" si="35"/>
        <v>0</v>
      </c>
    </row>
    <row r="722" spans="1:6">
      <c r="A722" s="1">
        <v>45243</v>
      </c>
      <c r="B722">
        <v>4406.66015625</v>
      </c>
      <c r="C722">
        <v>4411.5498046875</v>
      </c>
      <c r="D722">
        <f t="shared" si="33"/>
        <v>-3.6904296875</v>
      </c>
      <c r="E722" s="2">
        <f t="shared" si="34"/>
        <v>-8.3583893324035152E-4</v>
      </c>
      <c r="F722">
        <f t="shared" si="35"/>
        <v>0</v>
      </c>
    </row>
    <row r="723" spans="1:6">
      <c r="A723" s="1">
        <v>45244</v>
      </c>
      <c r="B723">
        <v>4458.97021484375</v>
      </c>
      <c r="C723">
        <v>4495.7001953125</v>
      </c>
      <c r="D723">
        <f t="shared" si="33"/>
        <v>84.150390625</v>
      </c>
      <c r="E723" s="2">
        <f t="shared" si="34"/>
        <v>1.9075017703661823E-2</v>
      </c>
      <c r="F723">
        <f t="shared" si="35"/>
        <v>0</v>
      </c>
    </row>
    <row r="724" spans="1:6">
      <c r="A724" s="1">
        <v>45245</v>
      </c>
      <c r="B724">
        <v>4505.2998046875</v>
      </c>
      <c r="C724">
        <v>4502.8798828125</v>
      </c>
      <c r="D724">
        <f t="shared" si="33"/>
        <v>7.1796875</v>
      </c>
      <c r="E724" s="2">
        <f t="shared" si="34"/>
        <v>1.5970120755575135E-3</v>
      </c>
      <c r="F724">
        <f t="shared" si="35"/>
        <v>0</v>
      </c>
    </row>
    <row r="725" spans="1:6">
      <c r="A725" s="1">
        <v>45246</v>
      </c>
      <c r="B725">
        <v>4497.080078125</v>
      </c>
      <c r="C725">
        <v>4508.240234375</v>
      </c>
      <c r="D725">
        <f t="shared" si="33"/>
        <v>5.3603515625</v>
      </c>
      <c r="E725" s="2">
        <f t="shared" si="34"/>
        <v>1.1904273935798848E-3</v>
      </c>
      <c r="F725">
        <f t="shared" si="35"/>
        <v>0</v>
      </c>
    </row>
    <row r="726" spans="1:6">
      <c r="A726" s="1">
        <v>45247</v>
      </c>
      <c r="B726">
        <v>4509.5498046875</v>
      </c>
      <c r="C726">
        <v>4514.02001953125</v>
      </c>
      <c r="D726">
        <f t="shared" si="33"/>
        <v>5.77978515625</v>
      </c>
      <c r="E726" s="2">
        <f t="shared" si="34"/>
        <v>1.2820490603360213E-3</v>
      </c>
      <c r="F726">
        <f t="shared" si="35"/>
        <v>0</v>
      </c>
    </row>
    <row r="727" spans="1:6">
      <c r="A727" s="1">
        <v>45250</v>
      </c>
      <c r="B727">
        <v>4511.7001953125</v>
      </c>
      <c r="C727">
        <v>4547.3798828125</v>
      </c>
      <c r="D727">
        <f t="shared" si="33"/>
        <v>33.35986328125</v>
      </c>
      <c r="E727" s="2">
        <f t="shared" si="34"/>
        <v>7.3902780973298388E-3</v>
      </c>
      <c r="F727">
        <f t="shared" si="35"/>
        <v>0</v>
      </c>
    </row>
    <row r="728" spans="1:6">
      <c r="A728" s="1">
        <v>45251</v>
      </c>
      <c r="B728">
        <v>4538.77001953125</v>
      </c>
      <c r="C728">
        <v>4538.18994140625</v>
      </c>
      <c r="D728">
        <f t="shared" si="33"/>
        <v>-9.18994140625</v>
      </c>
      <c r="E728" s="2">
        <f t="shared" si="34"/>
        <v>-2.0209310950652926E-3</v>
      </c>
      <c r="F728">
        <f t="shared" si="35"/>
        <v>0</v>
      </c>
    </row>
    <row r="729" spans="1:6">
      <c r="A729" s="1">
        <v>45252</v>
      </c>
      <c r="B729">
        <v>4553.0400390625</v>
      </c>
      <c r="C729">
        <v>4556.6201171875</v>
      </c>
      <c r="D729">
        <f t="shared" si="33"/>
        <v>18.43017578125</v>
      </c>
      <c r="E729" s="2">
        <f t="shared" si="34"/>
        <v>4.06112922094648E-3</v>
      </c>
      <c r="F729">
        <f t="shared" si="35"/>
        <v>0</v>
      </c>
    </row>
    <row r="730" spans="1:6">
      <c r="A730" s="1">
        <v>45254</v>
      </c>
      <c r="B730">
        <v>4555.83984375</v>
      </c>
      <c r="C730">
        <v>4559.33984375</v>
      </c>
      <c r="D730">
        <f t="shared" si="33"/>
        <v>2.7197265625</v>
      </c>
      <c r="E730" s="2">
        <f t="shared" si="34"/>
        <v>5.9687366788407914E-4</v>
      </c>
      <c r="F730">
        <f t="shared" si="35"/>
        <v>0</v>
      </c>
    </row>
    <row r="731" spans="1:6">
      <c r="A731" s="1">
        <v>45257</v>
      </c>
      <c r="B731">
        <v>4554.85986328125</v>
      </c>
      <c r="C731">
        <v>4550.43017578125</v>
      </c>
      <c r="D731">
        <f t="shared" si="33"/>
        <v>-8.90966796875</v>
      </c>
      <c r="E731" s="2">
        <f t="shared" si="34"/>
        <v>-1.9541574600900891E-3</v>
      </c>
      <c r="F731">
        <f t="shared" si="35"/>
        <v>0</v>
      </c>
    </row>
    <row r="732" spans="1:6">
      <c r="A732" s="1">
        <v>45258</v>
      </c>
      <c r="B732">
        <v>4545.5498046875</v>
      </c>
      <c r="C732">
        <v>4554.89013671875</v>
      </c>
      <c r="D732">
        <f t="shared" si="33"/>
        <v>4.4599609375</v>
      </c>
      <c r="E732" s="2">
        <f t="shared" si="34"/>
        <v>9.8011853060331333E-4</v>
      </c>
      <c r="F732">
        <f t="shared" si="35"/>
        <v>0</v>
      </c>
    </row>
    <row r="733" spans="1:6">
      <c r="A733" s="1">
        <v>45259</v>
      </c>
      <c r="B733">
        <v>4571.83984375</v>
      </c>
      <c r="C733">
        <v>4550.580078125</v>
      </c>
      <c r="D733">
        <f t="shared" si="33"/>
        <v>-4.31005859375</v>
      </c>
      <c r="E733" s="2">
        <f t="shared" si="34"/>
        <v>-9.4624863923831182E-4</v>
      </c>
      <c r="F733">
        <f t="shared" si="35"/>
        <v>0</v>
      </c>
    </row>
    <row r="734" spans="1:6">
      <c r="A734" s="1">
        <v>45260</v>
      </c>
      <c r="B734">
        <v>4554.8701171875</v>
      </c>
      <c r="C734">
        <v>4567.7998046875</v>
      </c>
      <c r="D734">
        <f t="shared" si="33"/>
        <v>17.2197265625</v>
      </c>
      <c r="E734" s="2">
        <f t="shared" si="34"/>
        <v>3.7840728581564065E-3</v>
      </c>
      <c r="F734">
        <f t="shared" si="35"/>
        <v>0</v>
      </c>
    </row>
    <row r="735" spans="1:6">
      <c r="A735" s="1">
        <v>45261</v>
      </c>
      <c r="B735">
        <v>4559.43017578125</v>
      </c>
      <c r="C735">
        <v>4594.6298828125</v>
      </c>
      <c r="D735">
        <f t="shared" si="33"/>
        <v>26.830078125</v>
      </c>
      <c r="E735" s="2">
        <f t="shared" si="34"/>
        <v>5.8737421236076948E-3</v>
      </c>
      <c r="F735">
        <f t="shared" si="35"/>
        <v>0</v>
      </c>
    </row>
    <row r="736" spans="1:6">
      <c r="A736" s="1">
        <v>45264</v>
      </c>
      <c r="B736">
        <v>4564.3701171875</v>
      </c>
      <c r="C736">
        <v>4569.77978515625</v>
      </c>
      <c r="D736">
        <f t="shared" si="33"/>
        <v>-24.85009765625</v>
      </c>
      <c r="E736" s="2">
        <f t="shared" si="34"/>
        <v>-5.4085091269721053E-3</v>
      </c>
      <c r="F736">
        <f t="shared" si="35"/>
        <v>0</v>
      </c>
    </row>
    <row r="737" spans="1:6">
      <c r="A737" s="1">
        <v>45265</v>
      </c>
      <c r="B737">
        <v>4557.25</v>
      </c>
      <c r="C737">
        <v>4567.18017578125</v>
      </c>
      <c r="D737">
        <f t="shared" si="33"/>
        <v>-2.599609375</v>
      </c>
      <c r="E737" s="2">
        <f t="shared" si="34"/>
        <v>-5.6886972616143616E-4</v>
      </c>
      <c r="F737">
        <f t="shared" si="35"/>
        <v>1</v>
      </c>
    </row>
    <row r="738" spans="1:6">
      <c r="A738" s="1">
        <v>45266</v>
      </c>
      <c r="B738">
        <v>4586.22998046875</v>
      </c>
      <c r="C738">
        <v>4549.33984375</v>
      </c>
      <c r="D738">
        <f t="shared" si="33"/>
        <v>-17.84033203125</v>
      </c>
      <c r="E738" s="2">
        <f t="shared" si="34"/>
        <v>-3.9062028088695522E-3</v>
      </c>
      <c r="F738">
        <f t="shared" si="35"/>
        <v>1</v>
      </c>
    </row>
    <row r="739" spans="1:6">
      <c r="A739" s="1">
        <v>45267</v>
      </c>
      <c r="B739">
        <v>4568.83984375</v>
      </c>
      <c r="C739">
        <v>4585.58984375</v>
      </c>
      <c r="D739">
        <f t="shared" si="33"/>
        <v>36.25</v>
      </c>
      <c r="E739" s="2">
        <f t="shared" si="34"/>
        <v>7.9681890658929166E-3</v>
      </c>
      <c r="F739">
        <f t="shared" si="35"/>
        <v>0</v>
      </c>
    </row>
    <row r="740" spans="1:6">
      <c r="A740" s="1">
        <v>45268</v>
      </c>
      <c r="B740">
        <v>4576.2001953125</v>
      </c>
      <c r="C740">
        <v>4604.3701171875</v>
      </c>
      <c r="D740">
        <f t="shared" si="33"/>
        <v>18.7802734375</v>
      </c>
      <c r="E740" s="2">
        <f t="shared" si="34"/>
        <v>4.0954978699407896E-3</v>
      </c>
      <c r="F740">
        <f t="shared" si="35"/>
        <v>0</v>
      </c>
    </row>
    <row r="741" spans="1:6">
      <c r="A741" s="1">
        <v>45271</v>
      </c>
      <c r="B741">
        <v>4593.39013671875</v>
      </c>
      <c r="C741">
        <v>4622.43994140625</v>
      </c>
      <c r="D741">
        <f t="shared" si="33"/>
        <v>18.06982421875</v>
      </c>
      <c r="E741" s="2">
        <f t="shared" si="34"/>
        <v>3.924494286698943E-3</v>
      </c>
      <c r="F741">
        <f t="shared" si="35"/>
        <v>0</v>
      </c>
    </row>
    <row r="742" spans="1:6">
      <c r="A742" s="1">
        <v>45272</v>
      </c>
      <c r="B742">
        <v>4618.2998046875</v>
      </c>
      <c r="C742">
        <v>4643.7001953125</v>
      </c>
      <c r="D742">
        <f t="shared" si="33"/>
        <v>21.26025390625</v>
      </c>
      <c r="E742" s="2">
        <f t="shared" si="34"/>
        <v>4.5993575202152304E-3</v>
      </c>
      <c r="F742">
        <f t="shared" si="35"/>
        <v>0</v>
      </c>
    </row>
    <row r="743" spans="1:6">
      <c r="A743" s="1">
        <v>45273</v>
      </c>
      <c r="B743">
        <v>4646.2001953125</v>
      </c>
      <c r="C743">
        <v>4707.08984375</v>
      </c>
      <c r="D743">
        <f t="shared" si="33"/>
        <v>63.3896484375</v>
      </c>
      <c r="E743" s="2">
        <f t="shared" si="34"/>
        <v>1.3650676351045998E-2</v>
      </c>
      <c r="F743">
        <f t="shared" si="35"/>
        <v>0</v>
      </c>
    </row>
    <row r="744" spans="1:6">
      <c r="A744" s="1">
        <v>45274</v>
      </c>
      <c r="B744">
        <v>4721.0400390625</v>
      </c>
      <c r="C744">
        <v>4719.5498046875</v>
      </c>
      <c r="D744">
        <f t="shared" si="33"/>
        <v>12.4599609375</v>
      </c>
      <c r="E744" s="2">
        <f t="shared" si="34"/>
        <v>2.6470624846992585E-3</v>
      </c>
      <c r="F744">
        <f t="shared" si="35"/>
        <v>0</v>
      </c>
    </row>
    <row r="745" spans="1:6">
      <c r="A745" s="1">
        <v>45275</v>
      </c>
      <c r="B745">
        <v>4714.22998046875</v>
      </c>
      <c r="C745">
        <v>4719.18994140625</v>
      </c>
      <c r="D745">
        <f t="shared" si="33"/>
        <v>-0.35986328125</v>
      </c>
      <c r="E745" s="2">
        <f t="shared" si="34"/>
        <v>-7.62494933082003E-5</v>
      </c>
      <c r="F745">
        <f t="shared" si="35"/>
        <v>0</v>
      </c>
    </row>
    <row r="746" spans="1:6">
      <c r="A746" s="1">
        <v>45278</v>
      </c>
      <c r="B746">
        <v>4725.580078125</v>
      </c>
      <c r="C746">
        <v>4740.56005859375</v>
      </c>
      <c r="D746">
        <f t="shared" si="33"/>
        <v>21.3701171875</v>
      </c>
      <c r="E746" s="2">
        <f t="shared" si="34"/>
        <v>4.5283443669004164E-3</v>
      </c>
      <c r="F746">
        <f t="shared" si="35"/>
        <v>0</v>
      </c>
    </row>
    <row r="747" spans="1:6">
      <c r="A747" s="1">
        <v>45279</v>
      </c>
      <c r="B747">
        <v>4743.72021484375</v>
      </c>
      <c r="C747">
        <v>4768.3701171875</v>
      </c>
      <c r="D747">
        <f t="shared" si="33"/>
        <v>27.81005859375</v>
      </c>
      <c r="E747" s="2">
        <f t="shared" si="34"/>
        <v>5.8664078189105684E-3</v>
      </c>
      <c r="F747">
        <f t="shared" si="35"/>
        <v>0</v>
      </c>
    </row>
    <row r="748" spans="1:6">
      <c r="A748" s="1">
        <v>45280</v>
      </c>
      <c r="B748">
        <v>4764.72998046875</v>
      </c>
      <c r="C748">
        <v>4698.35009765625</v>
      </c>
      <c r="D748">
        <f t="shared" si="33"/>
        <v>-70.02001953125</v>
      </c>
      <c r="E748" s="2">
        <f t="shared" si="34"/>
        <v>-1.4684266911006771E-2</v>
      </c>
      <c r="F748">
        <f t="shared" si="35"/>
        <v>0</v>
      </c>
    </row>
    <row r="749" spans="1:6">
      <c r="A749" s="1">
        <v>45281</v>
      </c>
      <c r="B749">
        <v>4724.2900390625</v>
      </c>
      <c r="C749">
        <v>4746.75</v>
      </c>
      <c r="D749">
        <f t="shared" si="33"/>
        <v>48.39990234375</v>
      </c>
      <c r="E749" s="2">
        <f t="shared" si="34"/>
        <v>1.0301467821202559E-2</v>
      </c>
      <c r="F749">
        <f t="shared" si="35"/>
        <v>0</v>
      </c>
    </row>
    <row r="750" spans="1:6">
      <c r="A750" s="1">
        <v>45282</v>
      </c>
      <c r="B750">
        <v>4753.919921875</v>
      </c>
      <c r="C750">
        <v>4754.6298828125</v>
      </c>
      <c r="D750">
        <f t="shared" si="33"/>
        <v>7.8798828125</v>
      </c>
      <c r="E750" s="2">
        <f t="shared" si="34"/>
        <v>1.6600585268868873E-3</v>
      </c>
      <c r="F750">
        <f t="shared" si="35"/>
        <v>0</v>
      </c>
    </row>
    <row r="751" spans="1:6">
      <c r="A751" s="1">
        <v>45286</v>
      </c>
      <c r="B751">
        <v>4758.85986328125</v>
      </c>
      <c r="C751">
        <v>4774.75</v>
      </c>
      <c r="D751">
        <f t="shared" si="33"/>
        <v>20.1201171875</v>
      </c>
      <c r="E751" s="2">
        <f t="shared" si="34"/>
        <v>4.2316894655107795E-3</v>
      </c>
      <c r="F751">
        <f t="shared" si="35"/>
        <v>0</v>
      </c>
    </row>
    <row r="752" spans="1:6">
      <c r="A752" s="1">
        <v>45287</v>
      </c>
      <c r="B752">
        <v>4773.4501953125</v>
      </c>
      <c r="C752">
        <v>4781.580078125</v>
      </c>
      <c r="D752">
        <f t="shared" si="33"/>
        <v>6.830078125</v>
      </c>
      <c r="E752" s="2">
        <f t="shared" si="34"/>
        <v>1.4304577464787638E-3</v>
      </c>
      <c r="F752">
        <f t="shared" si="35"/>
        <v>0</v>
      </c>
    </row>
    <row r="753" spans="1:6">
      <c r="A753" s="1">
        <v>45288</v>
      </c>
      <c r="B753">
        <v>4786.43994140625</v>
      </c>
      <c r="C753">
        <v>4783.35009765625</v>
      </c>
      <c r="D753">
        <f t="shared" si="33"/>
        <v>1.77001953125</v>
      </c>
      <c r="E753" s="2">
        <f t="shared" si="34"/>
        <v>3.7017460804378288E-4</v>
      </c>
      <c r="F753">
        <f t="shared" si="35"/>
        <v>0</v>
      </c>
    </row>
    <row r="754" spans="1:6">
      <c r="A754" s="1">
        <v>45289</v>
      </c>
      <c r="B754">
        <v>4782.8798828125</v>
      </c>
      <c r="C754">
        <v>4769.830078125</v>
      </c>
      <c r="D754">
        <f t="shared" si="33"/>
        <v>-13.52001953125</v>
      </c>
      <c r="E754" s="2">
        <f t="shared" si="34"/>
        <v>-2.8264750133749628E-3</v>
      </c>
      <c r="F754">
        <f t="shared" si="35"/>
        <v>0</v>
      </c>
    </row>
    <row r="755" spans="1:6">
      <c r="A755" s="1">
        <v>45293</v>
      </c>
      <c r="B755">
        <v>4745.2001953125</v>
      </c>
      <c r="C755">
        <v>4742.830078125</v>
      </c>
      <c r="D755">
        <f t="shared" si="33"/>
        <v>-27</v>
      </c>
      <c r="E755" s="2">
        <f t="shared" si="34"/>
        <v>-5.6605790054923277E-3</v>
      </c>
      <c r="F755">
        <f t="shared" si="35"/>
        <v>1</v>
      </c>
    </row>
    <row r="756" spans="1:6">
      <c r="A756" s="1">
        <v>45294</v>
      </c>
      <c r="B756">
        <v>4725.06982421875</v>
      </c>
      <c r="C756">
        <v>4704.81005859375</v>
      </c>
      <c r="D756">
        <f t="shared" si="33"/>
        <v>-38.02001953125</v>
      </c>
      <c r="E756" s="2">
        <f t="shared" si="34"/>
        <v>-8.016314922730805E-3</v>
      </c>
      <c r="F756">
        <f t="shared" si="35"/>
        <v>1</v>
      </c>
    </row>
    <row r="757" spans="1:6">
      <c r="A757" s="1">
        <v>45295</v>
      </c>
      <c r="B757">
        <v>4697.419921875</v>
      </c>
      <c r="C757">
        <v>4688.68017578125</v>
      </c>
      <c r="D757">
        <f t="shared" si="33"/>
        <v>-16.1298828125</v>
      </c>
      <c r="E757" s="2">
        <f t="shared" si="34"/>
        <v>-3.4283812973570083E-3</v>
      </c>
      <c r="F757">
        <f t="shared" si="35"/>
        <v>1</v>
      </c>
    </row>
    <row r="758" spans="1:6">
      <c r="A758" s="1">
        <v>45296</v>
      </c>
      <c r="B758">
        <v>4690.56982421875</v>
      </c>
      <c r="C758">
        <v>4697.240234375</v>
      </c>
      <c r="D758">
        <f t="shared" si="33"/>
        <v>8.56005859375</v>
      </c>
      <c r="E758" s="2">
        <f t="shared" si="34"/>
        <v>1.8256861788026324E-3</v>
      </c>
      <c r="F758">
        <f t="shared" si="35"/>
        <v>0</v>
      </c>
    </row>
    <row r="759" spans="1:6">
      <c r="A759" s="1">
        <v>45299</v>
      </c>
      <c r="B759">
        <v>4703.7001953125</v>
      </c>
      <c r="C759">
        <v>4763.5400390625</v>
      </c>
      <c r="D759">
        <f t="shared" si="33"/>
        <v>66.2998046875</v>
      </c>
      <c r="E759" s="2">
        <f t="shared" si="34"/>
        <v>1.4114629309846638E-2</v>
      </c>
      <c r="F759">
        <f t="shared" si="35"/>
        <v>0</v>
      </c>
    </row>
    <row r="760" spans="1:6">
      <c r="A760" s="1">
        <v>45300</v>
      </c>
      <c r="B760">
        <v>4741.93017578125</v>
      </c>
      <c r="C760">
        <v>4756.5</v>
      </c>
      <c r="D760">
        <f t="shared" si="33"/>
        <v>-7.0400390625</v>
      </c>
      <c r="E760" s="2">
        <f t="shared" si="34"/>
        <v>-1.4779006799081618E-3</v>
      </c>
      <c r="F760">
        <f t="shared" si="35"/>
        <v>0</v>
      </c>
    </row>
    <row r="761" spans="1:6">
      <c r="A761" s="1">
        <v>45301</v>
      </c>
      <c r="B761">
        <v>4759.93994140625</v>
      </c>
      <c r="C761">
        <v>4783.4501953125</v>
      </c>
      <c r="D761">
        <f t="shared" si="33"/>
        <v>26.9501953125</v>
      </c>
      <c r="E761" s="2">
        <f t="shared" si="34"/>
        <v>5.6659718937244197E-3</v>
      </c>
      <c r="F761">
        <f t="shared" si="35"/>
        <v>0</v>
      </c>
    </row>
    <row r="762" spans="1:6">
      <c r="A762" s="1">
        <v>45302</v>
      </c>
      <c r="B762">
        <v>4792.1298828125</v>
      </c>
      <c r="C762">
        <v>4780.240234375</v>
      </c>
      <c r="D762">
        <f t="shared" si="33"/>
        <v>-3.2099609375</v>
      </c>
      <c r="E762" s="2">
        <f t="shared" si="34"/>
        <v>-6.7105557838686991E-4</v>
      </c>
      <c r="F762">
        <f t="shared" si="35"/>
        <v>0</v>
      </c>
    </row>
    <row r="763" spans="1:6">
      <c r="A763" s="1">
        <v>45303</v>
      </c>
      <c r="B763">
        <v>4791.18017578125</v>
      </c>
      <c r="C763">
        <v>4783.830078125</v>
      </c>
      <c r="D763">
        <f t="shared" si="33"/>
        <v>3.58984375</v>
      </c>
      <c r="E763" s="2">
        <f t="shared" si="34"/>
        <v>7.5097559411041459E-4</v>
      </c>
      <c r="F763">
        <f t="shared" si="35"/>
        <v>0</v>
      </c>
    </row>
    <row r="764" spans="1:6">
      <c r="A764" s="1">
        <v>45307</v>
      </c>
      <c r="B764">
        <v>4772.35009765625</v>
      </c>
      <c r="C764">
        <v>4765.97998046875</v>
      </c>
      <c r="D764">
        <f t="shared" si="33"/>
        <v>-17.85009765625</v>
      </c>
      <c r="E764" s="2">
        <f t="shared" si="34"/>
        <v>-3.7313402367431525E-3</v>
      </c>
      <c r="F764">
        <f t="shared" si="35"/>
        <v>0</v>
      </c>
    </row>
    <row r="765" spans="1:6">
      <c r="A765" s="1">
        <v>45308</v>
      </c>
      <c r="B765">
        <v>4739.1298828125</v>
      </c>
      <c r="C765">
        <v>4739.2099609375</v>
      </c>
      <c r="D765">
        <f t="shared" si="33"/>
        <v>-26.77001953125</v>
      </c>
      <c r="E765" s="2">
        <f t="shared" si="34"/>
        <v>-5.6168971839904991E-3</v>
      </c>
      <c r="F765">
        <f t="shared" si="35"/>
        <v>1</v>
      </c>
    </row>
    <row r="766" spans="1:6">
      <c r="A766" s="1">
        <v>45309</v>
      </c>
      <c r="B766">
        <v>4760.10009765625</v>
      </c>
      <c r="C766">
        <v>4780.93994140625</v>
      </c>
      <c r="D766">
        <f t="shared" si="33"/>
        <v>41.72998046875</v>
      </c>
      <c r="E766" s="2">
        <f t="shared" si="34"/>
        <v>8.805260963896E-3</v>
      </c>
      <c r="F766">
        <f t="shared" si="35"/>
        <v>0</v>
      </c>
    </row>
    <row r="767" spans="1:6">
      <c r="A767" s="1">
        <v>45310</v>
      </c>
      <c r="B767">
        <v>4796.27978515625</v>
      </c>
      <c r="C767">
        <v>4839.81005859375</v>
      </c>
      <c r="D767">
        <f t="shared" si="33"/>
        <v>58.8701171875</v>
      </c>
      <c r="E767" s="2">
        <f t="shared" si="34"/>
        <v>1.2313502764936146E-2</v>
      </c>
      <c r="F767">
        <f t="shared" si="35"/>
        <v>0</v>
      </c>
    </row>
    <row r="768" spans="1:6">
      <c r="A768" s="1">
        <v>45313</v>
      </c>
      <c r="B768">
        <v>4853.419921875</v>
      </c>
      <c r="C768">
        <v>4850.43017578125</v>
      </c>
      <c r="D768">
        <f t="shared" si="33"/>
        <v>10.6201171875</v>
      </c>
      <c r="E768" s="2">
        <f t="shared" si="34"/>
        <v>2.1943252026270788E-3</v>
      </c>
      <c r="F768">
        <f t="shared" si="35"/>
        <v>0</v>
      </c>
    </row>
    <row r="769" spans="1:6">
      <c r="A769" s="1">
        <v>45314</v>
      </c>
      <c r="B769">
        <v>4856.7998046875</v>
      </c>
      <c r="C769">
        <v>4864.60009765625</v>
      </c>
      <c r="D769">
        <f t="shared" si="33"/>
        <v>14.169921875</v>
      </c>
      <c r="E769" s="2">
        <f t="shared" si="34"/>
        <v>2.921374261968035E-3</v>
      </c>
      <c r="F769">
        <f t="shared" si="35"/>
        <v>0</v>
      </c>
    </row>
    <row r="770" spans="1:6">
      <c r="A770" s="1">
        <v>45315</v>
      </c>
      <c r="B770">
        <v>4888.56005859375</v>
      </c>
      <c r="C770">
        <v>4868.5498046875</v>
      </c>
      <c r="D770">
        <f t="shared" si="33"/>
        <v>3.94970703125</v>
      </c>
      <c r="E770" s="2">
        <f t="shared" si="34"/>
        <v>8.1192841178312491E-4</v>
      </c>
      <c r="F770">
        <f t="shared" si="35"/>
        <v>0</v>
      </c>
    </row>
    <row r="771" spans="1:6">
      <c r="A771" s="1">
        <v>45316</v>
      </c>
      <c r="B771">
        <v>4886.66015625</v>
      </c>
      <c r="C771">
        <v>4894.16015625</v>
      </c>
      <c r="D771">
        <f t="shared" si="33"/>
        <v>25.6103515625</v>
      </c>
      <c r="E771" s="2">
        <f t="shared" si="34"/>
        <v>5.2603655277063677E-3</v>
      </c>
      <c r="F771">
        <f t="shared" si="35"/>
        <v>0</v>
      </c>
    </row>
    <row r="772" spans="1:6">
      <c r="A772" s="1">
        <v>45317</v>
      </c>
      <c r="B772">
        <v>4888.91015625</v>
      </c>
      <c r="C772">
        <v>4890.97021484375</v>
      </c>
      <c r="D772">
        <f t="shared" ref="D772:D835" si="36">+C772-C771</f>
        <v>-3.18994140625</v>
      </c>
      <c r="E772" s="2">
        <f t="shared" ref="E772:E835" si="37">+C772/C771-1</f>
        <v>-6.5178525107645324E-4</v>
      </c>
      <c r="F772">
        <f t="shared" si="35"/>
        <v>0</v>
      </c>
    </row>
    <row r="773" spans="1:6">
      <c r="A773" s="1">
        <v>45320</v>
      </c>
      <c r="B773">
        <v>4892.9501953125</v>
      </c>
      <c r="C773">
        <v>4927.93017578125</v>
      </c>
      <c r="D773">
        <f t="shared" si="36"/>
        <v>36.9599609375</v>
      </c>
      <c r="E773" s="2">
        <f t="shared" si="37"/>
        <v>7.5567748961808956E-3</v>
      </c>
      <c r="F773">
        <f t="shared" si="35"/>
        <v>0</v>
      </c>
    </row>
    <row r="774" spans="1:6">
      <c r="A774" s="1">
        <v>45321</v>
      </c>
      <c r="B774">
        <v>4925.89013671875</v>
      </c>
      <c r="C774">
        <v>4924.97021484375</v>
      </c>
      <c r="D774">
        <f t="shared" si="36"/>
        <v>-2.9599609375</v>
      </c>
      <c r="E774" s="2">
        <f t="shared" si="37"/>
        <v>-6.0064993453989857E-4</v>
      </c>
      <c r="F774">
        <f t="shared" ref="F774:F837" si="38">+IF(AND(E773&lt;0,E774&lt;0),1,0)</f>
        <v>0</v>
      </c>
    </row>
    <row r="775" spans="1:6">
      <c r="A775" s="1">
        <v>45322</v>
      </c>
      <c r="B775">
        <v>4899.18994140625</v>
      </c>
      <c r="C775">
        <v>4845.64990234375</v>
      </c>
      <c r="D775">
        <f t="shared" si="36"/>
        <v>-79.3203125</v>
      </c>
      <c r="E775" s="2">
        <f t="shared" si="37"/>
        <v>-1.6105744611597972E-2</v>
      </c>
      <c r="F775">
        <f t="shared" si="38"/>
        <v>1</v>
      </c>
    </row>
    <row r="776" spans="1:6">
      <c r="A776" s="1">
        <v>45323</v>
      </c>
      <c r="B776">
        <v>4861.10986328125</v>
      </c>
      <c r="C776">
        <v>4906.18994140625</v>
      </c>
      <c r="D776">
        <f t="shared" si="36"/>
        <v>60.5400390625</v>
      </c>
      <c r="E776" s="2">
        <f t="shared" si="37"/>
        <v>1.2493688211609788E-2</v>
      </c>
      <c r="F776">
        <f t="shared" si="38"/>
        <v>0</v>
      </c>
    </row>
    <row r="777" spans="1:6">
      <c r="A777" s="1">
        <v>45324</v>
      </c>
      <c r="B777">
        <v>4916.06005859375</v>
      </c>
      <c r="C777">
        <v>4958.60986328125</v>
      </c>
      <c r="D777">
        <f t="shared" si="36"/>
        <v>52.419921875</v>
      </c>
      <c r="E777" s="2">
        <f t="shared" si="37"/>
        <v>1.068444607751462E-2</v>
      </c>
      <c r="F777">
        <f t="shared" si="38"/>
        <v>0</v>
      </c>
    </row>
    <row r="778" spans="1:6">
      <c r="A778" s="1">
        <v>45327</v>
      </c>
      <c r="B778">
        <v>4957.18994140625</v>
      </c>
      <c r="C778">
        <v>4942.81005859375</v>
      </c>
      <c r="D778">
        <f t="shared" si="36"/>
        <v>-15.7998046875</v>
      </c>
      <c r="E778" s="2">
        <f t="shared" si="37"/>
        <v>-3.1863375266721894E-3</v>
      </c>
      <c r="F778">
        <f t="shared" si="38"/>
        <v>0</v>
      </c>
    </row>
    <row r="779" spans="1:6">
      <c r="A779" s="1">
        <v>45328</v>
      </c>
      <c r="B779">
        <v>4950.16015625</v>
      </c>
      <c r="C779">
        <v>4954.22998046875</v>
      </c>
      <c r="D779">
        <f t="shared" si="36"/>
        <v>11.419921875</v>
      </c>
      <c r="E779" s="2">
        <f t="shared" si="37"/>
        <v>2.3104108269635937E-3</v>
      </c>
      <c r="F779">
        <f t="shared" si="38"/>
        <v>0</v>
      </c>
    </row>
    <row r="780" spans="1:6">
      <c r="A780" s="1">
        <v>45329</v>
      </c>
      <c r="B780">
        <v>4973.0498046875</v>
      </c>
      <c r="C780">
        <v>4995.06005859375</v>
      </c>
      <c r="D780">
        <f t="shared" si="36"/>
        <v>40.830078125</v>
      </c>
      <c r="E780" s="2">
        <f t="shared" si="37"/>
        <v>8.241457963390042E-3</v>
      </c>
      <c r="F780">
        <f t="shared" si="38"/>
        <v>0</v>
      </c>
    </row>
    <row r="781" spans="1:6">
      <c r="A781" s="1">
        <v>45330</v>
      </c>
      <c r="B781">
        <v>4995.16015625</v>
      </c>
      <c r="C781">
        <v>4997.91015625</v>
      </c>
      <c r="D781">
        <f t="shared" si="36"/>
        <v>2.85009765625</v>
      </c>
      <c r="E781" s="2">
        <f t="shared" si="37"/>
        <v>5.7058326082515265E-4</v>
      </c>
      <c r="F781">
        <f t="shared" si="38"/>
        <v>0</v>
      </c>
    </row>
    <row r="782" spans="1:6">
      <c r="A782" s="1">
        <v>45331</v>
      </c>
      <c r="B782">
        <v>5004.169921875</v>
      </c>
      <c r="C782">
        <v>5026.60986328125</v>
      </c>
      <c r="D782">
        <f t="shared" si="36"/>
        <v>28.69970703125</v>
      </c>
      <c r="E782" s="2">
        <f t="shared" si="37"/>
        <v>5.7423415255595245E-3</v>
      </c>
      <c r="F782">
        <f t="shared" si="38"/>
        <v>0</v>
      </c>
    </row>
    <row r="783" spans="1:6">
      <c r="A783" s="1">
        <v>45334</v>
      </c>
      <c r="B783">
        <v>5026.830078125</v>
      </c>
      <c r="C783">
        <v>5021.83984375</v>
      </c>
      <c r="D783">
        <f t="shared" si="36"/>
        <v>-4.77001953125</v>
      </c>
      <c r="E783" s="2">
        <f t="shared" si="37"/>
        <v>-9.489536011326738E-4</v>
      </c>
      <c r="F783">
        <f t="shared" si="38"/>
        <v>0</v>
      </c>
    </row>
    <row r="784" spans="1:6">
      <c r="A784" s="1">
        <v>45335</v>
      </c>
      <c r="B784">
        <v>4967.93994140625</v>
      </c>
      <c r="C784">
        <v>4953.169921875</v>
      </c>
      <c r="D784">
        <f t="shared" si="36"/>
        <v>-68.669921875</v>
      </c>
      <c r="E784" s="2">
        <f t="shared" si="37"/>
        <v>-1.3674255653625456E-2</v>
      </c>
      <c r="F784">
        <f t="shared" si="38"/>
        <v>1</v>
      </c>
    </row>
    <row r="785" spans="1:6">
      <c r="A785" s="1">
        <v>45336</v>
      </c>
      <c r="B785">
        <v>4976.43994140625</v>
      </c>
      <c r="C785">
        <v>5000.6201171875</v>
      </c>
      <c r="D785">
        <f t="shared" si="36"/>
        <v>47.4501953125</v>
      </c>
      <c r="E785" s="2">
        <f t="shared" si="37"/>
        <v>9.5797632750176387E-3</v>
      </c>
      <c r="F785">
        <f t="shared" si="38"/>
        <v>0</v>
      </c>
    </row>
    <row r="786" spans="1:6">
      <c r="A786" s="1">
        <v>45337</v>
      </c>
      <c r="B786">
        <v>5003.14013671875</v>
      </c>
      <c r="C786">
        <v>5029.72998046875</v>
      </c>
      <c r="D786">
        <f t="shared" si="36"/>
        <v>29.10986328125</v>
      </c>
      <c r="E786" s="2">
        <f t="shared" si="37"/>
        <v>5.8212506847294954E-3</v>
      </c>
      <c r="F786">
        <f t="shared" si="38"/>
        <v>0</v>
      </c>
    </row>
    <row r="787" spans="1:6">
      <c r="A787" s="1">
        <v>45338</v>
      </c>
      <c r="B787">
        <v>5031.1298828125</v>
      </c>
      <c r="C787">
        <v>5005.56982421875</v>
      </c>
      <c r="D787">
        <f t="shared" si="36"/>
        <v>-24.16015625</v>
      </c>
      <c r="E787" s="2">
        <f t="shared" si="37"/>
        <v>-4.8034698371121065E-3</v>
      </c>
      <c r="F787">
        <f t="shared" si="38"/>
        <v>0</v>
      </c>
    </row>
    <row r="788" spans="1:6">
      <c r="A788" s="1">
        <v>45342</v>
      </c>
      <c r="B788">
        <v>4989.31982421875</v>
      </c>
      <c r="C788">
        <v>4975.509765625</v>
      </c>
      <c r="D788">
        <f t="shared" si="36"/>
        <v>-30.06005859375</v>
      </c>
      <c r="E788" s="2">
        <f t="shared" si="37"/>
        <v>-6.0053220011653252E-3</v>
      </c>
      <c r="F788">
        <f t="shared" si="38"/>
        <v>1</v>
      </c>
    </row>
    <row r="789" spans="1:6">
      <c r="A789" s="1">
        <v>45343</v>
      </c>
      <c r="B789">
        <v>4963.02978515625</v>
      </c>
      <c r="C789">
        <v>4981.7998046875</v>
      </c>
      <c r="D789">
        <f t="shared" si="36"/>
        <v>6.2900390625</v>
      </c>
      <c r="E789" s="2">
        <f t="shared" si="37"/>
        <v>1.264199922982101E-3</v>
      </c>
      <c r="F789">
        <f t="shared" si="38"/>
        <v>0</v>
      </c>
    </row>
    <row r="790" spans="1:6">
      <c r="A790" s="1">
        <v>45344</v>
      </c>
      <c r="B790">
        <v>5038.830078125</v>
      </c>
      <c r="C790">
        <v>5087.02978515625</v>
      </c>
      <c r="D790">
        <f t="shared" si="36"/>
        <v>105.22998046875</v>
      </c>
      <c r="E790" s="2">
        <f t="shared" si="37"/>
        <v>2.112288421741404E-2</v>
      </c>
      <c r="F790">
        <f t="shared" si="38"/>
        <v>0</v>
      </c>
    </row>
    <row r="791" spans="1:6">
      <c r="A791" s="1">
        <v>45345</v>
      </c>
      <c r="B791">
        <v>5100.919921875</v>
      </c>
      <c r="C791">
        <v>5088.7998046875</v>
      </c>
      <c r="D791">
        <f t="shared" si="36"/>
        <v>1.77001953125</v>
      </c>
      <c r="E791" s="2">
        <f t="shared" si="37"/>
        <v>3.4794754621159107E-4</v>
      </c>
      <c r="F791">
        <f t="shared" si="38"/>
        <v>0</v>
      </c>
    </row>
    <row r="792" spans="1:6">
      <c r="A792" s="1">
        <v>45348</v>
      </c>
      <c r="B792">
        <v>5093</v>
      </c>
      <c r="C792">
        <v>5069.52978515625</v>
      </c>
      <c r="D792">
        <f t="shared" si="36"/>
        <v>-19.27001953125</v>
      </c>
      <c r="E792" s="2">
        <f t="shared" si="37"/>
        <v>-3.7867513501905758E-3</v>
      </c>
      <c r="F792">
        <f t="shared" si="38"/>
        <v>0</v>
      </c>
    </row>
    <row r="793" spans="1:6">
      <c r="A793" s="1">
        <v>45349</v>
      </c>
      <c r="B793">
        <v>5074.60009765625</v>
      </c>
      <c r="C793">
        <v>5078.18017578125</v>
      </c>
      <c r="D793">
        <f t="shared" si="36"/>
        <v>8.650390625</v>
      </c>
      <c r="E793" s="2">
        <f t="shared" si="37"/>
        <v>1.7063496993998672E-3</v>
      </c>
      <c r="F793">
        <f t="shared" si="38"/>
        <v>0</v>
      </c>
    </row>
    <row r="794" spans="1:6">
      <c r="A794" s="1">
        <v>45350</v>
      </c>
      <c r="B794">
        <v>5067.2001953125</v>
      </c>
      <c r="C794">
        <v>5069.759765625</v>
      </c>
      <c r="D794">
        <f t="shared" si="36"/>
        <v>-8.42041015625</v>
      </c>
      <c r="E794" s="2">
        <f t="shared" si="37"/>
        <v>-1.6581550604305439E-3</v>
      </c>
      <c r="F794">
        <f t="shared" si="38"/>
        <v>0</v>
      </c>
    </row>
    <row r="795" spans="1:6">
      <c r="A795" s="1">
        <v>45351</v>
      </c>
      <c r="B795">
        <v>5085.35986328125</v>
      </c>
      <c r="C795">
        <v>5096.27001953125</v>
      </c>
      <c r="D795">
        <f t="shared" si="36"/>
        <v>26.51025390625</v>
      </c>
      <c r="E795" s="2">
        <f t="shared" si="37"/>
        <v>5.2290946971491614E-3</v>
      </c>
      <c r="F795">
        <f t="shared" si="38"/>
        <v>0</v>
      </c>
    </row>
    <row r="796" spans="1:6">
      <c r="A796" s="1">
        <v>45352</v>
      </c>
      <c r="B796">
        <v>5098.509765625</v>
      </c>
      <c r="C796">
        <v>5137.080078125</v>
      </c>
      <c r="D796">
        <f t="shared" si="36"/>
        <v>40.81005859375</v>
      </c>
      <c r="E796" s="2">
        <f t="shared" si="37"/>
        <v>8.0078289488876297E-3</v>
      </c>
      <c r="F796">
        <f t="shared" si="38"/>
        <v>0</v>
      </c>
    </row>
    <row r="797" spans="1:6">
      <c r="A797" s="1">
        <v>45355</v>
      </c>
      <c r="B797">
        <v>5130.990234375</v>
      </c>
      <c r="C797">
        <v>5130.9501953125</v>
      </c>
      <c r="D797">
        <f t="shared" si="36"/>
        <v>-6.1298828125</v>
      </c>
      <c r="E797" s="2">
        <f t="shared" si="37"/>
        <v>-1.1932620709189656E-3</v>
      </c>
      <c r="F797">
        <f t="shared" si="38"/>
        <v>0</v>
      </c>
    </row>
    <row r="798" spans="1:6">
      <c r="A798" s="1">
        <v>45356</v>
      </c>
      <c r="B798">
        <v>5110.52001953125</v>
      </c>
      <c r="C798">
        <v>5078.64990234375</v>
      </c>
      <c r="D798">
        <f t="shared" si="36"/>
        <v>-52.30029296875</v>
      </c>
      <c r="E798" s="2">
        <f t="shared" si="37"/>
        <v>-1.0193100883444606E-2</v>
      </c>
      <c r="F798">
        <f t="shared" si="38"/>
        <v>1</v>
      </c>
    </row>
    <row r="799" spans="1:6">
      <c r="A799" s="1">
        <v>45357</v>
      </c>
      <c r="B799">
        <v>5108.02978515625</v>
      </c>
      <c r="C799">
        <v>5104.759765625</v>
      </c>
      <c r="D799">
        <f t="shared" si="36"/>
        <v>26.10986328125</v>
      </c>
      <c r="E799" s="2">
        <f t="shared" si="37"/>
        <v>5.1411032032746551E-3</v>
      </c>
      <c r="F799">
        <f t="shared" si="38"/>
        <v>0</v>
      </c>
    </row>
    <row r="800" spans="1:6">
      <c r="A800" s="1">
        <v>45358</v>
      </c>
      <c r="B800">
        <v>5132.3798828125</v>
      </c>
      <c r="C800">
        <v>5157.35986328125</v>
      </c>
      <c r="D800">
        <f t="shared" si="36"/>
        <v>52.60009765625</v>
      </c>
      <c r="E800" s="2">
        <f t="shared" si="37"/>
        <v>1.0304127925951478E-2</v>
      </c>
      <c r="F800">
        <f t="shared" si="38"/>
        <v>0</v>
      </c>
    </row>
    <row r="801" spans="1:6">
      <c r="A801" s="1">
        <v>45359</v>
      </c>
      <c r="B801">
        <v>5164.4599609375</v>
      </c>
      <c r="C801">
        <v>5123.68994140625</v>
      </c>
      <c r="D801">
        <f t="shared" si="36"/>
        <v>-33.669921875</v>
      </c>
      <c r="E801" s="2">
        <f t="shared" si="37"/>
        <v>-6.5285190034379825E-3</v>
      </c>
      <c r="F801">
        <f t="shared" si="38"/>
        <v>0</v>
      </c>
    </row>
    <row r="802" spans="1:6">
      <c r="A802" s="1">
        <v>45362</v>
      </c>
      <c r="B802">
        <v>5111.9599609375</v>
      </c>
      <c r="C802">
        <v>5117.93994140625</v>
      </c>
      <c r="D802">
        <f t="shared" si="36"/>
        <v>-5.75</v>
      </c>
      <c r="E802" s="2">
        <f t="shared" si="37"/>
        <v>-1.122238087346461E-3</v>
      </c>
      <c r="F802">
        <f t="shared" si="38"/>
        <v>1</v>
      </c>
    </row>
    <row r="803" spans="1:6">
      <c r="A803" s="1">
        <v>45363</v>
      </c>
      <c r="B803">
        <v>5134.2998046875</v>
      </c>
      <c r="C803">
        <v>5175.27001953125</v>
      </c>
      <c r="D803">
        <f t="shared" si="36"/>
        <v>57.330078125</v>
      </c>
      <c r="E803" s="2">
        <f t="shared" si="37"/>
        <v>1.1201787981366396E-2</v>
      </c>
      <c r="F803">
        <f t="shared" si="38"/>
        <v>0</v>
      </c>
    </row>
    <row r="804" spans="1:6">
      <c r="A804" s="1">
        <v>45364</v>
      </c>
      <c r="B804">
        <v>5173.490234375</v>
      </c>
      <c r="C804">
        <v>5165.31005859375</v>
      </c>
      <c r="D804">
        <f t="shared" si="36"/>
        <v>-9.9599609375</v>
      </c>
      <c r="E804" s="2">
        <f t="shared" si="37"/>
        <v>-1.9245297153407392E-3</v>
      </c>
      <c r="F804">
        <f t="shared" si="38"/>
        <v>0</v>
      </c>
    </row>
    <row r="805" spans="1:6">
      <c r="A805" s="1">
        <v>45365</v>
      </c>
      <c r="B805">
        <v>5175.14013671875</v>
      </c>
      <c r="C805">
        <v>5150.47998046875</v>
      </c>
      <c r="D805">
        <f t="shared" si="36"/>
        <v>-14.830078125</v>
      </c>
      <c r="E805" s="2">
        <f t="shared" si="37"/>
        <v>-2.8710915621273925E-3</v>
      </c>
      <c r="F805">
        <f t="shared" si="38"/>
        <v>1</v>
      </c>
    </row>
    <row r="806" spans="1:6">
      <c r="A806" s="1">
        <v>45366</v>
      </c>
      <c r="B806">
        <v>5123.31005859375</v>
      </c>
      <c r="C806">
        <v>5117.08984375</v>
      </c>
      <c r="D806">
        <f t="shared" si="36"/>
        <v>-33.39013671875</v>
      </c>
      <c r="E806" s="2">
        <f t="shared" si="37"/>
        <v>-6.4829174844615034E-3</v>
      </c>
      <c r="F806">
        <f t="shared" si="38"/>
        <v>1</v>
      </c>
    </row>
    <row r="807" spans="1:6">
      <c r="A807" s="1">
        <v>45369</v>
      </c>
      <c r="B807">
        <v>5154.77001953125</v>
      </c>
      <c r="C807">
        <v>5149.419921875</v>
      </c>
      <c r="D807">
        <f t="shared" si="36"/>
        <v>32.330078125</v>
      </c>
      <c r="E807" s="2">
        <f t="shared" si="37"/>
        <v>6.3180595049523447E-3</v>
      </c>
      <c r="F807">
        <f t="shared" si="38"/>
        <v>0</v>
      </c>
    </row>
    <row r="808" spans="1:6">
      <c r="A808" s="1">
        <v>45370</v>
      </c>
      <c r="B808">
        <v>5139.08984375</v>
      </c>
      <c r="C808">
        <v>5178.509765625</v>
      </c>
      <c r="D808">
        <f t="shared" si="36"/>
        <v>29.08984375</v>
      </c>
      <c r="E808" s="2">
        <f t="shared" si="37"/>
        <v>5.6491496501236416E-3</v>
      </c>
      <c r="F808">
        <f t="shared" si="38"/>
        <v>0</v>
      </c>
    </row>
    <row r="809" spans="1:6">
      <c r="A809" s="1">
        <v>45371</v>
      </c>
      <c r="B809">
        <v>5181.68994140625</v>
      </c>
      <c r="C809">
        <v>5224.6201171875</v>
      </c>
      <c r="D809">
        <f t="shared" si="36"/>
        <v>46.1103515625</v>
      </c>
      <c r="E809" s="2">
        <f t="shared" si="37"/>
        <v>8.9041739128465913E-3</v>
      </c>
      <c r="F809">
        <f t="shared" si="38"/>
        <v>0</v>
      </c>
    </row>
    <row r="810" spans="1:6">
      <c r="A810" s="1">
        <v>45372</v>
      </c>
      <c r="B810">
        <v>5253.43017578125</v>
      </c>
      <c r="C810">
        <v>5241.52978515625</v>
      </c>
      <c r="D810">
        <f t="shared" si="36"/>
        <v>16.90966796875</v>
      </c>
      <c r="E810" s="2">
        <f t="shared" si="37"/>
        <v>3.2365354015160275E-3</v>
      </c>
      <c r="F810">
        <f t="shared" si="38"/>
        <v>0</v>
      </c>
    </row>
    <row r="811" spans="1:6">
      <c r="A811" s="1">
        <v>45373</v>
      </c>
      <c r="B811">
        <v>5242.47998046875</v>
      </c>
      <c r="C811">
        <v>5234.18017578125</v>
      </c>
      <c r="D811">
        <f t="shared" si="36"/>
        <v>-7.349609375</v>
      </c>
      <c r="E811" s="2">
        <f t="shared" si="37"/>
        <v>-1.4021878490156903E-3</v>
      </c>
      <c r="F811">
        <f t="shared" si="38"/>
        <v>0</v>
      </c>
    </row>
    <row r="812" spans="1:6">
      <c r="A812" s="1">
        <v>45376</v>
      </c>
      <c r="B812">
        <v>5219.52001953125</v>
      </c>
      <c r="C812">
        <v>5218.18994140625</v>
      </c>
      <c r="D812">
        <f t="shared" si="36"/>
        <v>-15.990234375</v>
      </c>
      <c r="E812" s="2">
        <f t="shared" si="37"/>
        <v>-3.0549644525015296E-3</v>
      </c>
      <c r="F812">
        <f t="shared" si="38"/>
        <v>1</v>
      </c>
    </row>
    <row r="813" spans="1:6">
      <c r="A813" s="1">
        <v>45377</v>
      </c>
      <c r="B813">
        <v>5228.85009765625</v>
      </c>
      <c r="C813">
        <v>5203.580078125</v>
      </c>
      <c r="D813">
        <f t="shared" si="36"/>
        <v>-14.60986328125</v>
      </c>
      <c r="E813" s="2">
        <f t="shared" si="37"/>
        <v>-2.799795225030266E-3</v>
      </c>
      <c r="F813">
        <f t="shared" si="38"/>
        <v>1</v>
      </c>
    </row>
    <row r="814" spans="1:6">
      <c r="A814" s="1">
        <v>45378</v>
      </c>
      <c r="B814">
        <v>5226.31005859375</v>
      </c>
      <c r="C814">
        <v>5248.490234375</v>
      </c>
      <c r="D814">
        <f t="shared" si="36"/>
        <v>44.91015625</v>
      </c>
      <c r="E814" s="2">
        <f t="shared" si="37"/>
        <v>8.6306265255329251E-3</v>
      </c>
      <c r="F814">
        <f t="shared" si="38"/>
        <v>0</v>
      </c>
    </row>
    <row r="815" spans="1:6">
      <c r="A815" s="1">
        <v>45379</v>
      </c>
      <c r="B815">
        <v>5248.02978515625</v>
      </c>
      <c r="C815">
        <v>5254.35009765625</v>
      </c>
      <c r="D815">
        <f t="shared" si="36"/>
        <v>5.85986328125</v>
      </c>
      <c r="E815" s="2">
        <f t="shared" si="37"/>
        <v>1.1164855071790214E-3</v>
      </c>
      <c r="F815">
        <f t="shared" si="38"/>
        <v>0</v>
      </c>
    </row>
    <row r="816" spans="1:6">
      <c r="A816" s="1">
        <v>45383</v>
      </c>
      <c r="B816">
        <v>5257.97021484375</v>
      </c>
      <c r="C816">
        <v>5243.77001953125</v>
      </c>
      <c r="D816">
        <f t="shared" si="36"/>
        <v>-10.580078125</v>
      </c>
      <c r="E816" s="2">
        <f t="shared" si="37"/>
        <v>-2.0135845401164643E-3</v>
      </c>
      <c r="F816">
        <f t="shared" si="38"/>
        <v>0</v>
      </c>
    </row>
    <row r="817" spans="1:6">
      <c r="A817" s="1">
        <v>45384</v>
      </c>
      <c r="B817">
        <v>5204.2900390625</v>
      </c>
      <c r="C817">
        <v>5205.81005859375</v>
      </c>
      <c r="D817">
        <f t="shared" si="36"/>
        <v>-37.9599609375</v>
      </c>
      <c r="E817" s="2">
        <f t="shared" si="37"/>
        <v>-7.2390590731691296E-3</v>
      </c>
      <c r="F817">
        <f t="shared" si="38"/>
        <v>1</v>
      </c>
    </row>
    <row r="818" spans="1:6">
      <c r="A818" s="1">
        <v>45385</v>
      </c>
      <c r="B818">
        <v>5194.3701171875</v>
      </c>
      <c r="C818">
        <v>5211.490234375</v>
      </c>
      <c r="D818">
        <f t="shared" si="36"/>
        <v>5.68017578125</v>
      </c>
      <c r="E818" s="2">
        <f t="shared" si="37"/>
        <v>1.091122364688113E-3</v>
      </c>
      <c r="F818">
        <f t="shared" si="38"/>
        <v>0</v>
      </c>
    </row>
    <row r="819" spans="1:6">
      <c r="A819" s="1">
        <v>45386</v>
      </c>
      <c r="B819">
        <v>5244.0498046875</v>
      </c>
      <c r="C819">
        <v>5147.2099609375</v>
      </c>
      <c r="D819">
        <f t="shared" si="36"/>
        <v>-64.2802734375</v>
      </c>
      <c r="E819" s="2">
        <f t="shared" si="37"/>
        <v>-1.2334336350379616E-2</v>
      </c>
      <c r="F819">
        <f t="shared" si="38"/>
        <v>0</v>
      </c>
    </row>
    <row r="820" spans="1:6">
      <c r="A820" s="1">
        <v>45387</v>
      </c>
      <c r="B820">
        <v>5158.9501953125</v>
      </c>
      <c r="C820">
        <v>5204.33984375</v>
      </c>
      <c r="D820">
        <f t="shared" si="36"/>
        <v>57.1298828125</v>
      </c>
      <c r="E820" s="2">
        <f t="shared" si="37"/>
        <v>1.1099194174331695E-2</v>
      </c>
      <c r="F820">
        <f t="shared" si="38"/>
        <v>0</v>
      </c>
    </row>
    <row r="821" spans="1:6">
      <c r="A821" s="1">
        <v>45390</v>
      </c>
      <c r="B821">
        <v>5211.3701171875</v>
      </c>
      <c r="C821">
        <v>5202.39013671875</v>
      </c>
      <c r="D821">
        <f t="shared" si="36"/>
        <v>-1.94970703125</v>
      </c>
      <c r="E821" s="2">
        <f t="shared" si="37"/>
        <v>-3.7463099831791524E-4</v>
      </c>
      <c r="F821">
        <f t="shared" si="38"/>
        <v>0</v>
      </c>
    </row>
    <row r="822" spans="1:6">
      <c r="A822" s="1">
        <v>45391</v>
      </c>
      <c r="B822">
        <v>5217.02978515625</v>
      </c>
      <c r="C822">
        <v>5209.91015625</v>
      </c>
      <c r="D822">
        <f t="shared" si="36"/>
        <v>7.52001953125</v>
      </c>
      <c r="E822" s="2">
        <f t="shared" si="37"/>
        <v>1.4454931932483817E-3</v>
      </c>
      <c r="F822">
        <f t="shared" si="38"/>
        <v>0</v>
      </c>
    </row>
    <row r="823" spans="1:6">
      <c r="A823" s="1">
        <v>45392</v>
      </c>
      <c r="B823">
        <v>5167.8798828125</v>
      </c>
      <c r="C823">
        <v>5160.64013671875</v>
      </c>
      <c r="D823">
        <f t="shared" si="36"/>
        <v>-49.27001953125</v>
      </c>
      <c r="E823" s="2">
        <f t="shared" si="37"/>
        <v>-9.4569806491084929E-3</v>
      </c>
      <c r="F823">
        <f t="shared" si="38"/>
        <v>0</v>
      </c>
    </row>
    <row r="824" spans="1:6">
      <c r="A824" s="1">
        <v>45393</v>
      </c>
      <c r="B824">
        <v>5172.9501953125</v>
      </c>
      <c r="C824">
        <v>5199.06005859375</v>
      </c>
      <c r="D824">
        <f t="shared" si="36"/>
        <v>38.419921875</v>
      </c>
      <c r="E824" s="2">
        <f t="shared" si="37"/>
        <v>7.4447977105855934E-3</v>
      </c>
      <c r="F824">
        <f t="shared" si="38"/>
        <v>0</v>
      </c>
    </row>
    <row r="825" spans="1:6">
      <c r="A825" s="1">
        <v>45394</v>
      </c>
      <c r="B825">
        <v>5171.509765625</v>
      </c>
      <c r="C825">
        <v>5123.41015625</v>
      </c>
      <c r="D825">
        <f t="shared" si="36"/>
        <v>-75.64990234375</v>
      </c>
      <c r="E825" s="2">
        <f t="shared" si="37"/>
        <v>-1.4550688295801639E-2</v>
      </c>
      <c r="F825">
        <f t="shared" si="38"/>
        <v>0</v>
      </c>
    </row>
    <row r="826" spans="1:6">
      <c r="A826" s="1">
        <v>45397</v>
      </c>
      <c r="B826">
        <v>5149.669921875</v>
      </c>
      <c r="C826">
        <v>5061.81982421875</v>
      </c>
      <c r="D826">
        <f t="shared" si="36"/>
        <v>-61.59033203125</v>
      </c>
      <c r="E826" s="2">
        <f t="shared" si="37"/>
        <v>-1.202135494776202E-2</v>
      </c>
      <c r="F826">
        <f t="shared" si="38"/>
        <v>1</v>
      </c>
    </row>
    <row r="827" spans="1:6">
      <c r="A827" s="1">
        <v>45398</v>
      </c>
      <c r="B827">
        <v>5064.58984375</v>
      </c>
      <c r="C827">
        <v>5051.41015625</v>
      </c>
      <c r="D827">
        <f t="shared" si="36"/>
        <v>-10.40966796875</v>
      </c>
      <c r="E827" s="2">
        <f t="shared" si="37"/>
        <v>-2.0565070133361507E-3</v>
      </c>
      <c r="F827">
        <f t="shared" si="38"/>
        <v>1</v>
      </c>
    </row>
    <row r="828" spans="1:6">
      <c r="A828" s="1">
        <v>45399</v>
      </c>
      <c r="B828">
        <v>5068.97021484375</v>
      </c>
      <c r="C828">
        <v>5022.2099609375</v>
      </c>
      <c r="D828">
        <f t="shared" si="36"/>
        <v>-29.2001953125</v>
      </c>
      <c r="E828" s="2">
        <f t="shared" si="37"/>
        <v>-5.780602724641426E-3</v>
      </c>
      <c r="F828">
        <f t="shared" si="38"/>
        <v>1</v>
      </c>
    </row>
    <row r="829" spans="1:6">
      <c r="A829" s="1">
        <v>45400</v>
      </c>
      <c r="B829">
        <v>5031.52001953125</v>
      </c>
      <c r="C829">
        <v>5011.1201171875</v>
      </c>
      <c r="D829">
        <f t="shared" si="36"/>
        <v>-11.08984375</v>
      </c>
      <c r="E829" s="2">
        <f t="shared" si="37"/>
        <v>-2.2081601199982481E-3</v>
      </c>
      <c r="F829">
        <f t="shared" si="38"/>
        <v>1</v>
      </c>
    </row>
    <row r="830" spans="1:6">
      <c r="A830" s="1">
        <v>45401</v>
      </c>
      <c r="B830">
        <v>5005.43994140625</v>
      </c>
      <c r="C830">
        <v>4967.22998046875</v>
      </c>
      <c r="D830">
        <f t="shared" si="36"/>
        <v>-43.89013671875</v>
      </c>
      <c r="E830" s="2">
        <f t="shared" si="37"/>
        <v>-8.7585481274361499E-3</v>
      </c>
      <c r="F830">
        <f t="shared" si="38"/>
        <v>1</v>
      </c>
    </row>
    <row r="831" spans="1:6">
      <c r="A831" s="1">
        <v>45404</v>
      </c>
      <c r="B831">
        <v>4987.330078125</v>
      </c>
      <c r="C831">
        <v>5010.60009765625</v>
      </c>
      <c r="D831">
        <f t="shared" si="36"/>
        <v>43.3701171875</v>
      </c>
      <c r="E831" s="2">
        <f t="shared" si="37"/>
        <v>8.7312480714667462E-3</v>
      </c>
      <c r="F831">
        <f t="shared" si="38"/>
        <v>0</v>
      </c>
    </row>
    <row r="832" spans="1:6">
      <c r="A832" s="1">
        <v>45405</v>
      </c>
      <c r="B832">
        <v>5028.85009765625</v>
      </c>
      <c r="C832">
        <v>5070.5498046875</v>
      </c>
      <c r="D832">
        <f t="shared" si="36"/>
        <v>59.94970703125</v>
      </c>
      <c r="E832" s="2">
        <f t="shared" si="37"/>
        <v>1.1964576270872662E-2</v>
      </c>
      <c r="F832">
        <f t="shared" si="38"/>
        <v>0</v>
      </c>
    </row>
    <row r="833" spans="1:6">
      <c r="A833" s="1">
        <v>45406</v>
      </c>
      <c r="B833">
        <v>5084.85986328125</v>
      </c>
      <c r="C833">
        <v>5071.6298828125</v>
      </c>
      <c r="D833">
        <f t="shared" si="36"/>
        <v>1.080078125</v>
      </c>
      <c r="E833" s="2">
        <f t="shared" si="37"/>
        <v>2.130100613548791E-4</v>
      </c>
      <c r="F833">
        <f t="shared" si="38"/>
        <v>0</v>
      </c>
    </row>
    <row r="834" spans="1:6">
      <c r="A834" s="1">
        <v>45407</v>
      </c>
      <c r="B834">
        <v>5019.8798828125</v>
      </c>
      <c r="C834">
        <v>5048.419921875</v>
      </c>
      <c r="D834">
        <f t="shared" si="36"/>
        <v>-23.2099609375</v>
      </c>
      <c r="E834" s="2">
        <f t="shared" si="37"/>
        <v>-4.5764303535156259E-3</v>
      </c>
      <c r="F834">
        <f t="shared" si="38"/>
        <v>0</v>
      </c>
    </row>
    <row r="835" spans="1:6">
      <c r="A835" s="1">
        <v>45408</v>
      </c>
      <c r="B835">
        <v>5084.64990234375</v>
      </c>
      <c r="C835">
        <v>5099.9599609375</v>
      </c>
      <c r="D835">
        <f t="shared" si="36"/>
        <v>51.5400390625</v>
      </c>
      <c r="E835" s="2">
        <f t="shared" si="37"/>
        <v>1.020914263474304E-2</v>
      </c>
      <c r="F835">
        <f t="shared" si="38"/>
        <v>0</v>
      </c>
    </row>
    <row r="836" spans="1:6">
      <c r="A836" s="1">
        <v>45411</v>
      </c>
      <c r="B836">
        <v>5114.1298828125</v>
      </c>
      <c r="C836">
        <v>5116.169921875</v>
      </c>
      <c r="D836">
        <f t="shared" ref="D836:D899" si="39">+C836-C835</f>
        <v>16.2099609375</v>
      </c>
      <c r="E836" s="2">
        <f t="shared" ref="E836:E899" si="40">+C836/C835-1</f>
        <v>3.1784486665891176E-3</v>
      </c>
      <c r="F836">
        <f t="shared" si="38"/>
        <v>0</v>
      </c>
    </row>
    <row r="837" spans="1:6">
      <c r="A837" s="1">
        <v>45412</v>
      </c>
      <c r="B837">
        <v>5103.77978515625</v>
      </c>
      <c r="C837">
        <v>5035.68994140625</v>
      </c>
      <c r="D837">
        <f t="shared" si="39"/>
        <v>-80.47998046875</v>
      </c>
      <c r="E837" s="2">
        <f t="shared" si="40"/>
        <v>-1.5730513586862171E-2</v>
      </c>
      <c r="F837">
        <f t="shared" si="38"/>
        <v>0</v>
      </c>
    </row>
    <row r="838" spans="1:6">
      <c r="A838" s="1">
        <v>45413</v>
      </c>
      <c r="B838">
        <v>5029.02978515625</v>
      </c>
      <c r="C838">
        <v>5018.39013671875</v>
      </c>
      <c r="D838">
        <f t="shared" si="39"/>
        <v>-17.2998046875</v>
      </c>
      <c r="E838" s="2">
        <f t="shared" si="40"/>
        <v>-3.4354388154940185E-3</v>
      </c>
      <c r="F838">
        <f t="shared" ref="F838:F901" si="41">+IF(AND(E837&lt;0,E838&lt;0),1,0)</f>
        <v>1</v>
      </c>
    </row>
    <row r="839" spans="1:6">
      <c r="A839" s="1">
        <v>45414</v>
      </c>
      <c r="B839">
        <v>5049.31982421875</v>
      </c>
      <c r="C839">
        <v>5064.2001953125</v>
      </c>
      <c r="D839">
        <f t="shared" si="39"/>
        <v>45.81005859375</v>
      </c>
      <c r="E839" s="2">
        <f t="shared" si="40"/>
        <v>9.1284370775730483E-3</v>
      </c>
      <c r="F839">
        <f t="shared" si="41"/>
        <v>0</v>
      </c>
    </row>
    <row r="840" spans="1:6">
      <c r="A840" s="1">
        <v>45415</v>
      </c>
      <c r="B840">
        <v>5122.77978515625</v>
      </c>
      <c r="C840">
        <v>5127.7900390625</v>
      </c>
      <c r="D840">
        <f t="shared" si="39"/>
        <v>63.58984375</v>
      </c>
      <c r="E840" s="2">
        <f t="shared" si="40"/>
        <v>1.2556739721478527E-2</v>
      </c>
      <c r="F840">
        <f t="shared" si="41"/>
        <v>0</v>
      </c>
    </row>
    <row r="841" spans="1:6">
      <c r="A841" s="1">
        <v>45418</v>
      </c>
      <c r="B841">
        <v>5142.419921875</v>
      </c>
      <c r="C841">
        <v>5180.740234375</v>
      </c>
      <c r="D841">
        <f t="shared" si="39"/>
        <v>52.9501953125</v>
      </c>
      <c r="E841" s="2">
        <f t="shared" si="40"/>
        <v>1.0326123907011819E-2</v>
      </c>
      <c r="F841">
        <f t="shared" si="41"/>
        <v>0</v>
      </c>
    </row>
    <row r="842" spans="1:6">
      <c r="A842" s="1">
        <v>45419</v>
      </c>
      <c r="B842">
        <v>5187.2001953125</v>
      </c>
      <c r="C842">
        <v>5187.7001953125</v>
      </c>
      <c r="D842">
        <f t="shared" si="39"/>
        <v>6.9599609375</v>
      </c>
      <c r="E842" s="2">
        <f t="shared" si="40"/>
        <v>1.3434298232750663E-3</v>
      </c>
      <c r="F842">
        <f t="shared" si="41"/>
        <v>0</v>
      </c>
    </row>
    <row r="843" spans="1:6">
      <c r="A843" s="1">
        <v>45420</v>
      </c>
      <c r="B843">
        <v>5168.97998046875</v>
      </c>
      <c r="C843">
        <v>5187.669921875</v>
      </c>
      <c r="D843">
        <f t="shared" si="39"/>
        <v>-3.02734375E-2</v>
      </c>
      <c r="E843" s="2">
        <f t="shared" si="40"/>
        <v>-5.8356181661389783E-6</v>
      </c>
      <c r="F843">
        <f t="shared" si="41"/>
        <v>0</v>
      </c>
    </row>
    <row r="844" spans="1:6">
      <c r="A844" s="1">
        <v>45421</v>
      </c>
      <c r="B844">
        <v>5189.02978515625</v>
      </c>
      <c r="C844">
        <v>5214.080078125</v>
      </c>
      <c r="D844">
        <f t="shared" si="39"/>
        <v>26.41015625</v>
      </c>
      <c r="E844" s="2">
        <f t="shared" si="40"/>
        <v>5.0909476986258362E-3</v>
      </c>
      <c r="F844">
        <f t="shared" si="41"/>
        <v>0</v>
      </c>
    </row>
    <row r="845" spans="1:6">
      <c r="A845" s="1">
        <v>45422</v>
      </c>
      <c r="B845">
        <v>5225.490234375</v>
      </c>
      <c r="C845">
        <v>5222.68017578125</v>
      </c>
      <c r="D845">
        <f t="shared" si="39"/>
        <v>8.60009765625</v>
      </c>
      <c r="E845" s="2">
        <f t="shared" si="40"/>
        <v>1.6493988445498431E-3</v>
      </c>
      <c r="F845">
        <f t="shared" si="41"/>
        <v>0</v>
      </c>
    </row>
    <row r="846" spans="1:6">
      <c r="A846" s="1">
        <v>45425</v>
      </c>
      <c r="B846">
        <v>5233.080078125</v>
      </c>
      <c r="C846">
        <v>5221.419921875</v>
      </c>
      <c r="D846">
        <f t="shared" si="39"/>
        <v>-1.26025390625</v>
      </c>
      <c r="E846" s="2">
        <f t="shared" si="40"/>
        <v>-2.4130405535727206E-4</v>
      </c>
      <c r="F846">
        <f t="shared" si="41"/>
        <v>0</v>
      </c>
    </row>
    <row r="847" spans="1:6">
      <c r="A847" s="1">
        <v>45426</v>
      </c>
      <c r="B847">
        <v>5221.10009765625</v>
      </c>
      <c r="C847">
        <v>5246.68017578125</v>
      </c>
      <c r="D847">
        <f t="shared" si="39"/>
        <v>25.26025390625</v>
      </c>
      <c r="E847" s="2">
        <f t="shared" si="40"/>
        <v>4.8378131397597279E-3</v>
      </c>
      <c r="F847">
        <f t="shared" si="41"/>
        <v>0</v>
      </c>
    </row>
    <row r="848" spans="1:6">
      <c r="A848" s="1">
        <v>45427</v>
      </c>
      <c r="B848">
        <v>5263.259765625</v>
      </c>
      <c r="C848">
        <v>5308.14990234375</v>
      </c>
      <c r="D848">
        <f t="shared" si="39"/>
        <v>61.4697265625</v>
      </c>
      <c r="E848" s="2">
        <f t="shared" si="40"/>
        <v>1.1715927882596233E-2</v>
      </c>
      <c r="F848">
        <f t="shared" si="41"/>
        <v>0</v>
      </c>
    </row>
    <row r="849" spans="1:6">
      <c r="A849" s="1">
        <v>45428</v>
      </c>
      <c r="B849">
        <v>5310.06982421875</v>
      </c>
      <c r="C849">
        <v>5297.10009765625</v>
      </c>
      <c r="D849">
        <f t="shared" si="39"/>
        <v>-11.0498046875</v>
      </c>
      <c r="E849" s="2">
        <f t="shared" si="40"/>
        <v>-2.0816677921287052E-3</v>
      </c>
      <c r="F849">
        <f t="shared" si="41"/>
        <v>0</v>
      </c>
    </row>
    <row r="850" spans="1:6">
      <c r="A850" s="1">
        <v>45429</v>
      </c>
      <c r="B850">
        <v>5303.10009765625</v>
      </c>
      <c r="C850">
        <v>5303.27001953125</v>
      </c>
      <c r="D850">
        <f t="shared" si="39"/>
        <v>6.169921875</v>
      </c>
      <c r="E850" s="2">
        <f t="shared" si="40"/>
        <v>1.1647735102702228E-3</v>
      </c>
      <c r="F850">
        <f t="shared" si="41"/>
        <v>0</v>
      </c>
    </row>
    <row r="851" spans="1:6">
      <c r="A851" s="1">
        <v>45432</v>
      </c>
      <c r="B851">
        <v>5305.35009765625</v>
      </c>
      <c r="C851">
        <v>5308.1298828125</v>
      </c>
      <c r="D851">
        <f t="shared" si="39"/>
        <v>4.85986328125</v>
      </c>
      <c r="E851" s="2">
        <f t="shared" si="40"/>
        <v>9.163899374069473E-4</v>
      </c>
      <c r="F851">
        <f t="shared" si="41"/>
        <v>0</v>
      </c>
    </row>
    <row r="852" spans="1:6">
      <c r="A852" s="1">
        <v>45433</v>
      </c>
      <c r="B852">
        <v>5298.68994140625</v>
      </c>
      <c r="C852">
        <v>5321.41015625</v>
      </c>
      <c r="D852">
        <f t="shared" si="39"/>
        <v>13.2802734375</v>
      </c>
      <c r="E852" s="2">
        <f t="shared" si="40"/>
        <v>2.501874243978186E-3</v>
      </c>
      <c r="F852">
        <f t="shared" si="41"/>
        <v>0</v>
      </c>
    </row>
    <row r="853" spans="1:6">
      <c r="A853" s="1">
        <v>45434</v>
      </c>
      <c r="B853">
        <v>5319.27978515625</v>
      </c>
      <c r="C853">
        <v>5307.009765625</v>
      </c>
      <c r="D853">
        <f t="shared" si="39"/>
        <v>-14.400390625</v>
      </c>
      <c r="E853" s="2">
        <f t="shared" si="40"/>
        <v>-2.7061230392261271E-3</v>
      </c>
      <c r="F853">
        <f t="shared" si="41"/>
        <v>0</v>
      </c>
    </row>
    <row r="854" spans="1:6">
      <c r="A854" s="1">
        <v>45435</v>
      </c>
      <c r="B854">
        <v>5340.259765625</v>
      </c>
      <c r="C854">
        <v>5267.83984375</v>
      </c>
      <c r="D854">
        <f t="shared" si="39"/>
        <v>-39.169921875</v>
      </c>
      <c r="E854" s="2">
        <f t="shared" si="40"/>
        <v>-7.3807894850155265E-3</v>
      </c>
      <c r="F854">
        <f t="shared" si="41"/>
        <v>1</v>
      </c>
    </row>
    <row r="855" spans="1:6">
      <c r="A855" s="1">
        <v>45436</v>
      </c>
      <c r="B855">
        <v>5281.4501953125</v>
      </c>
      <c r="C855">
        <v>5304.72021484375</v>
      </c>
      <c r="D855">
        <f t="shared" si="39"/>
        <v>36.88037109375</v>
      </c>
      <c r="E855" s="2">
        <f t="shared" si="40"/>
        <v>7.0010425881694704E-3</v>
      </c>
      <c r="F855">
        <f t="shared" si="41"/>
        <v>0</v>
      </c>
    </row>
    <row r="856" spans="1:6">
      <c r="A856" s="1">
        <v>45440</v>
      </c>
      <c r="B856">
        <v>5315.91015625</v>
      </c>
      <c r="C856">
        <v>5306.0400390625</v>
      </c>
      <c r="D856">
        <f t="shared" si="39"/>
        <v>1.31982421875</v>
      </c>
      <c r="E856" s="2">
        <f t="shared" si="40"/>
        <v>2.4880185293407742E-4</v>
      </c>
      <c r="F856">
        <f t="shared" si="41"/>
        <v>0</v>
      </c>
    </row>
    <row r="857" spans="1:6">
      <c r="A857" s="1">
        <v>45441</v>
      </c>
      <c r="B857">
        <v>5278.72998046875</v>
      </c>
      <c r="C857">
        <v>5266.9501953125</v>
      </c>
      <c r="D857">
        <f t="shared" si="39"/>
        <v>-39.08984375</v>
      </c>
      <c r="E857" s="2">
        <f t="shared" si="40"/>
        <v>-7.3670465096804527E-3</v>
      </c>
      <c r="F857">
        <f t="shared" si="41"/>
        <v>0</v>
      </c>
    </row>
    <row r="858" spans="1:6">
      <c r="A858" s="1">
        <v>45442</v>
      </c>
      <c r="B858">
        <v>5259.77001953125</v>
      </c>
      <c r="C858">
        <v>5235.47998046875</v>
      </c>
      <c r="D858">
        <f t="shared" si="39"/>
        <v>-31.47021484375</v>
      </c>
      <c r="E858" s="2">
        <f t="shared" si="40"/>
        <v>-5.9750355854433224E-3</v>
      </c>
      <c r="F858">
        <f t="shared" si="41"/>
        <v>1</v>
      </c>
    </row>
    <row r="859" spans="1:6">
      <c r="A859" s="1">
        <v>45443</v>
      </c>
      <c r="B859">
        <v>5243.2099609375</v>
      </c>
      <c r="C859">
        <v>5277.509765625</v>
      </c>
      <c r="D859">
        <f t="shared" si="39"/>
        <v>42.02978515625</v>
      </c>
      <c r="E859" s="2">
        <f t="shared" si="40"/>
        <v>8.0278762048646701E-3</v>
      </c>
      <c r="F859">
        <f t="shared" si="41"/>
        <v>0</v>
      </c>
    </row>
    <row r="860" spans="1:6">
      <c r="A860" s="1">
        <v>45446</v>
      </c>
      <c r="B860">
        <v>5297.14990234375</v>
      </c>
      <c r="C860">
        <v>5283.39990234375</v>
      </c>
      <c r="D860">
        <f t="shared" si="39"/>
        <v>5.89013671875</v>
      </c>
      <c r="E860" s="2">
        <f t="shared" si="40"/>
        <v>1.1160825806737495E-3</v>
      </c>
      <c r="F860">
        <f t="shared" si="41"/>
        <v>0</v>
      </c>
    </row>
    <row r="861" spans="1:6">
      <c r="A861" s="1">
        <v>45447</v>
      </c>
      <c r="B861">
        <v>5278.240234375</v>
      </c>
      <c r="C861">
        <v>5291.33984375</v>
      </c>
      <c r="D861">
        <f t="shared" si="39"/>
        <v>7.93994140625</v>
      </c>
      <c r="E861" s="2">
        <f t="shared" si="40"/>
        <v>1.5028090913065117E-3</v>
      </c>
      <c r="F861">
        <f t="shared" si="41"/>
        <v>0</v>
      </c>
    </row>
    <row r="862" spans="1:6">
      <c r="A862" s="1">
        <v>45448</v>
      </c>
      <c r="B862">
        <v>5314.47998046875</v>
      </c>
      <c r="C862">
        <v>5354.02978515625</v>
      </c>
      <c r="D862">
        <f t="shared" si="39"/>
        <v>62.68994140625</v>
      </c>
      <c r="E862" s="2">
        <f t="shared" si="40"/>
        <v>1.1847649793331305E-2</v>
      </c>
      <c r="F862">
        <f t="shared" si="41"/>
        <v>0</v>
      </c>
    </row>
    <row r="863" spans="1:6">
      <c r="A863" s="1">
        <v>45449</v>
      </c>
      <c r="B863">
        <v>5357.7998046875</v>
      </c>
      <c r="C863">
        <v>5352.9599609375</v>
      </c>
      <c r="D863">
        <f t="shared" si="39"/>
        <v>-1.06982421875</v>
      </c>
      <c r="E863" s="2">
        <f t="shared" si="40"/>
        <v>-1.9981663563317653E-4</v>
      </c>
      <c r="F863">
        <f t="shared" si="41"/>
        <v>0</v>
      </c>
    </row>
    <row r="864" spans="1:6">
      <c r="A864" s="1">
        <v>45450</v>
      </c>
      <c r="B864">
        <v>5343.81005859375</v>
      </c>
      <c r="C864">
        <v>5346.990234375</v>
      </c>
      <c r="D864">
        <f t="shared" si="39"/>
        <v>-5.9697265625</v>
      </c>
      <c r="E864" s="2">
        <f t="shared" si="40"/>
        <v>-1.1152197300303701E-3</v>
      </c>
      <c r="F864">
        <f t="shared" si="41"/>
        <v>1</v>
      </c>
    </row>
    <row r="865" spans="1:6">
      <c r="A865" s="1">
        <v>45453</v>
      </c>
      <c r="B865">
        <v>5341.22021484375</v>
      </c>
      <c r="C865">
        <v>5360.7900390625</v>
      </c>
      <c r="D865">
        <f t="shared" si="39"/>
        <v>13.7998046875</v>
      </c>
      <c r="E865" s="2">
        <f t="shared" si="40"/>
        <v>2.5808546645145203E-3</v>
      </c>
      <c r="F865">
        <f t="shared" si="41"/>
        <v>0</v>
      </c>
    </row>
    <row r="866" spans="1:6">
      <c r="A866" s="1">
        <v>45454</v>
      </c>
      <c r="B866">
        <v>5353</v>
      </c>
      <c r="C866">
        <v>5375.31982421875</v>
      </c>
      <c r="D866">
        <f t="shared" si="39"/>
        <v>14.52978515625</v>
      </c>
      <c r="E866" s="2">
        <f t="shared" si="40"/>
        <v>2.7103813151374556E-3</v>
      </c>
      <c r="F866">
        <f t="shared" si="41"/>
        <v>0</v>
      </c>
    </row>
    <row r="867" spans="1:6">
      <c r="A867" s="1">
        <v>45455</v>
      </c>
      <c r="B867">
        <v>5409.1298828125</v>
      </c>
      <c r="C867">
        <v>5421.02978515625</v>
      </c>
      <c r="D867">
        <f t="shared" si="39"/>
        <v>45.7099609375</v>
      </c>
      <c r="E867" s="2">
        <f t="shared" si="40"/>
        <v>8.5036727919987065E-3</v>
      </c>
      <c r="F867">
        <f t="shared" si="41"/>
        <v>0</v>
      </c>
    </row>
    <row r="868" spans="1:6">
      <c r="A868" s="1">
        <v>45456</v>
      </c>
      <c r="B868">
        <v>5441.93017578125</v>
      </c>
      <c r="C868">
        <v>5433.740234375</v>
      </c>
      <c r="D868">
        <f t="shared" si="39"/>
        <v>12.71044921875</v>
      </c>
      <c r="E868" s="2">
        <f t="shared" si="40"/>
        <v>2.3446558536817097E-3</v>
      </c>
      <c r="F868">
        <f t="shared" si="41"/>
        <v>0</v>
      </c>
    </row>
    <row r="869" spans="1:6">
      <c r="A869" s="1">
        <v>45457</v>
      </c>
      <c r="B869">
        <v>5424.080078125</v>
      </c>
      <c r="C869">
        <v>5431.60009765625</v>
      </c>
      <c r="D869">
        <f t="shared" si="39"/>
        <v>-2.14013671875</v>
      </c>
      <c r="E869" s="2">
        <f t="shared" si="40"/>
        <v>-3.9386069750091401E-4</v>
      </c>
      <c r="F869">
        <f t="shared" si="41"/>
        <v>0</v>
      </c>
    </row>
    <row r="870" spans="1:6">
      <c r="A870" s="1">
        <v>45460</v>
      </c>
      <c r="B870">
        <v>5431.10986328125</v>
      </c>
      <c r="C870">
        <v>5473.22998046875</v>
      </c>
      <c r="D870">
        <f t="shared" si="39"/>
        <v>41.6298828125</v>
      </c>
      <c r="E870" s="2">
        <f t="shared" si="40"/>
        <v>7.6643865645527054E-3</v>
      </c>
      <c r="F870">
        <f t="shared" si="41"/>
        <v>0</v>
      </c>
    </row>
    <row r="871" spans="1:6">
      <c r="A871" s="1">
        <v>45461</v>
      </c>
      <c r="B871">
        <v>5476.14990234375</v>
      </c>
      <c r="C871">
        <v>5487.02978515625</v>
      </c>
      <c r="D871">
        <f t="shared" si="39"/>
        <v>13.7998046875</v>
      </c>
      <c r="E871" s="2">
        <f t="shared" si="40"/>
        <v>2.5213273947457537E-3</v>
      </c>
      <c r="F871">
        <f t="shared" si="41"/>
        <v>0</v>
      </c>
    </row>
    <row r="872" spans="1:6">
      <c r="A872" s="1">
        <v>45463</v>
      </c>
      <c r="B872">
        <v>5499.990234375</v>
      </c>
      <c r="C872">
        <v>5473.169921875</v>
      </c>
      <c r="D872">
        <f t="shared" si="39"/>
        <v>-13.85986328125</v>
      </c>
      <c r="E872" s="2">
        <f t="shared" si="40"/>
        <v>-2.5259318472709014E-3</v>
      </c>
      <c r="F872">
        <f t="shared" si="41"/>
        <v>0</v>
      </c>
    </row>
    <row r="873" spans="1:6">
      <c r="A873" s="1">
        <v>45464</v>
      </c>
      <c r="B873">
        <v>5466.77001953125</v>
      </c>
      <c r="C873">
        <v>5464.6201171875</v>
      </c>
      <c r="D873">
        <f t="shared" si="39"/>
        <v>-8.5498046875</v>
      </c>
      <c r="E873" s="2">
        <f t="shared" si="40"/>
        <v>-1.5621303211011961E-3</v>
      </c>
      <c r="F873">
        <f t="shared" si="41"/>
        <v>1</v>
      </c>
    </row>
    <row r="874" spans="1:6">
      <c r="A874" s="1">
        <v>45467</v>
      </c>
      <c r="B874">
        <v>5459.580078125</v>
      </c>
      <c r="C874">
        <v>5447.8701171875</v>
      </c>
      <c r="D874">
        <f t="shared" si="39"/>
        <v>-16.75</v>
      </c>
      <c r="E874" s="2">
        <f t="shared" si="40"/>
        <v>-3.0651718949900042E-3</v>
      </c>
      <c r="F874">
        <f t="shared" si="41"/>
        <v>1</v>
      </c>
    </row>
    <row r="875" spans="1:6">
      <c r="A875" s="1">
        <v>45468</v>
      </c>
      <c r="B875">
        <v>5460.72998046875</v>
      </c>
      <c r="C875">
        <v>5469.2998046875</v>
      </c>
      <c r="D875">
        <f t="shared" si="39"/>
        <v>21.4296875</v>
      </c>
      <c r="E875" s="2">
        <f t="shared" si="40"/>
        <v>3.9335900157368986E-3</v>
      </c>
      <c r="F875">
        <f t="shared" si="41"/>
        <v>0</v>
      </c>
    </row>
    <row r="876" spans="1:6">
      <c r="A876" s="1">
        <v>45469</v>
      </c>
      <c r="B876">
        <v>5460.7099609375</v>
      </c>
      <c r="C876">
        <v>5477.89990234375</v>
      </c>
      <c r="D876">
        <f t="shared" si="39"/>
        <v>8.60009765625</v>
      </c>
      <c r="E876" s="2">
        <f t="shared" si="40"/>
        <v>1.5724312002203256E-3</v>
      </c>
      <c r="F876">
        <f t="shared" si="41"/>
        <v>0</v>
      </c>
    </row>
    <row r="877" spans="1:6">
      <c r="A877" s="1">
        <v>45470</v>
      </c>
      <c r="B877">
        <v>5473.58984375</v>
      </c>
      <c r="C877">
        <v>5482.8701171875</v>
      </c>
      <c r="D877">
        <f t="shared" si="39"/>
        <v>4.97021484375</v>
      </c>
      <c r="E877" s="2">
        <f t="shared" si="40"/>
        <v>9.073212238914774E-4</v>
      </c>
      <c r="F877">
        <f t="shared" si="41"/>
        <v>0</v>
      </c>
    </row>
    <row r="878" spans="1:6">
      <c r="A878" s="1">
        <v>45471</v>
      </c>
      <c r="B878">
        <v>5488.47998046875</v>
      </c>
      <c r="C878">
        <v>5460.47998046875</v>
      </c>
      <c r="D878">
        <f t="shared" si="39"/>
        <v>-22.39013671875</v>
      </c>
      <c r="E878" s="2">
        <f t="shared" si="40"/>
        <v>-4.0836525834456738E-3</v>
      </c>
      <c r="F878">
        <f t="shared" si="41"/>
        <v>0</v>
      </c>
    </row>
    <row r="879" spans="1:6">
      <c r="A879" s="1">
        <v>45474</v>
      </c>
      <c r="B879">
        <v>5471.080078125</v>
      </c>
      <c r="C879">
        <v>5475.08984375</v>
      </c>
      <c r="D879">
        <f t="shared" si="39"/>
        <v>14.60986328125</v>
      </c>
      <c r="E879" s="2">
        <f t="shared" si="40"/>
        <v>2.6755639309195001E-3</v>
      </c>
      <c r="F879">
        <f t="shared" si="41"/>
        <v>0</v>
      </c>
    </row>
    <row r="880" spans="1:6">
      <c r="A880" s="1">
        <v>45475</v>
      </c>
      <c r="B880">
        <v>5461.83984375</v>
      </c>
      <c r="C880">
        <v>5509.009765625</v>
      </c>
      <c r="D880">
        <f t="shared" si="39"/>
        <v>33.919921875</v>
      </c>
      <c r="E880" s="2">
        <f t="shared" si="40"/>
        <v>6.1953178565135048E-3</v>
      </c>
      <c r="F880">
        <f t="shared" si="41"/>
        <v>0</v>
      </c>
    </row>
    <row r="881" spans="1:6">
      <c r="A881" s="1">
        <v>45476</v>
      </c>
      <c r="B881">
        <v>5507.43994140625</v>
      </c>
      <c r="C881">
        <v>5537.02001953125</v>
      </c>
      <c r="D881">
        <f t="shared" si="39"/>
        <v>28.01025390625</v>
      </c>
      <c r="E881" s="2">
        <f t="shared" si="40"/>
        <v>5.0844444097790653E-3</v>
      </c>
      <c r="F881">
        <f t="shared" si="41"/>
        <v>0</v>
      </c>
    </row>
    <row r="882" spans="1:6">
      <c r="A882" s="1">
        <v>45478</v>
      </c>
      <c r="B882">
        <v>5537.91015625</v>
      </c>
      <c r="C882">
        <v>5567.18994140625</v>
      </c>
      <c r="D882">
        <f t="shared" si="39"/>
        <v>30.169921875</v>
      </c>
      <c r="E882" s="2">
        <f t="shared" si="40"/>
        <v>5.4487651784855817E-3</v>
      </c>
      <c r="F882">
        <f t="shared" si="41"/>
        <v>0</v>
      </c>
    </row>
    <row r="883" spans="1:6">
      <c r="A883" s="1">
        <v>45481</v>
      </c>
      <c r="B883">
        <v>5572.75</v>
      </c>
      <c r="C883">
        <v>5572.85009765625</v>
      </c>
      <c r="D883">
        <f t="shared" si="39"/>
        <v>5.66015625</v>
      </c>
      <c r="E883" s="2">
        <f t="shared" si="40"/>
        <v>1.0166989647510949E-3</v>
      </c>
      <c r="F883">
        <f t="shared" si="41"/>
        <v>0</v>
      </c>
    </row>
    <row r="884" spans="1:6">
      <c r="A884" s="1">
        <v>45482</v>
      </c>
      <c r="B884">
        <v>5584.240234375</v>
      </c>
      <c r="C884">
        <v>5576.97998046875</v>
      </c>
      <c r="D884">
        <f t="shared" si="39"/>
        <v>4.1298828125</v>
      </c>
      <c r="E884" s="2">
        <f t="shared" si="40"/>
        <v>7.4107193628569767E-4</v>
      </c>
      <c r="F884">
        <f t="shared" si="41"/>
        <v>0</v>
      </c>
    </row>
    <row r="885" spans="1:6">
      <c r="A885" s="1">
        <v>45483</v>
      </c>
      <c r="B885">
        <v>5591.259765625</v>
      </c>
      <c r="C885">
        <v>5633.91015625</v>
      </c>
      <c r="D885">
        <f t="shared" si="39"/>
        <v>56.93017578125</v>
      </c>
      <c r="E885" s="2">
        <f t="shared" si="40"/>
        <v>1.0208065293514812E-2</v>
      </c>
      <c r="F885">
        <f t="shared" si="41"/>
        <v>0</v>
      </c>
    </row>
    <row r="886" spans="1:6">
      <c r="A886" s="1">
        <v>45484</v>
      </c>
      <c r="B886">
        <v>5635.2099609375</v>
      </c>
      <c r="C886">
        <v>5584.5400390625</v>
      </c>
      <c r="D886">
        <f t="shared" si="39"/>
        <v>-49.3701171875</v>
      </c>
      <c r="E886" s="2">
        <f t="shared" si="40"/>
        <v>-8.7630288411204571E-3</v>
      </c>
      <c r="F886">
        <f t="shared" si="41"/>
        <v>0</v>
      </c>
    </row>
    <row r="887" spans="1:6">
      <c r="A887" s="1">
        <v>45485</v>
      </c>
      <c r="B887">
        <v>5590.759765625</v>
      </c>
      <c r="C887">
        <v>5615.35009765625</v>
      </c>
      <c r="D887">
        <f t="shared" si="39"/>
        <v>30.81005859375</v>
      </c>
      <c r="E887" s="2">
        <f t="shared" si="40"/>
        <v>5.5170270744306915E-3</v>
      </c>
      <c r="F887">
        <f t="shared" si="41"/>
        <v>0</v>
      </c>
    </row>
    <row r="888" spans="1:6">
      <c r="A888" s="1">
        <v>45488</v>
      </c>
      <c r="B888">
        <v>5638.16015625</v>
      </c>
      <c r="C888">
        <v>5631.22021484375</v>
      </c>
      <c r="D888">
        <f t="shared" si="39"/>
        <v>15.8701171875</v>
      </c>
      <c r="E888" s="2">
        <f t="shared" si="40"/>
        <v>2.8262026252154904E-3</v>
      </c>
      <c r="F888">
        <f t="shared" si="41"/>
        <v>0</v>
      </c>
    </row>
    <row r="889" spans="1:6">
      <c r="A889" s="1">
        <v>45489</v>
      </c>
      <c r="B889">
        <v>5644.08984375</v>
      </c>
      <c r="C889">
        <v>5667.2001953125</v>
      </c>
      <c r="D889">
        <f t="shared" si="39"/>
        <v>35.97998046875</v>
      </c>
      <c r="E889" s="2">
        <f t="shared" si="40"/>
        <v>6.3893754987431883E-3</v>
      </c>
      <c r="F889">
        <f t="shared" si="41"/>
        <v>0</v>
      </c>
    </row>
    <row r="890" spans="1:6">
      <c r="A890" s="1">
        <v>45490</v>
      </c>
      <c r="B890">
        <v>5610.06982421875</v>
      </c>
      <c r="C890">
        <v>5588.27001953125</v>
      </c>
      <c r="D890">
        <f t="shared" si="39"/>
        <v>-78.93017578125</v>
      </c>
      <c r="E890" s="2">
        <f t="shared" si="40"/>
        <v>-1.3927543241993745E-2</v>
      </c>
      <c r="F890">
        <f t="shared" si="41"/>
        <v>0</v>
      </c>
    </row>
    <row r="891" spans="1:6">
      <c r="A891" s="1">
        <v>45491</v>
      </c>
      <c r="B891">
        <v>5608.56005859375</v>
      </c>
      <c r="C891">
        <v>5544.58984375</v>
      </c>
      <c r="D891">
        <f t="shared" si="39"/>
        <v>-43.68017578125</v>
      </c>
      <c r="E891" s="2">
        <f t="shared" si="40"/>
        <v>-7.8164039369225113E-3</v>
      </c>
      <c r="F891">
        <f t="shared" si="41"/>
        <v>1</v>
      </c>
    </row>
    <row r="892" spans="1:6">
      <c r="A892" s="1">
        <v>45492</v>
      </c>
      <c r="B892">
        <v>5543.3701171875</v>
      </c>
      <c r="C892">
        <v>5505</v>
      </c>
      <c r="D892">
        <f t="shared" si="39"/>
        <v>-39.58984375</v>
      </c>
      <c r="E892" s="2">
        <f t="shared" si="40"/>
        <v>-7.1402655319269259E-3</v>
      </c>
      <c r="F892">
        <f t="shared" si="41"/>
        <v>1</v>
      </c>
    </row>
    <row r="893" spans="1:6">
      <c r="A893" s="1">
        <v>45495</v>
      </c>
      <c r="B893">
        <v>5544.5400390625</v>
      </c>
      <c r="C893">
        <v>5564.41015625</v>
      </c>
      <c r="D893">
        <f t="shared" si="39"/>
        <v>59.41015625</v>
      </c>
      <c r="E893" s="2">
        <f t="shared" si="40"/>
        <v>1.0792035649409559E-2</v>
      </c>
      <c r="F893">
        <f t="shared" si="41"/>
        <v>0</v>
      </c>
    </row>
    <row r="894" spans="1:6">
      <c r="A894" s="1">
        <v>45496</v>
      </c>
      <c r="B894">
        <v>5565.2998046875</v>
      </c>
      <c r="C894">
        <v>5555.740234375</v>
      </c>
      <c r="D894">
        <f t="shared" si="39"/>
        <v>-8.669921875</v>
      </c>
      <c r="E894" s="2">
        <f t="shared" si="40"/>
        <v>-1.5581025897707379E-3</v>
      </c>
      <c r="F894">
        <f t="shared" si="41"/>
        <v>0</v>
      </c>
    </row>
    <row r="895" spans="1:6">
      <c r="A895" s="1">
        <v>45497</v>
      </c>
      <c r="B895">
        <v>5505.83984375</v>
      </c>
      <c r="C895">
        <v>5427.1298828125</v>
      </c>
      <c r="D895">
        <f t="shared" si="39"/>
        <v>-128.6103515625</v>
      </c>
      <c r="E895" s="2">
        <f t="shared" si="40"/>
        <v>-2.3149093754734951E-2</v>
      </c>
      <c r="F895">
        <f t="shared" si="41"/>
        <v>1</v>
      </c>
    </row>
    <row r="896" spans="1:6">
      <c r="A896" s="1">
        <v>45498</v>
      </c>
      <c r="B896">
        <v>5428.7001953125</v>
      </c>
      <c r="C896">
        <v>5399.22021484375</v>
      </c>
      <c r="D896">
        <f t="shared" si="39"/>
        <v>-27.90966796875</v>
      </c>
      <c r="E896" s="2">
        <f t="shared" si="40"/>
        <v>-5.1426202378422881E-3</v>
      </c>
      <c r="F896">
        <f t="shared" si="41"/>
        <v>1</v>
      </c>
    </row>
    <row r="897" spans="1:6">
      <c r="A897" s="1">
        <v>45499</v>
      </c>
      <c r="B897">
        <v>5433.669921875</v>
      </c>
      <c r="C897">
        <v>5459.10009765625</v>
      </c>
      <c r="D897">
        <f t="shared" si="39"/>
        <v>59.8798828125</v>
      </c>
      <c r="E897" s="2">
        <f t="shared" si="40"/>
        <v>1.1090468702846357E-2</v>
      </c>
      <c r="F897">
        <f t="shared" si="41"/>
        <v>0</v>
      </c>
    </row>
    <row r="898" spans="1:6">
      <c r="A898" s="1">
        <v>45502</v>
      </c>
      <c r="B898">
        <v>5476.5498046875</v>
      </c>
      <c r="C898">
        <v>5463.5400390625</v>
      </c>
      <c r="D898">
        <f t="shared" si="39"/>
        <v>4.43994140625</v>
      </c>
      <c r="E898" s="2">
        <f t="shared" si="40"/>
        <v>8.1331012929330981E-4</v>
      </c>
      <c r="F898">
        <f t="shared" si="41"/>
        <v>0</v>
      </c>
    </row>
    <row r="899" spans="1:6">
      <c r="A899" s="1">
        <v>45503</v>
      </c>
      <c r="B899">
        <v>5478.72998046875</v>
      </c>
      <c r="C899">
        <v>5436.43994140625</v>
      </c>
      <c r="D899">
        <f t="shared" si="39"/>
        <v>-27.10009765625</v>
      </c>
      <c r="E899" s="2">
        <f t="shared" si="40"/>
        <v>-4.9601718780302173E-3</v>
      </c>
      <c r="F899">
        <f t="shared" si="41"/>
        <v>0</v>
      </c>
    </row>
    <row r="900" spans="1:6">
      <c r="A900" s="1">
        <v>45504</v>
      </c>
      <c r="B900">
        <v>5505.58984375</v>
      </c>
      <c r="C900">
        <v>5522.2998046875</v>
      </c>
      <c r="D900">
        <f t="shared" ref="D900:D902" si="42">+C900-C899</f>
        <v>85.85986328125</v>
      </c>
      <c r="E900" s="2">
        <f t="shared" ref="E900:E902" si="43">+C900/C899-1</f>
        <v>1.5793398659167401E-2</v>
      </c>
      <c r="F900">
        <f t="shared" si="41"/>
        <v>0</v>
      </c>
    </row>
    <row r="901" spans="1:6">
      <c r="A901" s="1">
        <v>45505</v>
      </c>
      <c r="B901">
        <v>5537.83984375</v>
      </c>
      <c r="C901">
        <v>5446.68017578125</v>
      </c>
      <c r="D901">
        <f t="shared" si="42"/>
        <v>-75.61962890625</v>
      </c>
      <c r="E901" s="2">
        <f t="shared" si="43"/>
        <v>-1.3693502993456064E-2</v>
      </c>
      <c r="F901">
        <f t="shared" si="41"/>
        <v>0</v>
      </c>
    </row>
    <row r="902" spans="1:6">
      <c r="A902" s="1">
        <v>45506</v>
      </c>
      <c r="B902">
        <v>5376.6298828125</v>
      </c>
      <c r="C902">
        <v>5346.56005859375</v>
      </c>
      <c r="D902">
        <f t="shared" si="42"/>
        <v>-100.1201171875</v>
      </c>
      <c r="E902" s="2">
        <f t="shared" si="43"/>
        <v>-1.8381860868696753E-2</v>
      </c>
      <c r="F902">
        <f t="shared" ref="F902" si="44">+IF(AND(E901&lt;0,E902&lt;0),1,0)</f>
        <v>1</v>
      </c>
    </row>
    <row r="903" spans="1:6">
      <c r="A903" s="1">
        <v>45509</v>
      </c>
      <c r="B903">
        <v>5151.14013671875</v>
      </c>
      <c r="C903">
        <v>5186.330078125</v>
      </c>
      <c r="D903">
        <f t="shared" ref="D903" si="45">+C903-C902</f>
        <v>-160.22998046875</v>
      </c>
      <c r="E903" s="2">
        <f t="shared" ref="E903" si="46">+C903/C902-1</f>
        <v>-2.996879838863975E-2</v>
      </c>
      <c r="F903">
        <f t="shared" ref="F903" si="47">+IF(AND(E902&lt;0,E903&lt;0),1,0)</f>
        <v>1</v>
      </c>
    </row>
  </sheetData>
  <conditionalFormatting sqref="E3:E9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spx_daily_data 8_24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Falah</cp:lastModifiedBy>
  <dcterms:created xsi:type="dcterms:W3CDTF">2024-08-04T02:23:03Z</dcterms:created>
  <dcterms:modified xsi:type="dcterms:W3CDTF">2024-08-06T14:49:15Z</dcterms:modified>
</cp:coreProperties>
</file>