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gemberling/Downloads/"/>
    </mc:Choice>
  </mc:AlternateContent>
  <xr:revisionPtr revIDLastSave="0" documentId="13_ncr:1_{D8384860-EB8C-2348-8D67-3BBC7F58CB8B}" xr6:coauthVersionLast="47" xr6:coauthVersionMax="47" xr10:uidLastSave="{00000000-0000-0000-0000-000000000000}"/>
  <bookViews>
    <workbookView xWindow="380" yWindow="500" windowWidth="28040" windowHeight="16940" xr2:uid="{53957DE4-49E0-8246-9434-B2DF716A2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N14" i="1"/>
  <c r="O14" i="1"/>
  <c r="L14" i="1"/>
  <c r="M13" i="1"/>
  <c r="N13" i="1"/>
  <c r="O13" i="1"/>
  <c r="L13" i="1"/>
</calcChain>
</file>

<file path=xl/sharedStrings.xml><?xml version="1.0" encoding="utf-8"?>
<sst xmlns="http://schemas.openxmlformats.org/spreadsheetml/2006/main" count="91" uniqueCount="42">
  <si>
    <t>A</t>
  </si>
  <si>
    <t>FOUL-Control-1</t>
  </si>
  <si>
    <t>FOUL-Medium-1</t>
  </si>
  <si>
    <t>FOUL-Medium-1-Low</t>
  </si>
  <si>
    <t>FOUL-Large-4</t>
  </si>
  <si>
    <t>B</t>
  </si>
  <si>
    <t>FOUL-Control-2</t>
  </si>
  <si>
    <t>FOUL-Control-2-Low</t>
  </si>
  <si>
    <t>FOUL-Medium-2</t>
  </si>
  <si>
    <t>FOUL-Medium-2-Low</t>
  </si>
  <si>
    <t>FOUL-Large-5</t>
  </si>
  <si>
    <t>C</t>
  </si>
  <si>
    <t>FOUL-Control-3</t>
  </si>
  <si>
    <t>FOUL-Medium-3</t>
  </si>
  <si>
    <t>FOUL-Medium-3-Low</t>
  </si>
  <si>
    <t>D</t>
  </si>
  <si>
    <t>FOUL-Control-4</t>
  </si>
  <si>
    <t>FOUL-Medium-4</t>
  </si>
  <si>
    <t>FOUL-Medium-4-Low</t>
  </si>
  <si>
    <t>E</t>
  </si>
  <si>
    <t>FOUL-Control-5</t>
  </si>
  <si>
    <t>FOUL-Medium-5</t>
  </si>
  <si>
    <t>FOUL-Medium-5-Low</t>
  </si>
  <si>
    <t>F</t>
  </si>
  <si>
    <t>FOUL-Small-2</t>
  </si>
  <si>
    <t>FOUL-Large-1</t>
  </si>
  <si>
    <t>G</t>
  </si>
  <si>
    <t>FOUL-Small-3</t>
  </si>
  <si>
    <t>FOUL-Large-2</t>
  </si>
  <si>
    <t>FOUL-Large-2-Low</t>
  </si>
  <si>
    <t>H</t>
  </si>
  <si>
    <t>FOUL-Small-4</t>
  </si>
  <si>
    <t>FOUL-Small-4-Low</t>
  </si>
  <si>
    <t>FOUL-Large-3</t>
  </si>
  <si>
    <t>FOUL-Large-3-Low</t>
  </si>
  <si>
    <t>UNITS= L-Lactate (μM)</t>
  </si>
  <si>
    <t xml:space="preserve">Control </t>
  </si>
  <si>
    <t>Small</t>
  </si>
  <si>
    <t>Medium</t>
  </si>
  <si>
    <t>Large</t>
  </si>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</sst>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Lactate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Sheet1!$L$14:$O$14</c:f>
                <c:numCache>
                  <c:formatCode>General</c:formatCode>
                  <c:ptCount val="4"/>
                  <c:pt idx="0">
                    <c:v>42.866659478052483</c:v>
                  </c:pt>
                  <c:pt idx="1">
                    <c:v>123.50098755563444</c:v>
                  </c:pt>
                  <c:pt idx="2">
                    <c:v>83.49402889721965</c:v>
                  </c:pt>
                  <c:pt idx="3">
                    <c:v>104.78594515741756</c:v>
                  </c:pt>
                </c:numCache>
              </c:numRef>
            </c:plus>
            <c:minus>
              <c:numRef>
                <c:f>Sheet1!$L$14:$O$14</c:f>
                <c:numCache>
                  <c:formatCode>General</c:formatCode>
                  <c:ptCount val="4"/>
                  <c:pt idx="0">
                    <c:v>42.866659478052483</c:v>
                  </c:pt>
                  <c:pt idx="1">
                    <c:v>123.50098755563444</c:v>
                  </c:pt>
                  <c:pt idx="2">
                    <c:v>83.49402889721965</c:v>
                  </c:pt>
                  <c:pt idx="3">
                    <c:v>104.78594515741756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Sheet1!$L$1:$O$1</c:f>
              <c:strCache>
                <c:ptCount val="4"/>
                <c:pt idx="0">
                  <c:v>Control </c:v>
                </c:pt>
                <c:pt idx="1">
                  <c:v>Small</c:v>
                </c:pt>
                <c:pt idx="2">
                  <c:v>Medium</c:v>
                </c:pt>
                <c:pt idx="3">
                  <c:v>Large</c:v>
                </c:pt>
              </c:strCache>
            </c:strRef>
          </c:cat>
          <c:val>
            <c:numRef>
              <c:f>Sheet1!$L$13:$O$13</c:f>
              <c:numCache>
                <c:formatCode>General</c:formatCode>
                <c:ptCount val="4"/>
                <c:pt idx="0">
                  <c:v>371.98049669999995</c:v>
                </c:pt>
                <c:pt idx="1">
                  <c:v>195.73571336666669</c:v>
                </c:pt>
                <c:pt idx="2">
                  <c:v>282.55857200000003</c:v>
                </c:pt>
                <c:pt idx="3">
                  <c:v>136.93235811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7-7548-9E81-85A1B554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891392"/>
        <c:axId val="731146304"/>
      </c:barChart>
      <c:catAx>
        <c:axId val="58589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146304"/>
        <c:crosses val="autoZero"/>
        <c:auto val="1"/>
        <c:lblAlgn val="ctr"/>
        <c:lblOffset val="100"/>
        <c:noMultiLvlLbl val="0"/>
      </c:catAx>
      <c:valAx>
        <c:axId val="7311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L-Lactate (</a:t>
                </a:r>
                <a:r>
                  <a:rPr lang="el-GR"/>
                  <a:t>μ</a:t>
                </a:r>
                <a:r>
                  <a:rPr lang="en-US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8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18</xdr:row>
      <xdr:rowOff>38100</xdr:rowOff>
    </xdr:from>
    <xdr:to>
      <xdr:col>14</xdr:col>
      <xdr:colOff>749300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B74CA-67E4-AB57-440C-BA23B8481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D2A8-C814-C441-A60D-D92ECDB4CF3A}">
  <dimension ref="A1:O18"/>
  <sheetViews>
    <sheetView tabSelected="1" workbookViewId="0">
      <selection activeCell="A10" sqref="A10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0</v>
      </c>
      <c r="C1" s="1" t="s">
        <v>0</v>
      </c>
      <c r="D1" s="2" t="s">
        <v>1</v>
      </c>
      <c r="E1" s="2" t="s">
        <v>1</v>
      </c>
      <c r="F1" s="4" t="s">
        <v>2</v>
      </c>
      <c r="G1" s="4" t="s">
        <v>3</v>
      </c>
      <c r="H1" s="5" t="s">
        <v>4</v>
      </c>
      <c r="I1" s="5" t="s">
        <v>4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">
      <c r="A2" s="1" t="s">
        <v>5</v>
      </c>
      <c r="B2" s="1" t="s">
        <v>5</v>
      </c>
      <c r="C2" s="1" t="s">
        <v>5</v>
      </c>
      <c r="D2" s="2" t="s">
        <v>6</v>
      </c>
      <c r="E2" s="2" t="s">
        <v>7</v>
      </c>
      <c r="F2" s="4" t="s">
        <v>8</v>
      </c>
      <c r="G2" s="4" t="s">
        <v>9</v>
      </c>
      <c r="H2" s="5" t="s">
        <v>10</v>
      </c>
      <c r="I2" s="5" t="s">
        <v>10</v>
      </c>
      <c r="L2" s="2">
        <v>379.57109200000002</v>
      </c>
      <c r="M2" s="3">
        <v>63.757696000000003</v>
      </c>
      <c r="N2" s="4">
        <v>235.81670199999999</v>
      </c>
      <c r="O2" s="5">
        <v>297.838932</v>
      </c>
    </row>
    <row r="3" spans="1:15" x14ac:dyDescent="0.2">
      <c r="A3" s="1" t="s">
        <v>11</v>
      </c>
      <c r="B3" s="1" t="s">
        <v>11</v>
      </c>
      <c r="C3" s="1" t="s">
        <v>11</v>
      </c>
      <c r="D3" s="2" t="s">
        <v>12</v>
      </c>
      <c r="E3" s="2" t="s">
        <v>12</v>
      </c>
      <c r="F3" s="4" t="s">
        <v>13</v>
      </c>
      <c r="G3" s="4" t="s">
        <v>14</v>
      </c>
      <c r="H3" s="1"/>
      <c r="I3" s="1"/>
      <c r="L3" s="2">
        <v>318.54055599999998</v>
      </c>
      <c r="M3" s="3">
        <v>180.98425700000001</v>
      </c>
      <c r="N3" s="4">
        <v>181.438784</v>
      </c>
      <c r="O3" s="5">
        <v>166.52204499999999</v>
      </c>
    </row>
    <row r="4" spans="1:15" x14ac:dyDescent="0.2">
      <c r="A4" s="1" t="s">
        <v>15</v>
      </c>
      <c r="B4" s="1" t="s">
        <v>15</v>
      </c>
      <c r="C4" s="1" t="s">
        <v>15</v>
      </c>
      <c r="D4" s="2" t="s">
        <v>16</v>
      </c>
      <c r="E4" s="2" t="s">
        <v>16</v>
      </c>
      <c r="F4" s="4" t="s">
        <v>17</v>
      </c>
      <c r="G4" s="4" t="s">
        <v>18</v>
      </c>
      <c r="H4" s="1"/>
      <c r="I4" s="1"/>
      <c r="L4" s="2">
        <v>417.999256</v>
      </c>
      <c r="M4" s="3">
        <v>332.300318</v>
      </c>
      <c r="N4" s="4">
        <v>286.06255900000002</v>
      </c>
      <c r="O4" s="5">
        <v>58.5099789</v>
      </c>
    </row>
    <row r="5" spans="1:15" x14ac:dyDescent="0.2">
      <c r="A5" s="1" t="s">
        <v>19</v>
      </c>
      <c r="B5" s="1" t="s">
        <v>19</v>
      </c>
      <c r="C5" s="1" t="s">
        <v>19</v>
      </c>
      <c r="D5" s="2" t="s">
        <v>20</v>
      </c>
      <c r="E5" s="2" t="s">
        <v>20</v>
      </c>
      <c r="F5" s="4" t="s">
        <v>21</v>
      </c>
      <c r="G5" s="4" t="s">
        <v>22</v>
      </c>
      <c r="H5" s="1"/>
      <c r="I5" s="1"/>
      <c r="L5" s="2">
        <v>382.00900799999999</v>
      </c>
      <c r="M5" s="3">
        <v>71.8152142</v>
      </c>
      <c r="N5" s="4">
        <v>161.10904500000001</v>
      </c>
      <c r="O5" s="5">
        <v>297.136482</v>
      </c>
    </row>
    <row r="6" spans="1:15" x14ac:dyDescent="0.2">
      <c r="A6" s="1" t="s">
        <v>23</v>
      </c>
      <c r="B6" s="1" t="s">
        <v>23</v>
      </c>
      <c r="C6" s="1" t="s">
        <v>23</v>
      </c>
      <c r="D6" s="3" t="s">
        <v>24</v>
      </c>
      <c r="E6" s="3" t="s">
        <v>24</v>
      </c>
      <c r="F6" s="5" t="s">
        <v>25</v>
      </c>
      <c r="G6" s="5" t="s">
        <v>25</v>
      </c>
      <c r="H6" s="1"/>
      <c r="I6" s="1"/>
      <c r="L6" s="2">
        <v>306.30965700000002</v>
      </c>
      <c r="M6" s="3">
        <v>174.37296000000001</v>
      </c>
      <c r="N6" s="4">
        <v>325.39977699999997</v>
      </c>
      <c r="O6" s="5">
        <v>140.696665</v>
      </c>
    </row>
    <row r="7" spans="1:15" x14ac:dyDescent="0.2">
      <c r="A7" s="1" t="s">
        <v>26</v>
      </c>
      <c r="B7" s="1" t="s">
        <v>26</v>
      </c>
      <c r="C7" s="1" t="s">
        <v>26</v>
      </c>
      <c r="D7" s="3" t="s">
        <v>27</v>
      </c>
      <c r="E7" s="3" t="s">
        <v>27</v>
      </c>
      <c r="F7" s="5" t="s">
        <v>28</v>
      </c>
      <c r="G7" s="5" t="s">
        <v>29</v>
      </c>
      <c r="H7" s="1"/>
      <c r="I7" s="1"/>
      <c r="L7" s="2">
        <v>415.64398199999999</v>
      </c>
      <c r="M7" s="3">
        <v>351.18383499999999</v>
      </c>
      <c r="N7" s="4">
        <v>245.279121</v>
      </c>
      <c r="O7" s="5">
        <v>40.4115532</v>
      </c>
    </row>
    <row r="8" spans="1:15" x14ac:dyDescent="0.2">
      <c r="A8" s="1" t="s">
        <v>30</v>
      </c>
      <c r="B8" s="1" t="s">
        <v>30</v>
      </c>
      <c r="C8" s="1" t="s">
        <v>30</v>
      </c>
      <c r="D8" s="3" t="s">
        <v>31</v>
      </c>
      <c r="E8" s="3" t="s">
        <v>32</v>
      </c>
      <c r="F8" s="5" t="s">
        <v>33</v>
      </c>
      <c r="G8" s="5" t="s">
        <v>34</v>
      </c>
      <c r="H8" s="1"/>
      <c r="I8" s="1"/>
      <c r="L8" s="2">
        <v>383.86843499999998</v>
      </c>
      <c r="N8" s="4">
        <v>315.68943400000001</v>
      </c>
      <c r="O8" s="5">
        <v>169.579769</v>
      </c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L9" s="2">
        <v>420.64377500000001</v>
      </c>
      <c r="N9" s="4">
        <v>266.60055399999999</v>
      </c>
      <c r="O9" s="5">
        <v>15.1646626</v>
      </c>
    </row>
    <row r="10" spans="1:15" x14ac:dyDescent="0.2">
      <c r="A10" s="1" t="s">
        <v>35</v>
      </c>
      <c r="B10" s="1"/>
      <c r="C10" s="1"/>
      <c r="D10" s="1"/>
      <c r="E10" s="1"/>
      <c r="F10" s="1"/>
      <c r="G10" s="1"/>
      <c r="H10" s="1"/>
      <c r="I10" s="1"/>
      <c r="L10" s="2">
        <v>374.90186399999999</v>
      </c>
      <c r="N10" s="4">
        <v>377.17449699999997</v>
      </c>
      <c r="O10" s="5">
        <v>165.654312</v>
      </c>
    </row>
    <row r="11" spans="1:15" x14ac:dyDescent="0.2">
      <c r="A11" s="1" t="s">
        <v>0</v>
      </c>
      <c r="B11" s="1" t="s">
        <v>0</v>
      </c>
      <c r="C11" s="1" t="s">
        <v>0</v>
      </c>
      <c r="D11" s="2">
        <v>379.57109200000002</v>
      </c>
      <c r="E11" s="2">
        <v>415.64398199999999</v>
      </c>
      <c r="F11" s="4">
        <v>235.81670199999999</v>
      </c>
      <c r="G11" s="4">
        <v>245.279121</v>
      </c>
      <c r="H11" s="5">
        <v>169.579769</v>
      </c>
      <c r="I11" s="5">
        <v>165.654312</v>
      </c>
      <c r="L11" s="2">
        <v>320.317342</v>
      </c>
      <c r="N11" s="4">
        <v>431.01524699999999</v>
      </c>
      <c r="O11" s="5">
        <v>17.8091814</v>
      </c>
    </row>
    <row r="12" spans="1:15" x14ac:dyDescent="0.2">
      <c r="A12" s="1" t="s">
        <v>5</v>
      </c>
      <c r="B12" s="1" t="s">
        <v>5</v>
      </c>
      <c r="C12" s="1" t="s">
        <v>5</v>
      </c>
      <c r="D12" s="2">
        <v>318.54055599999998</v>
      </c>
      <c r="E12" s="2">
        <v>383.86843499999998</v>
      </c>
      <c r="F12" s="4">
        <v>181.438784</v>
      </c>
      <c r="G12" s="4">
        <v>315.68943400000001</v>
      </c>
      <c r="H12" s="5">
        <v>15.1646626</v>
      </c>
      <c r="I12" s="5">
        <v>17.8091814</v>
      </c>
    </row>
    <row r="13" spans="1:15" x14ac:dyDescent="0.2">
      <c r="A13" s="1" t="s">
        <v>11</v>
      </c>
      <c r="B13" s="1" t="s">
        <v>11</v>
      </c>
      <c r="C13" s="1" t="s">
        <v>11</v>
      </c>
      <c r="D13" s="2">
        <v>417.999256</v>
      </c>
      <c r="E13" s="2">
        <v>420.64377500000001</v>
      </c>
      <c r="F13" s="4">
        <v>286.06255900000002</v>
      </c>
      <c r="G13" s="4">
        <v>266.60055399999999</v>
      </c>
      <c r="H13" s="1"/>
      <c r="I13" s="1"/>
      <c r="K13" t="s">
        <v>40</v>
      </c>
      <c r="L13">
        <f>AVERAGE(L2:L11)</f>
        <v>371.98049669999995</v>
      </c>
      <c r="M13">
        <f t="shared" ref="M13:O13" si="0">AVERAGE(M2:M11)</f>
        <v>195.73571336666669</v>
      </c>
      <c r="N13">
        <f t="shared" si="0"/>
        <v>282.55857200000003</v>
      </c>
      <c r="O13">
        <f t="shared" si="0"/>
        <v>136.93235811</v>
      </c>
    </row>
    <row r="14" spans="1:15" x14ac:dyDescent="0.2">
      <c r="A14" s="1" t="s">
        <v>15</v>
      </c>
      <c r="B14" s="1" t="s">
        <v>15</v>
      </c>
      <c r="C14" s="1" t="s">
        <v>15</v>
      </c>
      <c r="D14" s="2">
        <v>382.00900799999999</v>
      </c>
      <c r="E14" s="2">
        <v>374.90186399999999</v>
      </c>
      <c r="F14" s="4">
        <v>161.10904500000001</v>
      </c>
      <c r="G14" s="4">
        <v>377.17449699999997</v>
      </c>
      <c r="H14" s="1"/>
      <c r="I14" s="1"/>
      <c r="K14" t="s">
        <v>41</v>
      </c>
      <c r="L14">
        <f>STDEV(L2:L11)</f>
        <v>42.866659478052483</v>
      </c>
      <c r="M14">
        <f t="shared" ref="M14:O14" si="1">STDEV(M2:M11)</f>
        <v>123.50098755563444</v>
      </c>
      <c r="N14">
        <f t="shared" si="1"/>
        <v>83.49402889721965</v>
      </c>
      <c r="O14">
        <f t="shared" si="1"/>
        <v>104.78594515741756</v>
      </c>
    </row>
    <row r="15" spans="1:15" x14ac:dyDescent="0.2">
      <c r="A15" s="1" t="s">
        <v>19</v>
      </c>
      <c r="B15" s="1" t="s">
        <v>19</v>
      </c>
      <c r="C15" s="1" t="s">
        <v>19</v>
      </c>
      <c r="D15" s="2">
        <v>306.30965700000002</v>
      </c>
      <c r="E15" s="2">
        <v>320.317342</v>
      </c>
      <c r="F15" s="4">
        <v>325.39977699999997</v>
      </c>
      <c r="G15" s="4">
        <v>431.01524699999999</v>
      </c>
      <c r="H15" s="1"/>
      <c r="I15" s="1"/>
    </row>
    <row r="16" spans="1:15" x14ac:dyDescent="0.2">
      <c r="A16" s="1" t="s">
        <v>23</v>
      </c>
      <c r="B16" s="1" t="s">
        <v>23</v>
      </c>
      <c r="C16" s="1" t="s">
        <v>23</v>
      </c>
      <c r="D16" s="3">
        <v>63.757696000000003</v>
      </c>
      <c r="E16" s="3">
        <v>71.8152142</v>
      </c>
      <c r="F16" s="5">
        <v>297.838932</v>
      </c>
      <c r="G16" s="5">
        <v>297.136482</v>
      </c>
      <c r="H16" s="1"/>
      <c r="I16" s="1"/>
    </row>
    <row r="17" spans="1:9" x14ac:dyDescent="0.2">
      <c r="A17" s="1" t="s">
        <v>26</v>
      </c>
      <c r="B17" s="1" t="s">
        <v>26</v>
      </c>
      <c r="C17" s="1" t="s">
        <v>26</v>
      </c>
      <c r="D17" s="3">
        <v>180.98425700000001</v>
      </c>
      <c r="E17" s="3">
        <v>174.37296000000001</v>
      </c>
      <c r="F17" s="5">
        <v>166.52204499999999</v>
      </c>
      <c r="G17" s="5">
        <v>140.696665</v>
      </c>
      <c r="H17" s="1"/>
      <c r="I17" s="1"/>
    </row>
    <row r="18" spans="1:9" x14ac:dyDescent="0.2">
      <c r="A18" s="1" t="s">
        <v>30</v>
      </c>
      <c r="B18" s="1" t="s">
        <v>30</v>
      </c>
      <c r="C18" s="1" t="s">
        <v>30</v>
      </c>
      <c r="D18" s="3">
        <v>332.300318</v>
      </c>
      <c r="E18" s="3">
        <v>351.18383499999999</v>
      </c>
      <c r="F18" s="5">
        <v>58.5099789</v>
      </c>
      <c r="G18" s="5">
        <v>40.4115532</v>
      </c>
      <c r="H18" s="1"/>
      <c r="I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 Gemberling</dc:creator>
  <cp:lastModifiedBy>Sebastian M Gemberling</cp:lastModifiedBy>
  <dcterms:created xsi:type="dcterms:W3CDTF">2025-05-27T00:55:02Z</dcterms:created>
  <dcterms:modified xsi:type="dcterms:W3CDTF">2025-05-27T01:14:15Z</dcterms:modified>
</cp:coreProperties>
</file>