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ationalgridplc-my.sharepoint.com/personal/jennifer_groome_uk_nationalgrid_com/Documents/5 Misc/"/>
    </mc:Choice>
  </mc:AlternateContent>
  <bookViews>
    <workbookView xWindow="-15" yWindow="45" windowWidth="20520" windowHeight="7515" tabRatio="826" firstSheet="20" activeTab="27"/>
  </bookViews>
  <sheets>
    <sheet name="2005-06" sheetId="18" r:id="rId1"/>
    <sheet name="2006-07" sheetId="17" r:id="rId2"/>
    <sheet name="2007-08" sheetId="16" r:id="rId3"/>
    <sheet name="2008-09" sheetId="15" r:id="rId4"/>
    <sheet name="Gen 2009-10" sheetId="13" r:id="rId5"/>
    <sheet name="Dem 2009-10" sheetId="14" r:id="rId6"/>
    <sheet name="Gen 2010-11" sheetId="11" r:id="rId7"/>
    <sheet name="Dem 2010-11" sheetId="12" r:id="rId8"/>
    <sheet name="Gen Mid-Year 2010-11" sheetId="10" r:id="rId9"/>
    <sheet name="Dem Mid-Year 2010-11" sheetId="9" r:id="rId10"/>
    <sheet name="Gen 2011-12" sheetId="7" r:id="rId11"/>
    <sheet name="Dem 2011-12" sheetId="8" r:id="rId12"/>
    <sheet name="Gen 2012-13" sheetId="5" r:id="rId13"/>
    <sheet name="Dem 2012-13" sheetId="6" r:id="rId14"/>
    <sheet name="Gen 2013-14" sheetId="3" r:id="rId15"/>
    <sheet name="Dem 2013-14" sheetId="4" r:id="rId16"/>
    <sheet name="Gen 2014-15" sheetId="19" r:id="rId17"/>
    <sheet name="Dem 2014-15" sheetId="20" r:id="rId18"/>
    <sheet name="Gen 2015-16" sheetId="22" r:id="rId19"/>
    <sheet name="Dem 2015-16" sheetId="23" r:id="rId20"/>
    <sheet name="Gen 2016-17" sheetId="24" r:id="rId21"/>
    <sheet name="Dem 2016-17" sheetId="25" r:id="rId22"/>
    <sheet name="Gen 2017-18" sheetId="26" r:id="rId23"/>
    <sheet name="Dem 2017-18" sheetId="27" r:id="rId24"/>
    <sheet name="Gen 2018-19" sheetId="28" r:id="rId25"/>
    <sheet name="Dem 2018-19" sheetId="29" r:id="rId26"/>
    <sheet name="Gen 2019-20" sheetId="30" r:id="rId27"/>
    <sheet name="Dem 2019-20" sheetId="31" r:id="rId28"/>
  </sheets>
  <externalReferences>
    <externalReference r:id="rId29"/>
  </externalReferences>
  <definedNames>
    <definedName name="_xlnm._FilterDatabase" localSheetId="22" hidden="1">'Gen 2017-18'!$U$6:$X$7</definedName>
    <definedName name="LocalAssetRevSum" localSheetId="20">'Gen 2016-17'!$G$252</definedName>
    <definedName name="OutputGenSubHeader">'Gen 2018-19'!$B$58</definedName>
    <definedName name="_xlnm.Print_Area" localSheetId="15">'Dem 2013-14'!$B$2:$E$22</definedName>
    <definedName name="_xlnm.Print_Area" localSheetId="17">'Dem 2014-15'!$B$2:$E$22</definedName>
    <definedName name="_xlnm.Print_Area" localSheetId="19">'Dem 2015-16'!$B$2:$E$22</definedName>
    <definedName name="_xlnm.Print_Area" localSheetId="21">'Dem 2016-17'!$B$2:$E$22</definedName>
    <definedName name="_xlnm.Print_Area" localSheetId="14">'Gen 2013-14'!$B$2:$S$70</definedName>
    <definedName name="_xlnm.Print_Area" localSheetId="16">'Gen 2014-15'!$B$2:$S$70</definedName>
    <definedName name="_xlnm.Print_Area" localSheetId="18">'Gen 2015-16'!$B$2:$S$70</definedName>
    <definedName name="_xlnm.Print_Area" localSheetId="20">'Gen 2016-17'!$B$2:$X$70</definedName>
    <definedName name="SubstationLocalCharge" localSheetId="20">'Gen 2016-17'!$D$16</definedName>
    <definedName name="TariffSubStation">[1]Tariff!$B$187:$B$262</definedName>
  </definedNames>
  <calcPr calcId="171027"/>
</workbook>
</file>

<file path=xl/calcChain.xml><?xml version="1.0" encoding="utf-8"?>
<calcChain xmlns="http://schemas.openxmlformats.org/spreadsheetml/2006/main">
  <c r="E40" i="30" l="1"/>
  <c r="E28" i="10" l="1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22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7" i="9"/>
  <c r="A26" i="6"/>
</calcChain>
</file>

<file path=xl/sharedStrings.xml><?xml version="1.0" encoding="utf-8"?>
<sst xmlns="http://schemas.openxmlformats.org/spreadsheetml/2006/main" count="1980" uniqueCount="330">
  <si>
    <t>Generation TNUoS tariffs for 2013/14</t>
  </si>
  <si>
    <t>Generation - Wider Tariffs</t>
  </si>
  <si>
    <t>Generation - Local Tariffs (Onshore)</t>
  </si>
  <si>
    <t>Local Substation Tariffs (Onshore)</t>
  </si>
  <si>
    <t>Local Substation Tariff (£/kW)</t>
  </si>
  <si>
    <t>Offshore Local Tariffs</t>
  </si>
  <si>
    <t>Tariff Component (£/kW)</t>
  </si>
  <si>
    <t>Zone No.</t>
  </si>
  <si>
    <t>Zone Name</t>
  </si>
  <si>
    <t>Zonal Tariff (£/kW)</t>
  </si>
  <si>
    <t>Node No.</t>
  </si>
  <si>
    <t>Substation</t>
  </si>
  <si>
    <t>Local Tariff (£/kW)</t>
  </si>
  <si>
    <t>Substation Rating</t>
  </si>
  <si>
    <t>Connection Type</t>
  </si>
  <si>
    <t>132kV</t>
  </si>
  <si>
    <t>275kV</t>
  </si>
  <si>
    <t>400kV</t>
  </si>
  <si>
    <t>Generator</t>
  </si>
  <si>
    <t>Circuit</t>
  </si>
  <si>
    <t>ETUoS</t>
  </si>
  <si>
    <t>North Scotland</t>
  </si>
  <si>
    <t>Aigas</t>
  </si>
  <si>
    <t>&lt;1320 MW</t>
  </si>
  <si>
    <t>No redundancy</t>
  </si>
  <si>
    <t>Robin Rigg East</t>
  </si>
  <si>
    <t>East Aberdeenshire</t>
  </si>
  <si>
    <t>An Suidhe</t>
  </si>
  <si>
    <t>Redundancy</t>
  </si>
  <si>
    <t>Robin Rigg West</t>
  </si>
  <si>
    <t>Western Highlands</t>
  </si>
  <si>
    <t>Andershaw</t>
  </si>
  <si>
    <t>&gt;=1320 MW</t>
  </si>
  <si>
    <t>-</t>
  </si>
  <si>
    <t>Gunfleet Sands 1 &amp; 2</t>
  </si>
  <si>
    <t>Skye and Lochalsh</t>
  </si>
  <si>
    <t>Arecleoch</t>
  </si>
  <si>
    <t>Barrow</t>
  </si>
  <si>
    <t>Eastern Grampian and Tayside</t>
  </si>
  <si>
    <t>Baglan Bay</t>
  </si>
  <si>
    <t>Ormonde</t>
  </si>
  <si>
    <t>Central Grampian</t>
  </si>
  <si>
    <t>Black Hill</t>
  </si>
  <si>
    <t>Walney 1</t>
  </si>
  <si>
    <t>Argyll</t>
  </si>
  <si>
    <t>Black Law</t>
  </si>
  <si>
    <t>Walney 2</t>
  </si>
  <si>
    <t>The Trossachs</t>
  </si>
  <si>
    <t>BlackCraig</t>
  </si>
  <si>
    <t>Stirlingshire and Fife</t>
  </si>
  <si>
    <t>Blacklaw Extension</t>
  </si>
  <si>
    <t>South West Scotland</t>
  </si>
  <si>
    <t>Bodelwyddan</t>
  </si>
  <si>
    <t>Lothian and Borders</t>
  </si>
  <si>
    <t>Carraig Gheal</t>
  </si>
  <si>
    <t>Solway and Cheviot</t>
  </si>
  <si>
    <t>Cleve Hill</t>
  </si>
  <si>
    <t>North East England</t>
  </si>
  <si>
    <t>Clyde (North)</t>
  </si>
  <si>
    <t>North Lancashire and The Lakes</t>
  </si>
  <si>
    <t>Clyde (South)</t>
  </si>
  <si>
    <t>South Lancashire, Yorkshire and Humber</t>
  </si>
  <si>
    <t>Corriemoillie</t>
  </si>
  <si>
    <t>North Midlands and North Wales</t>
  </si>
  <si>
    <t>Coryton</t>
  </si>
  <si>
    <t>South Lincolnshire and North Norfolk</t>
  </si>
  <si>
    <t>Cruachan</t>
  </si>
  <si>
    <t>Mid Wales and The Midlands</t>
  </si>
  <si>
    <t>Crystal Rig</t>
  </si>
  <si>
    <t>Anglesey and Snowdon</t>
  </si>
  <si>
    <t>Culligran</t>
  </si>
  <si>
    <t>Pembrokeshire</t>
  </si>
  <si>
    <t>Deanie</t>
  </si>
  <si>
    <t>South Wales</t>
  </si>
  <si>
    <t>Dersalloch</t>
  </si>
  <si>
    <t>Cotswold</t>
  </si>
  <si>
    <t>Didcot</t>
  </si>
  <si>
    <t>Central London</t>
  </si>
  <si>
    <t>Dinorwig</t>
  </si>
  <si>
    <t>Essex and Kent</t>
  </si>
  <si>
    <t>Edinbane</t>
  </si>
  <si>
    <t>Oxfordshire, Surrey and Sussex</t>
  </si>
  <si>
    <t>Ewe Hill</t>
  </si>
  <si>
    <t>Somerset and Wessex</t>
  </si>
  <si>
    <t>Fallago</t>
  </si>
  <si>
    <t>West Devon and Cornwall</t>
  </si>
  <si>
    <t>Farr Windfarm</t>
  </si>
  <si>
    <t>Ffestiniogg</t>
  </si>
  <si>
    <t>Discount for Small Generation</t>
  </si>
  <si>
    <t>Finlarig</t>
  </si>
  <si>
    <t>Foyers</t>
  </si>
  <si>
    <t>Glendoe</t>
  </si>
  <si>
    <t>Glenmoriston</t>
  </si>
  <si>
    <t>Gordonbush</t>
  </si>
  <si>
    <t>Griffin Wind</t>
  </si>
  <si>
    <t>Hadyard Hill</t>
  </si>
  <si>
    <t>Harestanes</t>
  </si>
  <si>
    <t>Hartlepool</t>
  </si>
  <si>
    <t>Hedon</t>
  </si>
  <si>
    <t>Invergarry</t>
  </si>
  <si>
    <t>Kilbraur</t>
  </si>
  <si>
    <t>Killingholme</t>
  </si>
  <si>
    <t>Kilmorack</t>
  </si>
  <si>
    <t>Langage</t>
  </si>
  <si>
    <t>Leiston</t>
  </si>
  <si>
    <t>Lochay</t>
  </si>
  <si>
    <t>Luichart</t>
  </si>
  <si>
    <t>Marchwood</t>
  </si>
  <si>
    <t>Margee</t>
  </si>
  <si>
    <t>Mark Hill</t>
  </si>
  <si>
    <t xml:space="preserve">Millennium Wind </t>
  </si>
  <si>
    <t>Mossford</t>
  </si>
  <si>
    <t>Nant</t>
  </si>
  <si>
    <t>Neilston</t>
  </si>
  <si>
    <t>Newfield</t>
  </si>
  <si>
    <t>Quoich</t>
  </si>
  <si>
    <t>Rocksavage</t>
  </si>
  <si>
    <t>Saltend South</t>
  </si>
  <si>
    <t>South Humber Bank</t>
  </si>
  <si>
    <t>Spalding</t>
  </si>
  <si>
    <t>Staycain Windfarm</t>
  </si>
  <si>
    <t>Teesside</t>
  </si>
  <si>
    <t>Ulzieside</t>
  </si>
  <si>
    <t>Whitelee</t>
  </si>
  <si>
    <t>Whitelee Extension</t>
  </si>
  <si>
    <t>Demand TNUoS tariffs for 2013/14</t>
  </si>
  <si>
    <t>Demand</t>
  </si>
  <si>
    <t>HH Zonal Tariff (£/kW)</t>
  </si>
  <si>
    <t>NHH Zonal Tariff (p/kWh)</t>
  </si>
  <si>
    <t>Northern Scotland</t>
  </si>
  <si>
    <t>Southern Scotland</t>
  </si>
  <si>
    <t>Northern</t>
  </si>
  <si>
    <t>North West</t>
  </si>
  <si>
    <t>Yorkshire</t>
  </si>
  <si>
    <t>N Wales &amp; Mersey</t>
  </si>
  <si>
    <t>East Midlands</t>
  </si>
  <si>
    <t>Midlands</t>
  </si>
  <si>
    <t>Eastern</t>
  </si>
  <si>
    <t>South East</t>
  </si>
  <si>
    <t>London</t>
  </si>
  <si>
    <t>Southern</t>
  </si>
  <si>
    <t>South Western</t>
  </si>
  <si>
    <t>Tariffs include small gen tariff of:</t>
  </si>
  <si>
    <t>National Grid</t>
  </si>
  <si>
    <t>2012-13 Final Generation TNUoS Tariffs.</t>
  </si>
  <si>
    <t>Generation - Wider Zonal Tariffs</t>
  </si>
  <si>
    <t>Generation - Onshore Local Substation Tariffs</t>
  </si>
  <si>
    <t>Generation - Local Circuit Tariffs</t>
  </si>
  <si>
    <t>Wider Tariff (£/kW)</t>
  </si>
  <si>
    <t>Sum of TEC at Connecting Substation</t>
  </si>
  <si>
    <t>Peterhead</t>
  </si>
  <si>
    <t xml:space="preserve">&lt;1320 MW </t>
  </si>
  <si>
    <t xml:space="preserve">No redundancy </t>
  </si>
  <si>
    <t>Western Highland &amp; Skye</t>
  </si>
  <si>
    <t xml:space="preserve">Redundancy </t>
  </si>
  <si>
    <t>Central Highlands</t>
  </si>
  <si>
    <t xml:space="preserve">&gt;=1320 MW </t>
  </si>
  <si>
    <t>Stirlingshire</t>
  </si>
  <si>
    <t>South Scotland</t>
  </si>
  <si>
    <t>Auchencrosh</t>
  </si>
  <si>
    <t>Generation - Offshore Local Substation Tariffs</t>
  </si>
  <si>
    <t>Humber, Lancashire &amp; SW Scotland</t>
  </si>
  <si>
    <t>Gunfleet Sands I &amp; II</t>
  </si>
  <si>
    <t>Anglesey</t>
  </si>
  <si>
    <t>Robin Rigg East &amp; West</t>
  </si>
  <si>
    <t>South Yorks &amp; North Wales</t>
  </si>
  <si>
    <t>Walney I</t>
  </si>
  <si>
    <t>South Wales &amp; Gloucester</t>
  </si>
  <si>
    <t>Generation - Pre-Asset Transfer Related ETUoS Tariffs</t>
  </si>
  <si>
    <t>ETUoS Tariff (£/kW)</t>
  </si>
  <si>
    <t>Oxon &amp; South Coast</t>
  </si>
  <si>
    <t>Wessex</t>
  </si>
  <si>
    <t>DunLaw</t>
  </si>
  <si>
    <t>Peninsula</t>
  </si>
  <si>
    <t>Glenglas</t>
  </si>
  <si>
    <t>Hearthstanes</t>
  </si>
  <si>
    <t>London Array</t>
  </si>
  <si>
    <t>Neilston Wind</t>
  </si>
  <si>
    <t>Newfield Wind</t>
  </si>
  <si>
    <t>Oldbury-on-Severn</t>
  </si>
  <si>
    <t>Rhigos</t>
  </si>
  <si>
    <t>Saltend</t>
  </si>
  <si>
    <t>St Asaph</t>
  </si>
  <si>
    <r>
      <t xml:space="preserve">Small Generators Discount (not included above) </t>
    </r>
    <r>
      <rPr>
        <b/>
        <sz val="10"/>
        <rFont val="Arial"/>
        <family val="2"/>
      </rPr>
      <t>(£/kW)</t>
    </r>
  </si>
  <si>
    <t>2012-13 Final Demand TNUoS Tariffs.</t>
  </si>
  <si>
    <t>Zone Name.</t>
  </si>
  <si>
    <t>Generation TNUoS Tariffs applicable from 1st April 2011</t>
  </si>
  <si>
    <t>Generation - Substation Local Tariffs</t>
  </si>
  <si>
    <t>Clyde</t>
  </si>
  <si>
    <t>Earlshaugh</t>
  </si>
  <si>
    <t>Pencloe</t>
  </si>
  <si>
    <t>Waterhead Moor</t>
  </si>
  <si>
    <t>31st January 2011</t>
  </si>
  <si>
    <t>Demand TNUoS Tariffs applicable from 1st April 2011</t>
  </si>
  <si>
    <t>Effective HH Demand TNUoS Tariffs for 2010-11.</t>
  </si>
  <si>
    <t>HH Zonal Tariff 1st April 2010 to 30th November 2010 (£/kW)</t>
  </si>
  <si>
    <t>HH Zonal Tariff 1st December 2010 to 31st March 2011 (£/kW)</t>
  </si>
  <si>
    <t>Effective HH Zonal Tariff for 2010-11 (£/kW)</t>
  </si>
  <si>
    <t>N.B. Each user's HH Demand TNUoS charge for 2010-11 shall be calculated by applying the effective HH zonal tariff to the average triad demand taken in each zone.</t>
  </si>
  <si>
    <t>Effective Wider Generation TNUoS Tariffs for 2010-11.</t>
  </si>
  <si>
    <t>Zonal Wider Generation Tariff 1st April 2010 to 30th November 2010 (£/kW)</t>
  </si>
  <si>
    <t>Zonal Wider Generation 1st December 2010 to 31st March 2011 (£/kW)</t>
  </si>
  <si>
    <t>Effective Zonal Wider Generation for 2010-11 (£/kW)</t>
  </si>
  <si>
    <t>N.B. Each generator's Wider Generation TNUoS charge for 2010-11 shall be calculated by applying the relevant effective zonal tariff to the generator's chargeable capacity.</t>
  </si>
  <si>
    <t>Final Generation TNUoS Tariffs (applicable from 1st April 2010).</t>
  </si>
  <si>
    <t>Farr</t>
  </si>
  <si>
    <t>Millennium</t>
  </si>
  <si>
    <t>Orrin</t>
  </si>
  <si>
    <t>Strathbora</t>
  </si>
  <si>
    <t>1st January 2010</t>
  </si>
  <si>
    <t>Tariffs assume the Authority vetos GB-ECM-18.</t>
  </si>
  <si>
    <t>Final Demand TNUoS Tariffs (applicable from 1st April 2010).</t>
  </si>
  <si>
    <t>29th January 2010</t>
  </si>
  <si>
    <t>2009/10 Final Generation TNUoS Tariffs</t>
  </si>
  <si>
    <t>Humber &amp; Lancashire</t>
  </si>
  <si>
    <t>30th January 2009</t>
  </si>
  <si>
    <t>2009/10 Final Demand TNUoS Tariffs</t>
  </si>
  <si>
    <t>Demand tariffs include a 'small generators' adjustment of:</t>
  </si>
  <si>
    <t>2008/9 Final TNUoS Tariffs</t>
  </si>
  <si>
    <t>Generation</t>
  </si>
  <si>
    <t>31 January 2008</t>
  </si>
  <si>
    <t>2007/8 Final TNUoS Tariffs</t>
  </si>
  <si>
    <t>31 January 2007</t>
  </si>
  <si>
    <t>2006/7 Final TNUoS Tariffs</t>
  </si>
  <si>
    <t>Skye</t>
  </si>
  <si>
    <t>Western Highland</t>
  </si>
  <si>
    <t>Midlands &amp; South East</t>
  </si>
  <si>
    <t xml:space="preserve">North London </t>
  </si>
  <si>
    <t>31 January 2006</t>
  </si>
  <si>
    <t xml:space="preserve">2005/6 Final Tariffs </t>
  </si>
  <si>
    <t>Generation TNUoS tariffs for 2014/15</t>
  </si>
  <si>
    <t>Achruach</t>
  </si>
  <si>
    <t>Carrington</t>
  </si>
  <si>
    <t>Sheringham Shoal</t>
  </si>
  <si>
    <t>Greater Gabbard</t>
  </si>
  <si>
    <t>Demand TNUoS tariffs for 2014/15</t>
  </si>
  <si>
    <t>Generation TNUoS tariffs for 2015/16</t>
  </si>
  <si>
    <t>Demand TNUoS tariffs for 2015/16</t>
  </si>
  <si>
    <t>Generation TNUoS tariffs for 2016/17</t>
  </si>
  <si>
    <t>Demand TNUoS tariffs for 2016/17</t>
  </si>
  <si>
    <t>North Lancs and The Lakes</t>
  </si>
  <si>
    <t>South Lancs, Yorks and Humber</t>
  </si>
  <si>
    <t>South Lincs and North Norfolk</t>
  </si>
  <si>
    <t>Zone</t>
  </si>
  <si>
    <t>Afton</t>
  </si>
  <si>
    <t>Brochloch</t>
  </si>
  <si>
    <t>Corriegarth</t>
  </si>
  <si>
    <t>Dumnaglass</t>
  </si>
  <si>
    <t>Dunlaw Extension</t>
  </si>
  <si>
    <t>Strathy Wind</t>
  </si>
  <si>
    <t>Lincs</t>
  </si>
  <si>
    <t>System Peak</t>
  </si>
  <si>
    <t>Shared 
Year Round</t>
  </si>
  <si>
    <t>Not Shared Year Round</t>
  </si>
  <si>
    <t>Residual</t>
  </si>
  <si>
    <t>Conventional 70%</t>
  </si>
  <si>
    <t>Intermittent 30%</t>
  </si>
  <si>
    <t>Tariff
(£/kW)</t>
  </si>
  <si>
    <t>South West Scotlands</t>
  </si>
  <si>
    <t>Small Generation Discount (£/kW)</t>
  </si>
  <si>
    <t>Moffat</t>
  </si>
  <si>
    <t>Beinneun Wind Farm</t>
  </si>
  <si>
    <t>Bhlaraidh Wind Farm</t>
  </si>
  <si>
    <t>Necton</t>
  </si>
  <si>
    <t>BlackLaw Extension</t>
  </si>
  <si>
    <t>Galawhistle</t>
  </si>
  <si>
    <t>Western Dod</t>
  </si>
  <si>
    <t>Kilgallioch</t>
  </si>
  <si>
    <t>Gunfleet</t>
  </si>
  <si>
    <t>Gwynt Y Mor</t>
  </si>
  <si>
    <t>Thanet</t>
  </si>
  <si>
    <t>West of Duddon Sands</t>
  </si>
  <si>
    <t>Small Generators Discount (not included above) (£/kW)</t>
  </si>
  <si>
    <t>Residual Charge for Generation (£/kW)</t>
  </si>
  <si>
    <t>Residual Charge for Demand (£/kW)</t>
  </si>
  <si>
    <t>Residual Charge for Generation(£/kW)</t>
  </si>
  <si>
    <t>Conventional 80%</t>
  </si>
  <si>
    <t>Intermittent 40%</t>
  </si>
  <si>
    <t>Generation TNUoS tariffs for 2017/18</t>
  </si>
  <si>
    <t>HH Demand Tariff (£/kW)</t>
  </si>
  <si>
    <t>NHH Demand Tariff (p/kWh)</t>
  </si>
  <si>
    <t>Demand TNUoS tariffs for 2017/18</t>
  </si>
  <si>
    <t>£0.552245/kW</t>
  </si>
  <si>
    <t>0.0751737p/kWh</t>
  </si>
  <si>
    <t>Local Circuit Tariff (£/kW)</t>
  </si>
  <si>
    <t>BlackCraig Wind Farm</t>
  </si>
  <si>
    <t>Brochlock</t>
  </si>
  <si>
    <t>Earlshaugh Wind Farm</t>
  </si>
  <si>
    <t>Ulziside</t>
  </si>
  <si>
    <t>Margree</t>
  </si>
  <si>
    <t>Stronelairg</t>
  </si>
  <si>
    <t>Wester Dodds</t>
  </si>
  <si>
    <t>Offshore Generator</t>
  </si>
  <si>
    <t>Westermost Rough</t>
  </si>
  <si>
    <t>Humber Gateway</t>
  </si>
  <si>
    <t>Generation TNUoS tariffs for 2018/19</t>
  </si>
  <si>
    <t>Demand TNUoS tariffs for 2018/19</t>
  </si>
  <si>
    <t>Generation - Wider Tariff Elements</t>
  </si>
  <si>
    <t>Examples</t>
  </si>
  <si>
    <t>Peak Security (£/kW)</t>
  </si>
  <si>
    <t>Year Round Shared (£/kW)</t>
  </si>
  <si>
    <t>Year Round Not Shared (£/kW)</t>
  </si>
  <si>
    <t>Residual (£/kW)</t>
  </si>
  <si>
    <t>Conventional</t>
  </si>
  <si>
    <t>Carbon</t>
  </si>
  <si>
    <t>Low Carbon</t>
  </si>
  <si>
    <t>Intermittent</t>
  </si>
  <si>
    <t>Dunhill</t>
  </si>
  <si>
    <t>Fernoch</t>
  </si>
  <si>
    <t>Glenglass</t>
  </si>
  <si>
    <t>Strathbrora</t>
  </si>
  <si>
    <t>Wester Dod</t>
  </si>
  <si>
    <t>Gills Bay</t>
  </si>
  <si>
    <t>Kype Muir</t>
  </si>
  <si>
    <t>Middle Muir</t>
  </si>
  <si>
    <t>Dorenell</t>
  </si>
  <si>
    <t>Millennium South</t>
  </si>
  <si>
    <t>Aberdeen Bay</t>
  </si>
  <si>
    <t>Middleton</t>
  </si>
  <si>
    <t>HH Demand Tariff
(£/kW)</t>
  </si>
  <si>
    <t>NHH Demand Tariff
(p/kWh)</t>
  </si>
  <si>
    <t>Embedded Export Tariff (£/kW)</t>
  </si>
  <si>
    <t>£0.593/kW</t>
  </si>
  <si>
    <t>0.080127p/kWh</t>
  </si>
  <si>
    <t>Burbo Bank</t>
  </si>
  <si>
    <t>Dudgeon</t>
  </si>
  <si>
    <t>Generation TNUoS tariffs for 2019/20</t>
  </si>
  <si>
    <t>Demand TNUoS tariffs for 2019/20</t>
  </si>
  <si>
    <t>£0.618659/kW</t>
  </si>
  <si>
    <t>0.080795p/kWh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</si>
</sst>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_)"/>
    <numFmt numFmtId="165" formatCode="0.000000_)"/>
    <numFmt numFmtId="166" formatCode="_-* #,##0.000000_-;\-* #,##0.000000_-;_-* &quot;-&quot;??_-;_-@_-"/>
    <numFmt numFmtId="167" formatCode="0.000000"/>
    <numFmt numFmtId="168" formatCode="#,##0.000000"/>
    <numFmt numFmtId="169" formatCode="dd\ mmmm\ yyyy"/>
    <numFmt numFmtId="170" formatCode="0.0000000000000000"/>
    <numFmt numFmtId="171" formatCode="0.000_)"/>
    <numFmt numFmtId="172" formatCode="0.0000_)"/>
    <numFmt numFmtId="173" formatCode="&quot;$&quot;#,##0_);[Red]\(&quot;$&quot;#,##0\)"/>
    <numFmt numFmtId="174" formatCode="_-[$€-2]* #,##0.00_-;\-[$€-2]* #,##0.00_-;_-[$€-2]* &quot;-&quot;??_-"/>
    <numFmt numFmtId="175" formatCode="0.0000000000000000000000000"/>
    <numFmt numFmtId="176" formatCode="_(* #,##0.00_);_(* \(#,##0.00\);_(* &quot;-&quot;??_);_(@_)"/>
    <numFmt numFmtId="177" formatCode="_-&quot;£&quot;* #,##0.000000_-;\-&quot;£&quot;* #,##0.000000_-;_-&quot;£&quot;* &quot;-&quot;??_-;_-@_-"/>
  </numFmts>
  <fonts count="4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</font>
    <font>
      <sz val="12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Tahoma"/>
    </font>
    <font>
      <b/>
      <sz val="10"/>
      <color indexed="8"/>
      <name val="Arial"/>
      <family val="2"/>
    </font>
    <font>
      <b/>
      <sz val="20"/>
      <color indexed="8"/>
      <name val="Arial"/>
      <family val="2"/>
    </font>
    <font>
      <b/>
      <sz val="18"/>
      <name val="Arial"/>
      <family val="2"/>
    </font>
    <font>
      <b/>
      <sz val="8"/>
      <name val="Tahoma"/>
      <family val="2"/>
    </font>
    <font>
      <sz val="8"/>
      <name val="Arial"/>
      <family val="2"/>
    </font>
    <font>
      <b/>
      <sz val="14"/>
      <color indexed="9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2"/>
      <color indexed="8"/>
      <name val="Arial"/>
      <family val="2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sz val="10"/>
      <name val="Helv"/>
      <charset val="204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C0C0C0"/>
        <bgColor indexed="64"/>
      </patternFill>
    </fill>
  </fills>
  <borders count="12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36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3" fillId="0" borderId="0"/>
    <xf numFmtId="0" fontId="19" fillId="7" borderId="0" applyNumberFormat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38" fillId="0" borderId="0"/>
    <xf numFmtId="0" fontId="10" fillId="0" borderId="0"/>
    <xf numFmtId="0" fontId="10" fillId="0" borderId="0"/>
    <xf numFmtId="0" fontId="19" fillId="9" borderId="0" applyNumberFormat="0" applyBorder="0" applyAlignment="0" applyProtection="0"/>
    <xf numFmtId="0" fontId="10" fillId="0" borderId="0"/>
    <xf numFmtId="0" fontId="10" fillId="0" borderId="0"/>
    <xf numFmtId="0" fontId="19" fillId="11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16" borderId="0" applyNumberFormat="0" applyBorder="0" applyAlignment="0" applyProtection="0"/>
    <xf numFmtId="0" fontId="19" fillId="13" borderId="0" applyNumberFormat="0" applyBorder="0" applyAlignment="0" applyProtection="0"/>
    <xf numFmtId="0" fontId="19" fillId="6" borderId="0" applyNumberFormat="0" applyBorder="0" applyAlignment="0" applyProtection="0"/>
    <xf numFmtId="0" fontId="19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8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20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1" borderId="0" applyNumberFormat="0" applyBorder="0" applyAlignment="0" applyProtection="0"/>
    <xf numFmtId="0" fontId="19" fillId="36" borderId="0" applyNumberFormat="0" applyBorder="0" applyAlignment="0" applyProtection="0"/>
    <xf numFmtId="0" fontId="19" fillId="28" borderId="0" applyNumberFormat="0" applyBorder="0" applyAlignment="0" applyProtection="0"/>
    <xf numFmtId="0" fontId="20" fillId="37" borderId="0" applyNumberFormat="0" applyBorder="0" applyAlignment="0" applyProtection="0"/>
    <xf numFmtId="0" fontId="20" fillId="19" borderId="0" applyNumberFormat="0" applyBorder="0" applyAlignment="0" applyProtection="0"/>
    <xf numFmtId="0" fontId="21" fillId="9" borderId="0" applyNumberFormat="0" applyBorder="0" applyAlignment="0" applyProtection="0"/>
    <xf numFmtId="0" fontId="31" fillId="39" borderId="86" applyNumberFormat="0" applyAlignment="0" applyProtection="0"/>
    <xf numFmtId="0" fontId="22" fillId="40" borderId="87" applyNumberFormat="0" applyAlignment="0" applyProtection="0"/>
    <xf numFmtId="0" fontId="10" fillId="0" borderId="0"/>
    <xf numFmtId="174" fontId="10" fillId="0" borderId="0"/>
    <xf numFmtId="0" fontId="29" fillId="41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11" borderId="0" applyNumberFormat="0" applyBorder="0" applyAlignment="0" applyProtection="0"/>
    <xf numFmtId="0" fontId="32" fillId="0" borderId="88" applyNumberFormat="0" applyFill="0" applyAlignment="0" applyProtection="0"/>
    <xf numFmtId="0" fontId="33" fillId="0" borderId="89" applyNumberFormat="0" applyFill="0" applyAlignment="0" applyProtection="0"/>
    <xf numFmtId="0" fontId="34" fillId="0" borderId="90" applyNumberFormat="0" applyFill="0" applyAlignment="0" applyProtection="0"/>
    <xf numFmtId="0" fontId="34" fillId="0" borderId="0" applyNumberFormat="0" applyFill="0" applyBorder="0" applyAlignment="0" applyProtection="0"/>
    <xf numFmtId="0" fontId="25" fillId="12" borderId="86" applyNumberFormat="0" applyAlignment="0" applyProtection="0"/>
    <xf numFmtId="0" fontId="35" fillId="0" borderId="91" applyNumberFormat="0" applyFill="0" applyAlignment="0" applyProtection="0"/>
    <xf numFmtId="0" fontId="36" fillId="15" borderId="0" applyNumberFormat="0" applyBorder="0" applyAlignment="0" applyProtection="0"/>
    <xf numFmtId="0" fontId="10" fillId="0" borderId="0"/>
    <xf numFmtId="173" fontId="10" fillId="0" borderId="0"/>
    <xf numFmtId="0" fontId="10" fillId="0" borderId="0"/>
    <xf numFmtId="0" fontId="10" fillId="0" borderId="0"/>
    <xf numFmtId="174" fontId="10" fillId="0" borderId="0"/>
    <xf numFmtId="173" fontId="10" fillId="0" borderId="0"/>
    <xf numFmtId="174" fontId="10" fillId="0" borderId="0"/>
    <xf numFmtId="174" fontId="10" fillId="0" borderId="0"/>
    <xf numFmtId="0" fontId="10" fillId="0" borderId="0"/>
    <xf numFmtId="0" fontId="10" fillId="10" borderId="92" applyNumberFormat="0" applyFont="0" applyAlignment="0" applyProtection="0"/>
    <xf numFmtId="0" fontId="27" fillId="39" borderId="93" applyNumberFormat="0" applyAlignment="0" applyProtection="0"/>
    <xf numFmtId="0" fontId="10" fillId="0" borderId="0"/>
    <xf numFmtId="4" fontId="12" fillId="15" borderId="94" applyNumberFormat="0" applyProtection="0">
      <alignment vertical="center"/>
    </xf>
    <xf numFmtId="4" fontId="39" fillId="15" borderId="94" applyNumberFormat="0" applyProtection="0">
      <alignment vertical="center"/>
    </xf>
    <xf numFmtId="4" fontId="12" fillId="15" borderId="94" applyNumberFormat="0" applyProtection="0">
      <alignment horizontal="left" vertical="center" indent="1"/>
    </xf>
    <xf numFmtId="0" fontId="12" fillId="15" borderId="94" applyNumberFormat="0" applyProtection="0">
      <alignment horizontal="left" vertical="top" indent="1"/>
    </xf>
    <xf numFmtId="4" fontId="12" fillId="44" borderId="0" applyNumberFormat="0" applyProtection="0">
      <alignment horizontal="left" vertical="center" indent="1"/>
    </xf>
    <xf numFmtId="4" fontId="8" fillId="9" borderId="94" applyNumberFormat="0" applyProtection="0">
      <alignment horizontal="right" vertical="center"/>
    </xf>
    <xf numFmtId="4" fontId="8" fillId="8" borderId="94" applyNumberFormat="0" applyProtection="0">
      <alignment horizontal="right" vertical="center"/>
    </xf>
    <xf numFmtId="4" fontId="8" fillId="30" borderId="94" applyNumberFormat="0" applyProtection="0">
      <alignment horizontal="right" vertical="center"/>
    </xf>
    <xf numFmtId="4" fontId="8" fillId="17" borderId="94" applyNumberFormat="0" applyProtection="0">
      <alignment horizontal="right" vertical="center"/>
    </xf>
    <xf numFmtId="4" fontId="8" fillId="22" borderId="94" applyNumberFormat="0" applyProtection="0">
      <alignment horizontal="right" vertical="center"/>
    </xf>
    <xf numFmtId="4" fontId="8" fillId="19" borderId="94" applyNumberFormat="0" applyProtection="0">
      <alignment horizontal="right" vertical="center"/>
    </xf>
    <xf numFmtId="4" fontId="8" fillId="34" borderId="94" applyNumberFormat="0" applyProtection="0">
      <alignment horizontal="right" vertical="center"/>
    </xf>
    <xf numFmtId="4" fontId="8" fillId="45" borderId="94" applyNumberFormat="0" applyProtection="0">
      <alignment horizontal="right" vertical="center"/>
    </xf>
    <xf numFmtId="4" fontId="8" fillId="16" borderId="94" applyNumberFormat="0" applyProtection="0">
      <alignment horizontal="right" vertical="center"/>
    </xf>
    <xf numFmtId="4" fontId="12" fillId="46" borderId="95" applyNumberFormat="0" applyProtection="0">
      <alignment horizontal="left" vertical="center" indent="1"/>
    </xf>
    <xf numFmtId="4" fontId="8" fillId="47" borderId="0" applyNumberFormat="0" applyProtection="0">
      <alignment horizontal="left" vertical="center" indent="1"/>
    </xf>
    <xf numFmtId="4" fontId="30" fillId="35" borderId="0" applyNumberFormat="0" applyProtection="0">
      <alignment horizontal="left" vertical="center" indent="1"/>
    </xf>
    <xf numFmtId="4" fontId="8" fillId="44" borderId="94" applyNumberFormat="0" applyProtection="0">
      <alignment horizontal="right" vertical="center"/>
    </xf>
    <xf numFmtId="4" fontId="8" fillId="47" borderId="0" applyNumberFormat="0" applyProtection="0">
      <alignment horizontal="left" vertical="center" indent="1"/>
    </xf>
    <xf numFmtId="4" fontId="8" fillId="44" borderId="0" applyNumberFormat="0" applyProtection="0">
      <alignment horizontal="left" vertical="center" indent="1"/>
    </xf>
    <xf numFmtId="0" fontId="10" fillId="35" borderId="94" applyNumberFormat="0" applyProtection="0">
      <alignment horizontal="left" vertical="center" indent="1"/>
    </xf>
    <xf numFmtId="0" fontId="10" fillId="35" borderId="94" applyNumberFormat="0" applyProtection="0">
      <alignment horizontal="left" vertical="top" indent="1"/>
    </xf>
    <xf numFmtId="0" fontId="10" fillId="44" borderId="94" applyNumberFormat="0" applyProtection="0">
      <alignment horizontal="left" vertical="center" indent="1"/>
    </xf>
    <xf numFmtId="0" fontId="10" fillId="44" borderId="94" applyNumberFormat="0" applyProtection="0">
      <alignment horizontal="left" vertical="top" indent="1"/>
    </xf>
    <xf numFmtId="0" fontId="10" fillId="6" borderId="94" applyNumberFormat="0" applyProtection="0">
      <alignment horizontal="left" vertical="center" indent="1"/>
    </xf>
    <xf numFmtId="0" fontId="10" fillId="6" borderId="94" applyNumberFormat="0" applyProtection="0">
      <alignment horizontal="left" vertical="top" indent="1"/>
    </xf>
    <xf numFmtId="0" fontId="10" fillId="47" borderId="94" applyNumberFormat="0" applyProtection="0">
      <alignment horizontal="left" vertical="center" indent="1"/>
    </xf>
    <xf numFmtId="0" fontId="10" fillId="47" borderId="94" applyNumberFormat="0" applyProtection="0">
      <alignment horizontal="left" vertical="top" indent="1"/>
    </xf>
    <xf numFmtId="0" fontId="10" fillId="38" borderId="25" applyNumberFormat="0">
      <protection locked="0"/>
    </xf>
    <xf numFmtId="4" fontId="8" fillId="10" borderId="94" applyNumberFormat="0" applyProtection="0">
      <alignment vertical="center"/>
    </xf>
    <xf numFmtId="4" fontId="40" fillId="10" borderId="94" applyNumberFormat="0" applyProtection="0">
      <alignment vertical="center"/>
    </xf>
    <xf numFmtId="4" fontId="8" fillId="10" borderId="94" applyNumberFormat="0" applyProtection="0">
      <alignment horizontal="left" vertical="center" indent="1"/>
    </xf>
    <xf numFmtId="0" fontId="8" fillId="10" borderId="94" applyNumberFormat="0" applyProtection="0">
      <alignment horizontal="left" vertical="top" indent="1"/>
    </xf>
    <xf numFmtId="4" fontId="8" fillId="47" borderId="94" applyNumberFormat="0" applyProtection="0">
      <alignment horizontal="right" vertical="center"/>
    </xf>
    <xf numFmtId="4" fontId="40" fillId="47" borderId="94" applyNumberFormat="0" applyProtection="0">
      <alignment horizontal="right" vertical="center"/>
    </xf>
    <xf numFmtId="4" fontId="8" fillId="44" borderId="94" applyNumberFormat="0" applyProtection="0">
      <alignment horizontal="left" vertical="center" indent="1"/>
    </xf>
    <xf numFmtId="0" fontId="8" fillId="44" borderId="94" applyNumberFormat="0" applyProtection="0">
      <alignment horizontal="left" vertical="top" indent="1"/>
    </xf>
    <xf numFmtId="4" fontId="41" fillId="48" borderId="0" applyNumberFormat="0" applyProtection="0">
      <alignment horizontal="left" vertical="center" indent="1"/>
    </xf>
    <xf numFmtId="4" fontId="18" fillId="47" borderId="94" applyNumberFormat="0" applyProtection="0">
      <alignment horizontal="right" vertical="center"/>
    </xf>
    <xf numFmtId="0" fontId="28" fillId="0" borderId="0" applyNumberFormat="0" applyFill="0" applyBorder="0" applyAlignment="0" applyProtection="0"/>
    <xf numFmtId="0" fontId="10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96" applyNumberFormat="0" applyFill="0" applyAlignment="0" applyProtection="0"/>
    <xf numFmtId="0" fontId="26" fillId="0" borderId="0" applyNumberFormat="0" applyFill="0" applyBorder="0" applyAlignment="0" applyProtection="0"/>
    <xf numFmtId="0" fontId="10" fillId="0" borderId="0"/>
    <xf numFmtId="174" fontId="10" fillId="0" borderId="0"/>
    <xf numFmtId="0" fontId="10" fillId="0" borderId="0"/>
    <xf numFmtId="0" fontId="10" fillId="0" borderId="0"/>
    <xf numFmtId="174" fontId="10" fillId="0" borderId="0"/>
    <xf numFmtId="0" fontId="10" fillId="0" borderId="0"/>
    <xf numFmtId="0" fontId="10" fillId="0" borderId="0"/>
    <xf numFmtId="0" fontId="10" fillId="0" borderId="0"/>
    <xf numFmtId="173" fontId="10" fillId="0" borderId="0"/>
    <xf numFmtId="0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4" fontId="10" fillId="0" borderId="0"/>
    <xf numFmtId="174" fontId="10" fillId="0" borderId="0"/>
    <xf numFmtId="174" fontId="10" fillId="0" borderId="0"/>
    <xf numFmtId="175" fontId="10" fillId="0" borderId="0"/>
    <xf numFmtId="175" fontId="10" fillId="0" borderId="0"/>
    <xf numFmtId="175" fontId="10" fillId="0" borderId="0"/>
    <xf numFmtId="0" fontId="10" fillId="0" borderId="0"/>
    <xf numFmtId="173" fontId="10" fillId="0" borderId="0"/>
    <xf numFmtId="174" fontId="10" fillId="0" borderId="0"/>
    <xf numFmtId="174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4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4" fontId="10" fillId="0" borderId="0"/>
    <xf numFmtId="0" fontId="10" fillId="0" borderId="0"/>
    <xf numFmtId="0" fontId="10" fillId="0" borderId="0"/>
    <xf numFmtId="174" fontId="10" fillId="0" borderId="0"/>
    <xf numFmtId="0" fontId="10" fillId="0" borderId="0"/>
    <xf numFmtId="0" fontId="10" fillId="0" borderId="0"/>
    <xf numFmtId="174" fontId="10" fillId="0" borderId="0"/>
    <xf numFmtId="0" fontId="10" fillId="0" borderId="0"/>
    <xf numFmtId="0" fontId="10" fillId="0" borderId="0"/>
    <xf numFmtId="174" fontId="10" fillId="0" borderId="0"/>
    <xf numFmtId="0" fontId="10" fillId="0" borderId="0"/>
    <xf numFmtId="0" fontId="10" fillId="0" borderId="0"/>
    <xf numFmtId="174" fontId="10" fillId="0" borderId="0"/>
    <xf numFmtId="0" fontId="10" fillId="0" borderId="0"/>
    <xf numFmtId="174" fontId="10" fillId="0" borderId="0"/>
    <xf numFmtId="0" fontId="10" fillId="0" borderId="0"/>
    <xf numFmtId="0" fontId="10" fillId="0" borderId="0"/>
    <xf numFmtId="0" fontId="10" fillId="0" borderId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5" borderId="71">
      <alignment horizontal="center" vertical="center"/>
      <protection locked="0"/>
    </xf>
    <xf numFmtId="0" fontId="10" fillId="4" borderId="0">
      <protection locked="0"/>
    </xf>
    <xf numFmtId="0" fontId="10" fillId="0" borderId="0"/>
    <xf numFmtId="174" fontId="10" fillId="0" borderId="0"/>
    <xf numFmtId="0" fontId="10" fillId="0" borderId="0"/>
    <xf numFmtId="0" fontId="10" fillId="0" borderId="0"/>
    <xf numFmtId="174" fontId="10" fillId="0" borderId="0"/>
    <xf numFmtId="0" fontId="10" fillId="0" borderId="0"/>
    <xf numFmtId="174" fontId="10" fillId="0" borderId="0"/>
    <xf numFmtId="174" fontId="10" fillId="0" borderId="0"/>
    <xf numFmtId="0" fontId="19" fillId="0" borderId="0"/>
    <xf numFmtId="0" fontId="19" fillId="0" borderId="0"/>
    <xf numFmtId="0" fontId="2" fillId="0" borderId="0"/>
    <xf numFmtId="175" fontId="19" fillId="0" borderId="0"/>
    <xf numFmtId="174" fontId="10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0" fontId="10" fillId="0" borderId="0"/>
    <xf numFmtId="0" fontId="10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0" fontId="19" fillId="0" borderId="0"/>
    <xf numFmtId="0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5" fontId="19" fillId="0" borderId="0"/>
    <xf numFmtId="174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4" fontId="10" fillId="0" borderId="0"/>
    <xf numFmtId="175" fontId="19" fillId="0" borderId="0"/>
    <xf numFmtId="0" fontId="10" fillId="0" borderId="0"/>
    <xf numFmtId="0" fontId="10" fillId="0" borderId="0"/>
    <xf numFmtId="0" fontId="10" fillId="0" borderId="0"/>
    <xf numFmtId="174" fontId="10" fillId="0" borderId="0"/>
    <xf numFmtId="175" fontId="19" fillId="0" borderId="0"/>
    <xf numFmtId="175" fontId="19" fillId="0" borderId="0"/>
    <xf numFmtId="174" fontId="10" fillId="0" borderId="0"/>
    <xf numFmtId="175" fontId="2" fillId="0" borderId="0"/>
    <xf numFmtId="175" fontId="2" fillId="0" borderId="0"/>
    <xf numFmtId="174" fontId="10" fillId="0" borderId="0"/>
    <xf numFmtId="174" fontId="10" fillId="0" borderId="0"/>
    <xf numFmtId="0" fontId="10" fillId="0" borderId="0"/>
    <xf numFmtId="174" fontId="10" fillId="0" borderId="0"/>
    <xf numFmtId="173" fontId="10" fillId="0" borderId="0"/>
    <xf numFmtId="0" fontId="10" fillId="0" borderId="0"/>
    <xf numFmtId="175" fontId="10" fillId="0" borderId="0"/>
    <xf numFmtId="175" fontId="10" fillId="0" borderId="0"/>
    <xf numFmtId="175" fontId="10" fillId="0" borderId="0"/>
    <xf numFmtId="174" fontId="10" fillId="0" borderId="0"/>
    <xf numFmtId="174" fontId="10" fillId="0" borderId="0"/>
    <xf numFmtId="174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0" fontId="10" fillId="0" borderId="0"/>
    <xf numFmtId="173" fontId="10" fillId="0" borderId="0"/>
    <xf numFmtId="0" fontId="10" fillId="0" borderId="0"/>
    <xf numFmtId="174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174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10" borderId="92" applyNumberFormat="0" applyFont="0" applyAlignment="0" applyProtection="0"/>
    <xf numFmtId="0" fontId="10" fillId="10" borderId="92" applyNumberFormat="0" applyFont="0" applyAlignment="0" applyProtection="0"/>
    <xf numFmtId="0" fontId="19" fillId="10" borderId="92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5" borderId="76">
      <alignment vertical="center"/>
      <protection locked="0"/>
    </xf>
    <xf numFmtId="44" fontId="3" fillId="0" borderId="0" applyFont="0" applyFill="0" applyBorder="0" applyAlignment="0" applyProtection="0"/>
    <xf numFmtId="0" fontId="1" fillId="0" borderId="0"/>
  </cellStyleXfs>
  <cellXfs count="559">
    <xf numFmtId="0" fontId="0" fillId="0" borderId="0" xfId="0"/>
    <xf numFmtId="0" fontId="6" fillId="0" borderId="0" xfId="0" applyFont="1"/>
    <xf numFmtId="165" fontId="8" fillId="2" borderId="3" xfId="8" applyNumberFormat="1" applyFont="1" applyFill="1" applyBorder="1" applyProtection="1">
      <protection hidden="1"/>
    </xf>
    <xf numFmtId="0" fontId="9" fillId="2" borderId="4" xfId="0" applyFont="1" applyFill="1" applyBorder="1" applyAlignment="1">
      <alignment wrapText="1"/>
    </xf>
    <xf numFmtId="0" fontId="9" fillId="2" borderId="5" xfId="0" applyFont="1" applyFill="1" applyBorder="1" applyAlignment="1">
      <alignment horizontal="right" wrapText="1"/>
    </xf>
    <xf numFmtId="0" fontId="9" fillId="2" borderId="6" xfId="0" applyFont="1" applyFill="1" applyBorder="1" applyAlignment="1">
      <alignment horizontal="right" wrapText="1"/>
    </xf>
    <xf numFmtId="0" fontId="9" fillId="2" borderId="7" xfId="0" applyFont="1" applyFill="1" applyBorder="1" applyAlignment="1">
      <alignment horizontal="right" wrapText="1"/>
    </xf>
    <xf numFmtId="0" fontId="9" fillId="2" borderId="8" xfId="0" applyFont="1" applyFill="1" applyBorder="1" applyAlignment="1">
      <alignment wrapText="1"/>
    </xf>
    <xf numFmtId="0" fontId="9" fillId="2" borderId="9" xfId="0" applyFont="1" applyFill="1" applyBorder="1" applyAlignment="1">
      <alignment horizontal="right" wrapText="1"/>
    </xf>
    <xf numFmtId="0" fontId="9" fillId="2" borderId="10" xfId="0" applyFont="1" applyFill="1" applyBorder="1" applyAlignment="1">
      <alignment horizontal="right" wrapText="1"/>
    </xf>
    <xf numFmtId="0" fontId="9" fillId="2" borderId="11" xfId="0" applyFont="1" applyFill="1" applyBorder="1" applyAlignment="1">
      <alignment horizontal="right" wrapText="1"/>
    </xf>
    <xf numFmtId="164" fontId="8" fillId="0" borderId="12" xfId="8" applyNumberFormat="1" applyFont="1" applyFill="1" applyBorder="1" applyAlignment="1" applyProtection="1">
      <alignment horizontal="center"/>
      <protection locked="0"/>
    </xf>
    <xf numFmtId="0" fontId="10" fillId="0" borderId="13" xfId="0" applyFont="1" applyBorder="1"/>
    <xf numFmtId="165" fontId="8" fillId="0" borderId="14" xfId="8" applyNumberFormat="1" applyFont="1" applyBorder="1" applyAlignment="1" applyProtection="1">
      <alignment horizontal="right"/>
      <protection hidden="1"/>
    </xf>
    <xf numFmtId="164" fontId="8" fillId="0" borderId="15" xfId="8" applyNumberFormat="1" applyFont="1" applyFill="1" applyBorder="1" applyProtection="1"/>
    <xf numFmtId="165" fontId="8" fillId="0" borderId="15" xfId="8" applyNumberFormat="1" applyFont="1" applyBorder="1" applyProtection="1">
      <protection hidden="1"/>
    </xf>
    <xf numFmtId="0" fontId="10" fillId="0" borderId="13" xfId="0" applyFont="1" applyBorder="1" applyAlignment="1">
      <alignment horizontal="justify" wrapText="1"/>
    </xf>
    <xf numFmtId="0" fontId="10" fillId="0" borderId="16" xfId="0" applyFont="1" applyBorder="1" applyAlignment="1">
      <alignment horizontal="right" wrapText="1"/>
    </xf>
    <xf numFmtId="0" fontId="10" fillId="0" borderId="17" xfId="0" applyFont="1" applyBorder="1" applyAlignment="1">
      <alignment horizontal="right" wrapText="1"/>
    </xf>
    <xf numFmtId="167" fontId="10" fillId="0" borderId="18" xfId="0" applyNumberFormat="1" applyFont="1" applyBorder="1" applyAlignment="1">
      <alignment horizontal="right" wrapText="1"/>
    </xf>
    <xf numFmtId="0" fontId="10" fillId="0" borderId="19" xfId="0" applyFont="1" applyFill="1" applyBorder="1" applyAlignment="1">
      <alignment horizontal="right" wrapText="1"/>
    </xf>
    <xf numFmtId="168" fontId="10" fillId="0" borderId="20" xfId="0" applyNumberFormat="1" applyFont="1" applyFill="1" applyBorder="1" applyAlignment="1">
      <alignment horizontal="right" wrapText="1"/>
    </xf>
    <xf numFmtId="0" fontId="10" fillId="0" borderId="21" xfId="0" applyFont="1" applyFill="1" applyBorder="1" applyAlignment="1">
      <alignment horizontal="right" wrapText="1"/>
    </xf>
    <xf numFmtId="0" fontId="10" fillId="0" borderId="22" xfId="0" applyFont="1" applyBorder="1"/>
    <xf numFmtId="165" fontId="8" fillId="0" borderId="23" xfId="8" applyNumberFormat="1" applyFont="1" applyBorder="1" applyAlignment="1" applyProtection="1">
      <alignment horizontal="right"/>
      <protection hidden="1"/>
    </xf>
    <xf numFmtId="1" fontId="8" fillId="0" borderId="1" xfId="8" applyNumberFormat="1" applyFont="1" applyFill="1" applyBorder="1" applyAlignment="1" applyProtection="1">
      <alignment horizontal="center"/>
      <protection locked="0"/>
    </xf>
    <xf numFmtId="164" fontId="8" fillId="0" borderId="1" xfId="8" applyNumberFormat="1" applyFont="1" applyFill="1" applyBorder="1" applyProtection="1"/>
    <xf numFmtId="165" fontId="8" fillId="0" borderId="1" xfId="8" applyNumberFormat="1" applyFont="1" applyBorder="1" applyProtection="1">
      <protection hidden="1"/>
    </xf>
    <xf numFmtId="0" fontId="10" fillId="0" borderId="22" xfId="0" applyFont="1" applyBorder="1" applyAlignment="1">
      <alignment horizontal="justify" wrapText="1"/>
    </xf>
    <xf numFmtId="0" fontId="10" fillId="0" borderId="24" xfId="0" applyFont="1" applyBorder="1" applyAlignment="1">
      <alignment horizontal="right" wrapText="1"/>
    </xf>
    <xf numFmtId="0" fontId="10" fillId="0" borderId="25" xfId="0" applyFont="1" applyBorder="1" applyAlignment="1">
      <alignment horizontal="right" wrapText="1"/>
    </xf>
    <xf numFmtId="0" fontId="10" fillId="0" borderId="26" xfId="0" applyFont="1" applyBorder="1" applyAlignment="1">
      <alignment horizontal="right" wrapText="1"/>
    </xf>
    <xf numFmtId="0" fontId="10" fillId="0" borderId="27" xfId="0" applyFont="1" applyFill="1" applyBorder="1" applyAlignment="1">
      <alignment horizontal="right" wrapText="1"/>
    </xf>
    <xf numFmtId="168" fontId="10" fillId="0" borderId="25" xfId="0" applyNumberFormat="1" applyFont="1" applyFill="1" applyBorder="1" applyAlignment="1">
      <alignment horizontal="right" wrapText="1"/>
    </xf>
    <xf numFmtId="0" fontId="10" fillId="0" borderId="26" xfId="0" applyFont="1" applyFill="1" applyBorder="1" applyAlignment="1">
      <alignment horizontal="right" wrapText="1"/>
    </xf>
    <xf numFmtId="168" fontId="10" fillId="0" borderId="27" xfId="0" applyNumberFormat="1" applyFont="1" applyFill="1" applyBorder="1" applyAlignment="1">
      <alignment horizontal="right" wrapText="1"/>
    </xf>
    <xf numFmtId="167" fontId="10" fillId="0" borderId="25" xfId="0" applyNumberFormat="1" applyFont="1" applyFill="1" applyBorder="1" applyAlignment="1">
      <alignment horizontal="right" wrapText="1"/>
    </xf>
    <xf numFmtId="168" fontId="10" fillId="0" borderId="26" xfId="0" applyNumberFormat="1" applyFont="1" applyFill="1" applyBorder="1" applyAlignment="1">
      <alignment horizontal="right" wrapText="1"/>
    </xf>
    <xf numFmtId="0" fontId="10" fillId="0" borderId="28" xfId="0" applyFont="1" applyBorder="1" applyAlignment="1">
      <alignment horizontal="justify" wrapText="1"/>
    </xf>
    <xf numFmtId="0" fontId="10" fillId="0" borderId="29" xfId="0" applyFont="1" applyBorder="1" applyAlignment="1">
      <alignment horizontal="right" wrapText="1"/>
    </xf>
    <xf numFmtId="0" fontId="10" fillId="0" borderId="30" xfId="0" applyFont="1" applyBorder="1" applyAlignment="1">
      <alignment horizontal="right" wrapText="1"/>
    </xf>
    <xf numFmtId="0" fontId="10" fillId="0" borderId="31" xfId="0" applyFont="1" applyBorder="1" applyAlignment="1">
      <alignment horizontal="right" wrapText="1"/>
    </xf>
    <xf numFmtId="167" fontId="10" fillId="0" borderId="27" xfId="0" applyNumberFormat="1" applyFont="1" applyFill="1" applyBorder="1" applyAlignment="1">
      <alignment horizontal="right" wrapText="1"/>
    </xf>
    <xf numFmtId="0" fontId="8" fillId="0" borderId="1" xfId="8" applyFont="1" applyBorder="1" applyProtection="1">
      <protection hidden="1"/>
    </xf>
    <xf numFmtId="0" fontId="8" fillId="0" borderId="1" xfId="8" applyFont="1" applyBorder="1" applyProtection="1">
      <protection locked="0"/>
    </xf>
    <xf numFmtId="168" fontId="10" fillId="0" borderId="32" xfId="0" applyNumberFormat="1" applyFont="1" applyFill="1" applyBorder="1" applyAlignment="1">
      <alignment horizontal="right" wrapText="1"/>
    </xf>
    <xf numFmtId="168" fontId="10" fillId="0" borderId="30" xfId="0" applyNumberFormat="1" applyFont="1" applyFill="1" applyBorder="1" applyAlignment="1">
      <alignment horizontal="right" wrapText="1"/>
    </xf>
    <xf numFmtId="0" fontId="10" fillId="0" borderId="31" xfId="0" applyFont="1" applyFill="1" applyBorder="1" applyAlignment="1">
      <alignment horizontal="right" wrapText="1"/>
    </xf>
    <xf numFmtId="164" fontId="8" fillId="0" borderId="33" xfId="8" applyNumberFormat="1" applyFont="1" applyFill="1" applyBorder="1" applyAlignment="1" applyProtection="1">
      <alignment horizontal="center"/>
      <protection locked="0"/>
    </xf>
    <xf numFmtId="0" fontId="10" fillId="0" borderId="28" xfId="0" applyFont="1" applyBorder="1"/>
    <xf numFmtId="165" fontId="8" fillId="0" borderId="34" xfId="8" applyNumberFormat="1" applyFont="1" applyBorder="1" applyAlignment="1" applyProtection="1">
      <alignment horizontal="right"/>
      <protection hidden="1"/>
    </xf>
    <xf numFmtId="165" fontId="0" fillId="0" borderId="0" xfId="0" applyNumberFormat="1"/>
    <xf numFmtId="1" fontId="8" fillId="0" borderId="1" xfId="8" applyNumberFormat="1" applyFont="1" applyBorder="1" applyAlignment="1" applyProtection="1">
      <alignment horizontal="center"/>
      <protection locked="0"/>
    </xf>
    <xf numFmtId="164" fontId="8" fillId="0" borderId="1" xfId="8" applyNumberFormat="1" applyFont="1" applyBorder="1" applyAlignment="1" applyProtection="1">
      <alignment horizontal="center"/>
      <protection locked="0"/>
    </xf>
    <xf numFmtId="0" fontId="8" fillId="0" borderId="1" xfId="8" applyFont="1" applyBorder="1" applyAlignment="1" applyProtection="1">
      <alignment horizontal="center"/>
      <protection hidden="1"/>
    </xf>
    <xf numFmtId="0" fontId="8" fillId="0" borderId="35" xfId="8" applyFont="1" applyBorder="1" applyAlignment="1" applyProtection="1">
      <alignment horizontal="center"/>
      <protection hidden="1"/>
    </xf>
    <xf numFmtId="0" fontId="8" fillId="0" borderId="36" xfId="8" applyFont="1" applyBorder="1" applyProtection="1">
      <protection hidden="1"/>
    </xf>
    <xf numFmtId="165" fontId="8" fillId="0" borderId="36" xfId="8" applyNumberFormat="1" applyFont="1" applyBorder="1" applyProtection="1">
      <protection hidden="1"/>
    </xf>
    <xf numFmtId="0" fontId="10" fillId="0" borderId="38" xfId="8" applyFont="1" applyBorder="1" applyProtection="1">
      <protection hidden="1"/>
    </xf>
    <xf numFmtId="2" fontId="10" fillId="0" borderId="38" xfId="8" applyNumberFormat="1" applyFont="1" applyBorder="1" applyProtection="1">
      <protection hidden="1"/>
    </xf>
    <xf numFmtId="0" fontId="9" fillId="2" borderId="39" xfId="8" applyFont="1" applyFill="1" applyBorder="1" applyProtection="1">
      <protection hidden="1"/>
    </xf>
    <xf numFmtId="0" fontId="9" fillId="2" borderId="37" xfId="8" applyFont="1" applyFill="1" applyBorder="1" applyProtection="1">
      <protection hidden="1"/>
    </xf>
    <xf numFmtId="0" fontId="9" fillId="2" borderId="37" xfId="8" applyFont="1" applyFill="1" applyBorder="1" applyAlignment="1" applyProtection="1">
      <alignment horizontal="right"/>
      <protection hidden="1"/>
    </xf>
    <xf numFmtId="2" fontId="9" fillId="2" borderId="37" xfId="8" applyNumberFormat="1" applyFont="1" applyFill="1" applyBorder="1" applyAlignment="1" applyProtection="1">
      <alignment horizontal="right"/>
      <protection hidden="1"/>
    </xf>
    <xf numFmtId="164" fontId="10" fillId="0" borderId="40" xfId="8" applyNumberFormat="1" applyFont="1" applyBorder="1" applyAlignment="1" applyProtection="1">
      <alignment horizontal="center"/>
      <protection hidden="1"/>
    </xf>
    <xf numFmtId="164" fontId="10" fillId="0" borderId="41" xfId="8" applyNumberFormat="1" applyFont="1" applyBorder="1" applyProtection="1">
      <protection hidden="1"/>
    </xf>
    <xf numFmtId="165" fontId="10" fillId="0" borderId="15" xfId="8" applyNumberFormat="1" applyFont="1" applyBorder="1" applyProtection="1">
      <protection hidden="1"/>
    </xf>
    <xf numFmtId="165" fontId="10" fillId="0" borderId="41" xfId="8" applyNumberFormat="1" applyFont="1" applyBorder="1" applyProtection="1">
      <protection hidden="1"/>
    </xf>
    <xf numFmtId="164" fontId="10" fillId="0" borderId="42" xfId="8" applyNumberFormat="1" applyFont="1" applyBorder="1" applyAlignment="1" applyProtection="1">
      <alignment horizontal="center"/>
      <protection hidden="1"/>
    </xf>
    <xf numFmtId="164" fontId="10" fillId="0" borderId="1" xfId="8" applyNumberFormat="1" applyFont="1" applyBorder="1" applyProtection="1">
      <protection hidden="1"/>
    </xf>
    <xf numFmtId="165" fontId="10" fillId="0" borderId="1" xfId="8" applyNumberFormat="1" applyFont="1" applyBorder="1" applyProtection="1">
      <protection hidden="1"/>
    </xf>
    <xf numFmtId="164" fontId="10" fillId="0" borderId="43" xfId="8" applyNumberFormat="1" applyFont="1" applyBorder="1" applyAlignment="1" applyProtection="1">
      <alignment horizontal="center"/>
      <protection hidden="1"/>
    </xf>
    <xf numFmtId="164" fontId="10" fillId="0" borderId="36" xfId="8" applyNumberFormat="1" applyFont="1" applyBorder="1" applyProtection="1">
      <protection hidden="1"/>
    </xf>
    <xf numFmtId="165" fontId="10" fillId="0" borderId="36" xfId="8" applyNumberFormat="1" applyFont="1" applyBorder="1" applyProtection="1">
      <protection hidden="1"/>
    </xf>
    <xf numFmtId="0" fontId="10" fillId="0" borderId="0" xfId="8" applyFont="1" applyBorder="1" applyProtection="1">
      <protection hidden="1"/>
    </xf>
    <xf numFmtId="2" fontId="10" fillId="0" borderId="0" xfId="8" applyNumberFormat="1" applyFont="1" applyBorder="1" applyProtection="1">
      <protection hidden="1"/>
    </xf>
    <xf numFmtId="0" fontId="10" fillId="0" borderId="0" xfId="8" applyFont="1" applyBorder="1" applyAlignment="1" applyProtection="1">
      <alignment horizontal="right"/>
      <protection hidden="1"/>
    </xf>
    <xf numFmtId="166" fontId="10" fillId="0" borderId="0" xfId="8" applyNumberFormat="1" applyFont="1" applyBorder="1" applyProtection="1">
      <protection hidden="1"/>
    </xf>
    <xf numFmtId="167" fontId="10" fillId="0" borderId="0" xfId="8" applyNumberFormat="1" applyFont="1" applyBorder="1" applyProtection="1">
      <protection hidden="1"/>
    </xf>
    <xf numFmtId="164" fontId="12" fillId="0" borderId="0" xfId="8" applyNumberFormat="1" applyFont="1" applyFill="1" applyBorder="1" applyProtection="1">
      <protection hidden="1"/>
    </xf>
    <xf numFmtId="0" fontId="10" fillId="0" borderId="0" xfId="8" applyFont="1" applyProtection="1">
      <protection hidden="1"/>
    </xf>
    <xf numFmtId="2" fontId="10" fillId="0" borderId="0" xfId="8" applyNumberFormat="1" applyFont="1" applyProtection="1">
      <protection hidden="1"/>
    </xf>
    <xf numFmtId="0" fontId="10" fillId="0" borderId="0" xfId="7" applyFont="1"/>
    <xf numFmtId="164" fontId="13" fillId="0" borderId="0" xfId="8" applyNumberFormat="1" applyFont="1" applyFill="1" applyBorder="1" applyProtection="1">
      <protection hidden="1"/>
    </xf>
    <xf numFmtId="164" fontId="14" fillId="0" borderId="0" xfId="8" applyNumberFormat="1" applyFont="1" applyProtection="1">
      <protection hidden="1"/>
    </xf>
    <xf numFmtId="164" fontId="10" fillId="0" borderId="0" xfId="8" applyNumberFormat="1" applyFont="1" applyProtection="1">
      <protection hidden="1"/>
    </xf>
    <xf numFmtId="164" fontId="9" fillId="2" borderId="44" xfId="8" applyNumberFormat="1" applyFont="1" applyFill="1" applyBorder="1" applyProtection="1">
      <protection hidden="1"/>
    </xf>
    <xf numFmtId="0" fontId="9" fillId="2" borderId="45" xfId="8" applyFont="1" applyFill="1" applyBorder="1" applyProtection="1">
      <protection hidden="1"/>
    </xf>
    <xf numFmtId="2" fontId="9" fillId="2" borderId="46" xfId="8" applyNumberFormat="1" applyFont="1" applyFill="1" applyBorder="1" applyProtection="1">
      <protection hidden="1"/>
    </xf>
    <xf numFmtId="2" fontId="9" fillId="2" borderId="47" xfId="8" applyNumberFormat="1" applyFont="1" applyFill="1" applyBorder="1" applyProtection="1">
      <protection hidden="1"/>
    </xf>
    <xf numFmtId="2" fontId="9" fillId="2" borderId="48" xfId="8" applyNumberFormat="1" applyFont="1" applyFill="1" applyBorder="1" applyProtection="1">
      <protection hidden="1"/>
    </xf>
    <xf numFmtId="2" fontId="9" fillId="2" borderId="49" xfId="8" applyNumberFormat="1" applyFont="1" applyFill="1" applyBorder="1" applyProtection="1">
      <protection hidden="1"/>
    </xf>
    <xf numFmtId="0" fontId="12" fillId="2" borderId="45" xfId="8" applyFont="1" applyFill="1" applyBorder="1" applyProtection="1">
      <protection hidden="1"/>
    </xf>
    <xf numFmtId="165" fontId="12" fillId="2" borderId="45" xfId="8" applyNumberFormat="1" applyFont="1" applyFill="1" applyBorder="1" applyProtection="1">
      <protection hidden="1"/>
    </xf>
    <xf numFmtId="164" fontId="8" fillId="0" borderId="15" xfId="8" applyNumberFormat="1" applyFont="1" applyFill="1" applyBorder="1" applyAlignment="1" applyProtection="1">
      <alignment horizontal="center"/>
      <protection locked="0"/>
    </xf>
    <xf numFmtId="164" fontId="8" fillId="0" borderId="15" xfId="8" applyNumberFormat="1" applyFont="1" applyFill="1" applyBorder="1" applyProtection="1">
      <protection locked="0"/>
    </xf>
    <xf numFmtId="167" fontId="8" fillId="0" borderId="15" xfId="8" applyNumberFormat="1" applyFont="1" applyFill="1" applyBorder="1" applyProtection="1">
      <protection hidden="1"/>
    </xf>
    <xf numFmtId="165" fontId="10" fillId="0" borderId="0" xfId="8" applyNumberFormat="1" applyFont="1" applyProtection="1">
      <protection hidden="1"/>
    </xf>
    <xf numFmtId="2" fontId="9" fillId="2" borderId="50" xfId="8" applyNumberFormat="1" applyFont="1" applyFill="1" applyBorder="1" applyProtection="1">
      <protection hidden="1"/>
    </xf>
    <xf numFmtId="2" fontId="9" fillId="2" borderId="51" xfId="8" applyNumberFormat="1" applyFont="1" applyFill="1" applyBorder="1" applyProtection="1">
      <protection hidden="1"/>
    </xf>
    <xf numFmtId="1" fontId="10" fillId="0" borderId="0" xfId="8" applyNumberFormat="1" applyFont="1" applyFill="1" applyProtection="1">
      <protection hidden="1"/>
    </xf>
    <xf numFmtId="164" fontId="8" fillId="0" borderId="1" xfId="8" applyNumberFormat="1" applyFont="1" applyFill="1" applyBorder="1" applyAlignment="1" applyProtection="1">
      <alignment horizontal="center"/>
      <protection locked="0"/>
    </xf>
    <xf numFmtId="164" fontId="8" fillId="0" borderId="1" xfId="8" applyNumberFormat="1" applyFont="1" applyFill="1" applyBorder="1" applyProtection="1">
      <protection locked="0"/>
    </xf>
    <xf numFmtId="167" fontId="8" fillId="0" borderId="1" xfId="8" applyNumberFormat="1" applyFont="1" applyFill="1" applyBorder="1" applyProtection="1">
      <protection hidden="1"/>
    </xf>
    <xf numFmtId="2" fontId="8" fillId="0" borderId="52" xfId="8" applyNumberFormat="1" applyFont="1" applyBorder="1" applyProtection="1">
      <protection hidden="1"/>
    </xf>
    <xf numFmtId="2" fontId="8" fillId="0" borderId="1" xfId="8" applyNumberFormat="1" applyFont="1" applyBorder="1" applyProtection="1">
      <protection hidden="1"/>
    </xf>
    <xf numFmtId="167" fontId="8" fillId="0" borderId="1" xfId="8" applyNumberFormat="1" applyFont="1" applyBorder="1" applyProtection="1">
      <protection hidden="1"/>
    </xf>
    <xf numFmtId="167" fontId="8" fillId="0" borderId="23" xfId="8" applyNumberFormat="1" applyFont="1" applyBorder="1" applyProtection="1">
      <protection hidden="1"/>
    </xf>
    <xf numFmtId="1" fontId="8" fillId="0" borderId="1" xfId="8" applyNumberFormat="1" applyFont="1" applyBorder="1" applyProtection="1">
      <protection hidden="1"/>
    </xf>
    <xf numFmtId="2" fontId="8" fillId="0" borderId="53" xfId="8" applyNumberFormat="1" applyFont="1" applyBorder="1" applyProtection="1">
      <protection hidden="1"/>
    </xf>
    <xf numFmtId="2" fontId="8" fillId="0" borderId="35" xfId="8" applyNumberFormat="1" applyFont="1" applyBorder="1" applyProtection="1">
      <protection hidden="1"/>
    </xf>
    <xf numFmtId="1" fontId="8" fillId="0" borderId="35" xfId="8" applyNumberFormat="1" applyFont="1" applyBorder="1" applyProtection="1">
      <protection hidden="1"/>
    </xf>
    <xf numFmtId="167" fontId="8" fillId="0" borderId="35" xfId="8" applyNumberFormat="1" applyFont="1" applyBorder="1" applyProtection="1">
      <protection hidden="1"/>
    </xf>
    <xf numFmtId="167" fontId="8" fillId="0" borderId="34" xfId="8" applyNumberFormat="1" applyFont="1" applyBorder="1" applyProtection="1">
      <protection hidden="1"/>
    </xf>
    <xf numFmtId="0" fontId="8" fillId="0" borderId="1" xfId="8" applyFont="1" applyFill="1" applyBorder="1" applyProtection="1">
      <protection locked="0"/>
    </xf>
    <xf numFmtId="165" fontId="8" fillId="0" borderId="1" xfId="8" applyNumberFormat="1" applyFont="1" applyFill="1" applyBorder="1" applyProtection="1">
      <protection hidden="1"/>
    </xf>
    <xf numFmtId="0" fontId="12" fillId="2" borderId="54" xfId="8" applyFont="1" applyFill="1" applyBorder="1" applyProtection="1">
      <protection hidden="1"/>
    </xf>
    <xf numFmtId="165" fontId="12" fillId="2" borderId="55" xfId="8" applyNumberFormat="1" applyFont="1" applyFill="1" applyBorder="1" applyProtection="1">
      <protection hidden="1"/>
    </xf>
    <xf numFmtId="165" fontId="8" fillId="0" borderId="56" xfId="8" applyNumberFormat="1" applyFont="1" applyBorder="1" applyProtection="1">
      <protection hidden="1"/>
    </xf>
    <xf numFmtId="164" fontId="8" fillId="0" borderId="52" xfId="8" applyNumberFormat="1" applyFont="1" applyFill="1" applyBorder="1" applyProtection="1"/>
    <xf numFmtId="165" fontId="8" fillId="0" borderId="23" xfId="8" applyNumberFormat="1" applyFont="1" applyBorder="1" applyProtection="1">
      <protection hidden="1"/>
    </xf>
    <xf numFmtId="164" fontId="8" fillId="0" borderId="53" xfId="8" applyNumberFormat="1" applyFont="1" applyFill="1" applyBorder="1" applyProtection="1"/>
    <xf numFmtId="165" fontId="8" fillId="0" borderId="34" xfId="8" applyNumberFormat="1" applyFont="1" applyFill="1" applyBorder="1" applyProtection="1">
      <protection hidden="1"/>
    </xf>
    <xf numFmtId="164" fontId="8" fillId="0" borderId="36" xfId="8" applyNumberFormat="1" applyFont="1" applyBorder="1" applyAlignment="1" applyProtection="1">
      <alignment horizontal="center"/>
      <protection locked="0"/>
    </xf>
    <xf numFmtId="0" fontId="8" fillId="0" borderId="36" xfId="8" applyFont="1" applyBorder="1" applyProtection="1">
      <protection locked="0"/>
    </xf>
    <xf numFmtId="167" fontId="8" fillId="0" borderId="36" xfId="8" applyNumberFormat="1" applyFont="1" applyFill="1" applyBorder="1" applyProtection="1">
      <protection hidden="1"/>
    </xf>
    <xf numFmtId="165" fontId="8" fillId="0" borderId="34" xfId="8" applyNumberFormat="1" applyFont="1" applyBorder="1" applyProtection="1">
      <protection hidden="1"/>
    </xf>
    <xf numFmtId="167" fontId="10" fillId="0" borderId="0" xfId="8" applyNumberFormat="1" applyFont="1" applyFill="1" applyProtection="1">
      <protection hidden="1"/>
    </xf>
    <xf numFmtId="0" fontId="3" fillId="0" borderId="0" xfId="9" applyFont="1"/>
    <xf numFmtId="0" fontId="11" fillId="0" borderId="0" xfId="7"/>
    <xf numFmtId="167" fontId="8" fillId="0" borderId="0" xfId="8" applyNumberFormat="1" applyFont="1" applyFill="1" applyBorder="1" applyProtection="1">
      <protection hidden="1"/>
    </xf>
    <xf numFmtId="2" fontId="8" fillId="0" borderId="0" xfId="8" applyNumberFormat="1" applyFont="1" applyFill="1" applyBorder="1" applyProtection="1">
      <protection hidden="1"/>
    </xf>
    <xf numFmtId="0" fontId="8" fillId="0" borderId="1" xfId="8" applyFont="1" applyFill="1" applyBorder="1" applyProtection="1">
      <protection hidden="1"/>
    </xf>
    <xf numFmtId="0" fontId="15" fillId="0" borderId="0" xfId="7" applyFont="1"/>
    <xf numFmtId="0" fontId="9" fillId="2" borderId="57" xfId="8" applyFont="1" applyFill="1" applyBorder="1" applyProtection="1">
      <protection hidden="1"/>
    </xf>
    <xf numFmtId="2" fontId="9" fillId="2" borderId="37" xfId="8" applyNumberFormat="1" applyFont="1" applyFill="1" applyBorder="1" applyProtection="1">
      <protection hidden="1"/>
    </xf>
    <xf numFmtId="167" fontId="10" fillId="0" borderId="15" xfId="8" applyNumberFormat="1" applyFont="1" applyFill="1" applyBorder="1" applyProtection="1">
      <protection hidden="1"/>
    </xf>
    <xf numFmtId="167" fontId="10" fillId="0" borderId="41" xfId="8" applyNumberFormat="1" applyFont="1" applyFill="1" applyBorder="1" applyProtection="1">
      <protection hidden="1"/>
    </xf>
    <xf numFmtId="167" fontId="10" fillId="0" borderId="1" xfId="8" applyNumberFormat="1" applyFont="1" applyFill="1" applyBorder="1" applyProtection="1">
      <protection hidden="1"/>
    </xf>
    <xf numFmtId="167" fontId="10" fillId="0" borderId="36" xfId="8" applyNumberFormat="1" applyFont="1" applyFill="1" applyBorder="1" applyProtection="1">
      <protection hidden="1"/>
    </xf>
    <xf numFmtId="167" fontId="10" fillId="0" borderId="0" xfId="8" applyNumberFormat="1" applyFont="1" applyFill="1" applyBorder="1" applyProtection="1">
      <protection hidden="1"/>
    </xf>
    <xf numFmtId="0" fontId="10" fillId="0" borderId="0" xfId="6" applyFont="1"/>
    <xf numFmtId="167" fontId="8" fillId="0" borderId="15" xfId="8" applyNumberFormat="1" applyFont="1" applyBorder="1" applyProtection="1">
      <protection hidden="1"/>
    </xf>
    <xf numFmtId="167" fontId="8" fillId="0" borderId="36" xfId="8" applyNumberFormat="1" applyFont="1" applyBorder="1" applyProtection="1">
      <protection hidden="1"/>
    </xf>
    <xf numFmtId="167" fontId="10" fillId="0" borderId="0" xfId="8" applyNumberFormat="1" applyFont="1" applyProtection="1">
      <protection hidden="1"/>
    </xf>
    <xf numFmtId="0" fontId="11" fillId="0" borderId="0" xfId="6"/>
    <xf numFmtId="0" fontId="15" fillId="0" borderId="0" xfId="6" applyFont="1"/>
    <xf numFmtId="167" fontId="10" fillId="0" borderId="15" xfId="8" applyNumberFormat="1" applyFont="1" applyBorder="1" applyProtection="1">
      <protection hidden="1"/>
    </xf>
    <xf numFmtId="167" fontId="10" fillId="0" borderId="41" xfId="8" applyNumberFormat="1" applyFont="1" applyBorder="1" applyProtection="1">
      <protection hidden="1"/>
    </xf>
    <xf numFmtId="167" fontId="10" fillId="0" borderId="1" xfId="8" applyNumberFormat="1" applyFont="1" applyBorder="1" applyProtection="1">
      <protection hidden="1"/>
    </xf>
    <xf numFmtId="167" fontId="10" fillId="0" borderId="36" xfId="8" applyNumberFormat="1" applyFont="1" applyBorder="1" applyProtection="1">
      <protection hidden="1"/>
    </xf>
    <xf numFmtId="0" fontId="9" fillId="2" borderId="4" xfId="8" applyFont="1" applyFill="1" applyBorder="1" applyAlignment="1" applyProtection="1">
      <alignment horizontal="center" wrapText="1"/>
      <protection hidden="1"/>
    </xf>
    <xf numFmtId="0" fontId="9" fillId="2" borderId="58" xfId="8" applyFont="1" applyFill="1" applyBorder="1" applyAlignment="1" applyProtection="1">
      <alignment horizontal="center" wrapText="1"/>
      <protection hidden="1"/>
    </xf>
    <xf numFmtId="167" fontId="10" fillId="0" borderId="40" xfId="8" applyNumberFormat="1" applyFont="1" applyBorder="1" applyProtection="1">
      <protection hidden="1"/>
    </xf>
    <xf numFmtId="167" fontId="10" fillId="0" borderId="59" xfId="8" applyNumberFormat="1" applyFont="1" applyBorder="1" applyProtection="1">
      <protection hidden="1"/>
    </xf>
    <xf numFmtId="167" fontId="10" fillId="0" borderId="42" xfId="8" applyNumberFormat="1" applyFont="1" applyBorder="1" applyProtection="1">
      <protection hidden="1"/>
    </xf>
    <xf numFmtId="167" fontId="10" fillId="0" borderId="43" xfId="8" applyNumberFormat="1" applyFont="1" applyBorder="1" applyProtection="1">
      <protection hidden="1"/>
    </xf>
    <xf numFmtId="167" fontId="10" fillId="0" borderId="60" xfId="8" applyNumberFormat="1" applyFont="1" applyBorder="1" applyProtection="1">
      <protection hidden="1"/>
    </xf>
    <xf numFmtId="167" fontId="0" fillId="0" borderId="0" xfId="0" applyNumberFormat="1"/>
    <xf numFmtId="0" fontId="10" fillId="0" borderId="0" xfId="5" applyFont="1"/>
    <xf numFmtId="164" fontId="8" fillId="0" borderId="61" xfId="8" applyNumberFormat="1" applyFont="1" applyFill="1" applyBorder="1" applyProtection="1">
      <protection locked="0"/>
    </xf>
    <xf numFmtId="165" fontId="8" fillId="0" borderId="14" xfId="8" applyNumberFormat="1" applyFont="1" applyBorder="1" applyProtection="1">
      <protection hidden="1"/>
    </xf>
    <xf numFmtId="0" fontId="8" fillId="0" borderId="52" xfId="8" applyFont="1" applyBorder="1" applyProtection="1">
      <protection locked="0"/>
    </xf>
    <xf numFmtId="164" fontId="8" fillId="0" borderId="52" xfId="8" applyNumberFormat="1" applyFont="1" applyFill="1" applyBorder="1" applyProtection="1">
      <protection locked="0"/>
    </xf>
    <xf numFmtId="0" fontId="11" fillId="0" borderId="0" xfId="5"/>
    <xf numFmtId="0" fontId="15" fillId="0" borderId="0" xfId="5" applyFont="1"/>
    <xf numFmtId="0" fontId="8" fillId="0" borderId="53" xfId="8" applyFont="1" applyBorder="1" applyProtection="1">
      <protection locked="0"/>
    </xf>
    <xf numFmtId="0" fontId="10" fillId="0" borderId="0" xfId="4" applyFont="1"/>
    <xf numFmtId="164" fontId="8" fillId="0" borderId="62" xfId="8" applyNumberFormat="1" applyFont="1" applyFill="1" applyBorder="1" applyProtection="1">
      <protection locked="0"/>
    </xf>
    <xf numFmtId="0" fontId="11" fillId="0" borderId="0" xfId="4"/>
    <xf numFmtId="0" fontId="15" fillId="0" borderId="0" xfId="4" quotePrefix="1" applyFont="1"/>
    <xf numFmtId="0" fontId="8" fillId="0" borderId="35" xfId="8" applyFont="1" applyBorder="1" applyProtection="1">
      <protection locked="0"/>
    </xf>
    <xf numFmtId="0" fontId="11" fillId="0" borderId="0" xfId="1"/>
    <xf numFmtId="0" fontId="10" fillId="0" borderId="38" xfId="8" applyFont="1" applyFill="1" applyBorder="1" applyProtection="1">
      <protection hidden="1"/>
    </xf>
    <xf numFmtId="0" fontId="16" fillId="0" borderId="0" xfId="8" applyFont="1" applyBorder="1" applyAlignment="1" applyProtection="1">
      <alignment horizontal="right"/>
      <protection hidden="1"/>
    </xf>
    <xf numFmtId="170" fontId="10" fillId="0" borderId="0" xfId="8" applyNumberFormat="1" applyFont="1" applyProtection="1">
      <protection hidden="1"/>
    </xf>
    <xf numFmtId="0" fontId="15" fillId="0" borderId="0" xfId="1" quotePrefix="1" applyFont="1"/>
    <xf numFmtId="0" fontId="11" fillId="0" borderId="0" xfId="3"/>
    <xf numFmtId="167" fontId="11" fillId="0" borderId="0" xfId="3" applyNumberFormat="1"/>
    <xf numFmtId="0" fontId="15" fillId="0" borderId="0" xfId="3" quotePrefix="1" applyFont="1"/>
    <xf numFmtId="0" fontId="11" fillId="0" borderId="0" xfId="2"/>
    <xf numFmtId="167" fontId="11" fillId="0" borderId="0" xfId="2" applyNumberFormat="1"/>
    <xf numFmtId="0" fontId="15" fillId="0" borderId="0" xfId="2" quotePrefix="1" applyFont="1"/>
    <xf numFmtId="0" fontId="8" fillId="0" borderId="42" xfId="8" applyFont="1" applyBorder="1" applyProtection="1">
      <protection locked="0"/>
    </xf>
    <xf numFmtId="0" fontId="8" fillId="0" borderId="42" xfId="8" applyFont="1" applyBorder="1" applyProtection="1">
      <protection hidden="1"/>
    </xf>
    <xf numFmtId="1" fontId="8" fillId="0" borderId="65" xfId="8" applyNumberFormat="1" applyFont="1" applyFill="1" applyBorder="1" applyAlignment="1" applyProtection="1">
      <alignment horizontal="center"/>
      <protection locked="0"/>
    </xf>
    <xf numFmtId="164" fontId="8" fillId="0" borderId="66" xfId="8" applyNumberFormat="1" applyFont="1" applyFill="1" applyBorder="1" applyProtection="1"/>
    <xf numFmtId="1" fontId="8" fillId="0" borderId="67" xfId="8" applyNumberFormat="1" applyFont="1" applyBorder="1" applyAlignment="1" applyProtection="1">
      <alignment horizontal="center"/>
      <protection locked="0"/>
    </xf>
    <xf numFmtId="164" fontId="8" fillId="0" borderId="67" xfId="8" applyNumberFormat="1" applyFont="1" applyBorder="1" applyAlignment="1" applyProtection="1">
      <alignment horizontal="center"/>
      <protection locked="0"/>
    </xf>
    <xf numFmtId="0" fontId="8" fillId="0" borderId="67" xfId="8" applyFont="1" applyBorder="1" applyAlignment="1" applyProtection="1">
      <alignment horizontal="center"/>
      <protection hidden="1"/>
    </xf>
    <xf numFmtId="0" fontId="8" fillId="0" borderId="68" xfId="8" applyFont="1" applyBorder="1" applyAlignment="1" applyProtection="1">
      <alignment horizontal="center"/>
      <protection hidden="1"/>
    </xf>
    <xf numFmtId="0" fontId="8" fillId="0" borderId="69" xfId="8" applyFont="1" applyBorder="1" applyProtection="1">
      <protection hidden="1"/>
    </xf>
    <xf numFmtId="0" fontId="9" fillId="2" borderId="70" xfId="0" applyFont="1" applyFill="1" applyBorder="1" applyAlignment="1">
      <alignment horizontal="right" wrapText="1"/>
    </xf>
    <xf numFmtId="0" fontId="9" fillId="2" borderId="71" xfId="0" applyFont="1" applyFill="1" applyBorder="1" applyAlignment="1">
      <alignment horizontal="right" wrapText="1"/>
    </xf>
    <xf numFmtId="0" fontId="9" fillId="2" borderId="72" xfId="0" applyFont="1" applyFill="1" applyBorder="1" applyAlignment="1">
      <alignment horizontal="right" wrapText="1"/>
    </xf>
    <xf numFmtId="0" fontId="0" fillId="0" borderId="25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7" xfId="0" applyBorder="1"/>
    <xf numFmtId="0" fontId="0" fillId="0" borderId="26" xfId="0" applyBorder="1"/>
    <xf numFmtId="0" fontId="0" fillId="0" borderId="32" xfId="0" applyBorder="1"/>
    <xf numFmtId="0" fontId="0" fillId="0" borderId="30" xfId="0" applyBorder="1"/>
    <xf numFmtId="0" fontId="10" fillId="0" borderId="26" xfId="0" applyFont="1" applyBorder="1" applyAlignment="1">
      <alignment horizontal="right"/>
    </xf>
    <xf numFmtId="0" fontId="10" fillId="0" borderId="31" xfId="0" applyFont="1" applyBorder="1" applyAlignment="1">
      <alignment horizontal="right"/>
    </xf>
    <xf numFmtId="167" fontId="0" fillId="0" borderId="20" xfId="0" applyNumberFormat="1" applyBorder="1"/>
    <xf numFmtId="167" fontId="0" fillId="0" borderId="21" xfId="0" applyNumberFormat="1" applyBorder="1"/>
    <xf numFmtId="167" fontId="0" fillId="0" borderId="25" xfId="0" applyNumberFormat="1" applyBorder="1"/>
    <xf numFmtId="167" fontId="0" fillId="0" borderId="26" xfId="0" applyNumberFormat="1" applyBorder="1"/>
    <xf numFmtId="167" fontId="10" fillId="0" borderId="26" xfId="0" applyNumberFormat="1" applyFont="1" applyBorder="1" applyAlignment="1">
      <alignment horizontal="right"/>
    </xf>
    <xf numFmtId="167" fontId="0" fillId="0" borderId="30" xfId="0" applyNumberFormat="1" applyBorder="1"/>
    <xf numFmtId="167" fontId="10" fillId="0" borderId="31" xfId="0" applyNumberFormat="1" applyFont="1" applyBorder="1" applyAlignment="1">
      <alignment horizontal="right"/>
    </xf>
    <xf numFmtId="164" fontId="10" fillId="0" borderId="25" xfId="8" applyNumberFormat="1" applyFont="1" applyFill="1" applyBorder="1" applyAlignment="1" applyProtection="1">
      <alignment horizontal="center" vertical="center"/>
      <protection hidden="1"/>
    </xf>
    <xf numFmtId="0" fontId="10" fillId="0" borderId="25" xfId="8" applyFont="1" applyFill="1" applyBorder="1" applyAlignment="1" applyProtection="1">
      <alignment vertical="center"/>
      <protection locked="0"/>
    </xf>
    <xf numFmtId="168" fontId="0" fillId="0" borderId="25" xfId="0" applyNumberFormat="1" applyBorder="1" applyAlignment="1">
      <alignment horizontal="center" vertical="center"/>
    </xf>
    <xf numFmtId="164" fontId="10" fillId="3" borderId="0" xfId="8" applyNumberFormat="1" applyFont="1" applyFill="1" applyBorder="1" applyAlignment="1" applyProtection="1">
      <alignment horizontal="center" vertical="center"/>
      <protection hidden="1"/>
    </xf>
    <xf numFmtId="0" fontId="10" fillId="3" borderId="73" xfId="8" applyFont="1" applyFill="1" applyBorder="1" applyAlignment="1" applyProtection="1">
      <alignment vertical="center"/>
      <protection locked="0"/>
    </xf>
    <xf numFmtId="4" fontId="0" fillId="3" borderId="73" xfId="0" applyNumberFormat="1" applyFill="1" applyBorder="1" applyAlignment="1">
      <alignment horizontal="center" vertical="center"/>
    </xf>
    <xf numFmtId="4" fontId="0" fillId="3" borderId="0" xfId="0" applyNumberFormat="1" applyFill="1" applyBorder="1" applyAlignment="1">
      <alignment horizontal="center" vertical="center"/>
    </xf>
    <xf numFmtId="0" fontId="0" fillId="3" borderId="0" xfId="0" applyFill="1" applyBorder="1"/>
    <xf numFmtId="168" fontId="0" fillId="3" borderId="25" xfId="0" applyNumberFormat="1" applyFill="1" applyBorder="1" applyAlignment="1">
      <alignment horizontal="center" vertical="center"/>
    </xf>
    <xf numFmtId="164" fontId="17" fillId="0" borderId="0" xfId="8" applyNumberFormat="1" applyFont="1" applyFill="1" applyBorder="1" applyProtection="1">
      <protection hidden="1"/>
    </xf>
    <xf numFmtId="0" fontId="7" fillId="0" borderId="0" xfId="8" applyFont="1" applyFill="1" applyProtection="1">
      <protection hidden="1"/>
    </xf>
    <xf numFmtId="2" fontId="10" fillId="0" borderId="0" xfId="8" applyNumberFormat="1" applyFont="1" applyFill="1" applyProtection="1">
      <protection hidden="1"/>
    </xf>
    <xf numFmtId="164" fontId="9" fillId="0" borderId="0" xfId="8" applyNumberFormat="1" applyFont="1" applyFill="1" applyBorder="1" applyProtection="1">
      <protection hidden="1"/>
    </xf>
    <xf numFmtId="0" fontId="10" fillId="0" borderId="0" xfId="8" applyFont="1" applyFill="1" applyBorder="1" applyProtection="1">
      <protection hidden="1"/>
    </xf>
    <xf numFmtId="164" fontId="8" fillId="0" borderId="41" xfId="8" applyNumberFormat="1" applyFont="1" applyFill="1" applyBorder="1" applyAlignment="1" applyProtection="1">
      <alignment horizontal="center"/>
      <protection locked="0"/>
    </xf>
    <xf numFmtId="164" fontId="8" fillId="0" borderId="41" xfId="8" applyNumberFormat="1" applyFont="1" applyFill="1" applyBorder="1" applyProtection="1">
      <protection locked="0"/>
    </xf>
    <xf numFmtId="167" fontId="8" fillId="0" borderId="41" xfId="8" applyNumberFormat="1" applyFont="1" applyBorder="1" applyProtection="1">
      <protection hidden="1"/>
    </xf>
    <xf numFmtId="164" fontId="9" fillId="2" borderId="58" xfId="8" applyNumberFormat="1" applyFont="1" applyFill="1" applyBorder="1" applyProtection="1">
      <protection hidden="1"/>
    </xf>
    <xf numFmtId="0" fontId="9" fillId="2" borderId="77" xfId="8" applyFont="1" applyFill="1" applyBorder="1" applyProtection="1">
      <protection hidden="1"/>
    </xf>
    <xf numFmtId="2" fontId="9" fillId="2" borderId="64" xfId="8" applyNumberFormat="1" applyFont="1" applyFill="1" applyBorder="1" applyProtection="1">
      <protection hidden="1"/>
    </xf>
    <xf numFmtId="0" fontId="9" fillId="2" borderId="2" xfId="8" applyFont="1" applyFill="1" applyBorder="1" applyProtection="1">
      <protection hidden="1"/>
    </xf>
    <xf numFmtId="0" fontId="9" fillId="0" borderId="0" xfId="8" applyFont="1" applyFill="1" applyBorder="1" applyProtection="1">
      <protection hidden="1"/>
    </xf>
    <xf numFmtId="0" fontId="9" fillId="2" borderId="78" xfId="8" applyFont="1" applyFill="1" applyBorder="1" applyProtection="1">
      <protection hidden="1"/>
    </xf>
    <xf numFmtId="0" fontId="9" fillId="2" borderId="4" xfId="8" applyFont="1" applyFill="1" applyBorder="1" applyProtection="1">
      <protection hidden="1"/>
    </xf>
    <xf numFmtId="0" fontId="10" fillId="0" borderId="0" xfId="9" applyFont="1"/>
    <xf numFmtId="0" fontId="10" fillId="0" borderId="0" xfId="0" applyFont="1"/>
    <xf numFmtId="165" fontId="8" fillId="0" borderId="0" xfId="8" applyNumberFormat="1" applyFont="1" applyBorder="1" applyProtection="1">
      <protection hidden="1"/>
    </xf>
    <xf numFmtId="165" fontId="8" fillId="2" borderId="4" xfId="8" applyNumberFormat="1" applyFont="1" applyFill="1" applyBorder="1" applyAlignment="1" applyProtection="1">
      <alignment horizontal="right"/>
      <protection hidden="1"/>
    </xf>
    <xf numFmtId="1" fontId="8" fillId="0" borderId="41" xfId="8" applyNumberFormat="1" applyFont="1" applyFill="1" applyBorder="1" applyAlignment="1" applyProtection="1">
      <alignment horizontal="center"/>
      <protection locked="0"/>
    </xf>
    <xf numFmtId="164" fontId="8" fillId="0" borderId="41" xfId="8" applyNumberFormat="1" applyFont="1" applyFill="1" applyBorder="1" applyProtection="1"/>
    <xf numFmtId="165" fontId="8" fillId="0" borderId="41" xfId="8" applyNumberFormat="1" applyFont="1" applyBorder="1" applyProtection="1">
      <protection hidden="1"/>
    </xf>
    <xf numFmtId="165" fontId="8" fillId="2" borderId="54" xfId="8" applyNumberFormat="1" applyFont="1" applyFill="1" applyBorder="1" applyProtection="1">
      <protection hidden="1"/>
    </xf>
    <xf numFmtId="165" fontId="8" fillId="2" borderId="77" xfId="8" applyNumberFormat="1" applyFont="1" applyFill="1" applyBorder="1" applyProtection="1">
      <protection hidden="1"/>
    </xf>
    <xf numFmtId="165" fontId="8" fillId="2" borderId="55" xfId="8" applyNumberFormat="1" applyFont="1" applyFill="1" applyBorder="1" applyAlignment="1" applyProtection="1">
      <alignment horizontal="right"/>
      <protection hidden="1"/>
    </xf>
    <xf numFmtId="164" fontId="8" fillId="0" borderId="79" xfId="8" applyNumberFormat="1" applyFont="1" applyFill="1" applyBorder="1" applyAlignment="1" applyProtection="1">
      <alignment horizontal="center"/>
      <protection locked="0"/>
    </xf>
    <xf numFmtId="165" fontId="8" fillId="2" borderId="4" xfId="8" applyNumberFormat="1" applyFont="1" applyFill="1" applyBorder="1" applyProtection="1">
      <protection hidden="1"/>
    </xf>
    <xf numFmtId="0" fontId="10" fillId="0" borderId="80" xfId="0" applyFont="1" applyBorder="1"/>
    <xf numFmtId="165" fontId="8" fillId="0" borderId="56" xfId="8" applyNumberFormat="1" applyFont="1" applyBorder="1" applyAlignment="1" applyProtection="1">
      <alignment horizontal="right"/>
      <protection hidden="1"/>
    </xf>
    <xf numFmtId="165" fontId="12" fillId="2" borderId="4" xfId="8" applyNumberFormat="1" applyFont="1" applyFill="1" applyBorder="1" applyProtection="1">
      <protection hidden="1"/>
    </xf>
    <xf numFmtId="165" fontId="12" fillId="2" borderId="4" xfId="8" applyNumberFormat="1" applyFont="1" applyFill="1" applyBorder="1" applyAlignment="1" applyProtection="1">
      <alignment horizontal="right"/>
      <protection hidden="1"/>
    </xf>
    <xf numFmtId="165" fontId="12" fillId="2" borderId="54" xfId="8" applyNumberFormat="1" applyFont="1" applyFill="1" applyBorder="1" applyProtection="1">
      <protection hidden="1"/>
    </xf>
    <xf numFmtId="165" fontId="12" fillId="2" borderId="77" xfId="8" applyNumberFormat="1" applyFont="1" applyFill="1" applyBorder="1" applyProtection="1">
      <protection hidden="1"/>
    </xf>
    <xf numFmtId="165" fontId="12" fillId="2" borderId="55" xfId="8" applyNumberFormat="1" applyFont="1" applyFill="1" applyBorder="1" applyAlignment="1" applyProtection="1">
      <alignment horizontal="right"/>
      <protection hidden="1"/>
    </xf>
    <xf numFmtId="0" fontId="9" fillId="2" borderId="81" xfId="0" applyFont="1" applyFill="1" applyBorder="1" applyAlignment="1">
      <alignment horizontal="right" wrapText="1"/>
    </xf>
    <xf numFmtId="0" fontId="9" fillId="2" borderId="58" xfId="8" applyFont="1" applyFill="1" applyBorder="1" applyProtection="1">
      <protection hidden="1"/>
    </xf>
    <xf numFmtId="0" fontId="9" fillId="2" borderId="82" xfId="8" applyFont="1" applyFill="1" applyBorder="1" applyProtection="1">
      <protection hidden="1"/>
    </xf>
    <xf numFmtId="0" fontId="9" fillId="2" borderId="82" xfId="8" applyFont="1" applyFill="1" applyBorder="1" applyAlignment="1" applyProtection="1">
      <alignment wrapText="1"/>
      <protection hidden="1"/>
    </xf>
    <xf numFmtId="0" fontId="9" fillId="2" borderId="55" xfId="8" applyFont="1" applyFill="1" applyBorder="1" applyAlignment="1" applyProtection="1">
      <alignment wrapText="1"/>
      <protection hidden="1"/>
    </xf>
    <xf numFmtId="0" fontId="10" fillId="0" borderId="0" xfId="8" applyFont="1" applyFill="1" applyBorder="1" applyProtection="1">
      <protection hidden="1"/>
    </xf>
    <xf numFmtId="0" fontId="9" fillId="0" borderId="0" xfId="8" applyFont="1" applyFill="1" applyBorder="1" applyProtection="1">
      <protection hidden="1"/>
    </xf>
    <xf numFmtId="171" fontId="10" fillId="0" borderId="83" xfId="8" applyNumberFormat="1" applyFont="1" applyFill="1" applyBorder="1" applyProtection="1">
      <protection hidden="1"/>
    </xf>
    <xf numFmtId="0" fontId="9" fillId="0" borderId="84" xfId="8" applyFont="1" applyFill="1" applyBorder="1" applyProtection="1">
      <protection hidden="1"/>
    </xf>
    <xf numFmtId="0" fontId="10" fillId="0" borderId="84" xfId="8" applyFont="1" applyFill="1" applyBorder="1" applyProtection="1">
      <protection hidden="1"/>
    </xf>
    <xf numFmtId="171" fontId="10" fillId="0" borderId="85" xfId="8" applyNumberFormat="1" applyFont="1" applyFill="1" applyBorder="1" applyProtection="1">
      <protection hidden="1"/>
    </xf>
    <xf numFmtId="0" fontId="10" fillId="0" borderId="0" xfId="8" applyFont="1" applyFill="1" applyBorder="1" applyProtection="1">
      <protection hidden="1"/>
    </xf>
    <xf numFmtId="0" fontId="9" fillId="0" borderId="0" xfId="8" applyFont="1" applyFill="1" applyBorder="1" applyProtection="1">
      <protection hidden="1"/>
    </xf>
    <xf numFmtId="171" fontId="10" fillId="0" borderId="83" xfId="8" applyNumberFormat="1" applyFont="1" applyFill="1" applyBorder="1" applyProtection="1">
      <protection hidden="1"/>
    </xf>
    <xf numFmtId="0" fontId="9" fillId="0" borderId="84" xfId="8" applyFont="1" applyFill="1" applyBorder="1" applyProtection="1">
      <protection hidden="1"/>
    </xf>
    <xf numFmtId="0" fontId="10" fillId="0" borderId="84" xfId="8" applyFont="1" applyFill="1" applyBorder="1" applyProtection="1">
      <protection hidden="1"/>
    </xf>
    <xf numFmtId="171" fontId="10" fillId="0" borderId="85" xfId="8" applyNumberFormat="1" applyFont="1" applyFill="1" applyBorder="1" applyProtection="1">
      <protection hidden="1"/>
    </xf>
    <xf numFmtId="0" fontId="10" fillId="0" borderId="0" xfId="8" applyFont="1" applyFill="1" applyBorder="1" applyProtection="1">
      <protection hidden="1"/>
    </xf>
    <xf numFmtId="0" fontId="9" fillId="0" borderId="0" xfId="8" applyFont="1" applyFill="1" applyBorder="1" applyProtection="1">
      <protection hidden="1"/>
    </xf>
    <xf numFmtId="171" fontId="10" fillId="0" borderId="83" xfId="8" applyNumberFormat="1" applyFont="1" applyFill="1" applyBorder="1" applyProtection="1">
      <protection hidden="1"/>
    </xf>
    <xf numFmtId="0" fontId="9" fillId="0" borderId="84" xfId="8" applyFont="1" applyFill="1" applyBorder="1" applyProtection="1">
      <protection hidden="1"/>
    </xf>
    <xf numFmtId="0" fontId="10" fillId="0" borderId="84" xfId="8" applyFont="1" applyFill="1" applyBorder="1" applyProtection="1">
      <protection hidden="1"/>
    </xf>
    <xf numFmtId="171" fontId="10" fillId="0" borderId="85" xfId="8" applyNumberFormat="1" applyFont="1" applyFill="1" applyBorder="1" applyProtection="1">
      <protection hidden="1"/>
    </xf>
    <xf numFmtId="0" fontId="10" fillId="0" borderId="0" xfId="8" applyFont="1" applyFill="1" applyBorder="1" applyProtection="1">
      <protection hidden="1"/>
    </xf>
    <xf numFmtId="0" fontId="9" fillId="0" borderId="0" xfId="8" applyFont="1" applyFill="1" applyBorder="1" applyProtection="1">
      <protection hidden="1"/>
    </xf>
    <xf numFmtId="171" fontId="10" fillId="0" borderId="83" xfId="8" applyNumberFormat="1" applyFont="1" applyFill="1" applyBorder="1" applyProtection="1">
      <protection hidden="1"/>
    </xf>
    <xf numFmtId="0" fontId="9" fillId="0" borderId="84" xfId="8" applyFont="1" applyFill="1" applyBorder="1" applyProtection="1">
      <protection hidden="1"/>
    </xf>
    <xf numFmtId="0" fontId="10" fillId="0" borderId="84" xfId="8" applyFont="1" applyFill="1" applyBorder="1" applyProtection="1">
      <protection hidden="1"/>
    </xf>
    <xf numFmtId="171" fontId="10" fillId="0" borderId="85" xfId="8" applyNumberFormat="1" applyFont="1" applyFill="1" applyBorder="1" applyProtection="1">
      <protection hidden="1"/>
    </xf>
    <xf numFmtId="0" fontId="10" fillId="0" borderId="0" xfId="8" applyFont="1" applyFill="1" applyBorder="1" applyProtection="1">
      <protection hidden="1"/>
    </xf>
    <xf numFmtId="0" fontId="9" fillId="0" borderId="0" xfId="8" applyFont="1" applyFill="1" applyBorder="1" applyProtection="1">
      <protection hidden="1"/>
    </xf>
    <xf numFmtId="171" fontId="10" fillId="0" borderId="83" xfId="8" applyNumberFormat="1" applyFont="1" applyFill="1" applyBorder="1" applyProtection="1">
      <protection hidden="1"/>
    </xf>
    <xf numFmtId="0" fontId="9" fillId="0" borderId="84" xfId="8" applyFont="1" applyFill="1" applyBorder="1" applyProtection="1">
      <protection hidden="1"/>
    </xf>
    <xf numFmtId="0" fontId="10" fillId="0" borderId="84" xfId="8" applyFont="1" applyFill="1" applyBorder="1" applyProtection="1">
      <protection hidden="1"/>
    </xf>
    <xf numFmtId="171" fontId="10" fillId="0" borderId="85" xfId="8" applyNumberFormat="1" applyFont="1" applyFill="1" applyBorder="1" applyProtection="1">
      <protection hidden="1"/>
    </xf>
    <xf numFmtId="0" fontId="10" fillId="0" borderId="0" xfId="8" applyFont="1" applyFill="1" applyBorder="1" applyProtection="1">
      <protection hidden="1"/>
    </xf>
    <xf numFmtId="0" fontId="9" fillId="0" borderId="0" xfId="8" applyFont="1" applyFill="1" applyBorder="1" applyProtection="1">
      <protection hidden="1"/>
    </xf>
    <xf numFmtId="171" fontId="10" fillId="0" borderId="83" xfId="8" applyNumberFormat="1" applyFont="1" applyFill="1" applyBorder="1" applyProtection="1">
      <protection hidden="1"/>
    </xf>
    <xf numFmtId="0" fontId="9" fillId="0" borderId="84" xfId="8" applyFont="1" applyFill="1" applyBorder="1" applyProtection="1">
      <protection hidden="1"/>
    </xf>
    <xf numFmtId="0" fontId="10" fillId="0" borderId="84" xfId="8" applyFont="1" applyFill="1" applyBorder="1" applyProtection="1">
      <protection hidden="1"/>
    </xf>
    <xf numFmtId="171" fontId="10" fillId="0" borderId="85" xfId="8" applyNumberFormat="1" applyFont="1" applyFill="1" applyBorder="1" applyProtection="1">
      <protection hidden="1"/>
    </xf>
    <xf numFmtId="0" fontId="10" fillId="0" borderId="0" xfId="8" applyFont="1" applyFill="1" applyBorder="1" applyProtection="1">
      <protection hidden="1"/>
    </xf>
    <xf numFmtId="0" fontId="9" fillId="0" borderId="0" xfId="8" applyFont="1" applyFill="1" applyBorder="1" applyProtection="1">
      <protection hidden="1"/>
    </xf>
    <xf numFmtId="171" fontId="10" fillId="0" borderId="83" xfId="8" applyNumberFormat="1" applyFont="1" applyFill="1" applyBorder="1" applyProtection="1">
      <protection hidden="1"/>
    </xf>
    <xf numFmtId="0" fontId="9" fillId="0" borderId="84" xfId="8" applyFont="1" applyFill="1" applyBorder="1" applyProtection="1">
      <protection hidden="1"/>
    </xf>
    <xf numFmtId="0" fontId="10" fillId="0" borderId="84" xfId="8" applyFont="1" applyFill="1" applyBorder="1" applyProtection="1">
      <protection hidden="1"/>
    </xf>
    <xf numFmtId="171" fontId="10" fillId="0" borderId="85" xfId="8" applyNumberFormat="1" applyFont="1" applyFill="1" applyBorder="1" applyProtection="1">
      <protection hidden="1"/>
    </xf>
    <xf numFmtId="0" fontId="10" fillId="0" borderId="0" xfId="8" applyFont="1" applyFill="1" applyBorder="1" applyProtection="1">
      <protection hidden="1"/>
    </xf>
    <xf numFmtId="0" fontId="9" fillId="0" borderId="0" xfId="8" applyFont="1" applyFill="1" applyBorder="1" applyProtection="1">
      <protection hidden="1"/>
    </xf>
    <xf numFmtId="171" fontId="10" fillId="0" borderId="83" xfId="8" applyNumberFormat="1" applyFont="1" applyFill="1" applyBorder="1" applyProtection="1">
      <protection hidden="1"/>
    </xf>
    <xf numFmtId="0" fontId="9" fillId="0" borderId="84" xfId="8" applyFont="1" applyFill="1" applyBorder="1" applyProtection="1">
      <protection hidden="1"/>
    </xf>
    <xf numFmtId="0" fontId="10" fillId="0" borderId="84" xfId="8" applyFont="1" applyFill="1" applyBorder="1" applyProtection="1">
      <protection hidden="1"/>
    </xf>
    <xf numFmtId="171" fontId="10" fillId="0" borderId="85" xfId="8" applyNumberFormat="1" applyFont="1" applyFill="1" applyBorder="1" applyProtection="1">
      <protection hidden="1"/>
    </xf>
    <xf numFmtId="0" fontId="10" fillId="0" borderId="0" xfId="8" applyFont="1" applyFill="1" applyBorder="1" applyProtection="1">
      <protection hidden="1"/>
    </xf>
    <xf numFmtId="0" fontId="9" fillId="0" borderId="0" xfId="8" applyFont="1" applyFill="1" applyBorder="1" applyProtection="1">
      <protection hidden="1"/>
    </xf>
    <xf numFmtId="171" fontId="10" fillId="0" borderId="83" xfId="8" applyNumberFormat="1" applyFont="1" applyFill="1" applyBorder="1" applyProtection="1">
      <protection hidden="1"/>
    </xf>
    <xf numFmtId="0" fontId="9" fillId="0" borderId="84" xfId="8" applyFont="1" applyFill="1" applyBorder="1" applyProtection="1">
      <protection hidden="1"/>
    </xf>
    <xf numFmtId="0" fontId="10" fillId="0" borderId="84" xfId="8" applyFont="1" applyFill="1" applyBorder="1" applyProtection="1">
      <protection hidden="1"/>
    </xf>
    <xf numFmtId="171" fontId="10" fillId="0" borderId="85" xfId="8" applyNumberFormat="1" applyFont="1" applyFill="1" applyBorder="1" applyProtection="1">
      <protection hidden="1"/>
    </xf>
    <xf numFmtId="0" fontId="10" fillId="0" borderId="0" xfId="8" applyFont="1" applyFill="1" applyBorder="1" applyProtection="1">
      <protection hidden="1"/>
    </xf>
    <xf numFmtId="0" fontId="9" fillId="0" borderId="0" xfId="8" applyFont="1" applyFill="1" applyBorder="1" applyProtection="1">
      <protection hidden="1"/>
    </xf>
    <xf numFmtId="171" fontId="10" fillId="0" borderId="83" xfId="8" applyNumberFormat="1" applyFont="1" applyFill="1" applyBorder="1" applyProtection="1">
      <protection hidden="1"/>
    </xf>
    <xf numFmtId="0" fontId="9" fillId="0" borderId="84" xfId="8" applyFont="1" applyFill="1" applyBorder="1" applyProtection="1">
      <protection hidden="1"/>
    </xf>
    <xf numFmtId="0" fontId="10" fillId="0" borderId="84" xfId="8" applyFont="1" applyFill="1" applyBorder="1" applyProtection="1">
      <protection hidden="1"/>
    </xf>
    <xf numFmtId="171" fontId="10" fillId="0" borderId="85" xfId="8" applyNumberFormat="1" applyFont="1" applyFill="1" applyBorder="1" applyProtection="1">
      <protection hidden="1"/>
    </xf>
    <xf numFmtId="0" fontId="10" fillId="0" borderId="0" xfId="8" applyFont="1" applyFill="1" applyBorder="1" applyProtection="1">
      <protection hidden="1"/>
    </xf>
    <xf numFmtId="0" fontId="9" fillId="0" borderId="0" xfId="8" applyFont="1" applyFill="1" applyBorder="1" applyProtection="1">
      <protection hidden="1"/>
    </xf>
    <xf numFmtId="171" fontId="10" fillId="0" borderId="83" xfId="8" applyNumberFormat="1" applyFont="1" applyFill="1" applyBorder="1" applyProtection="1">
      <protection hidden="1"/>
    </xf>
    <xf numFmtId="0" fontId="9" fillId="0" borderId="84" xfId="8" applyFont="1" applyFill="1" applyBorder="1" applyProtection="1">
      <protection hidden="1"/>
    </xf>
    <xf numFmtId="0" fontId="10" fillId="0" borderId="84" xfId="8" applyFont="1" applyFill="1" applyBorder="1" applyProtection="1">
      <protection hidden="1"/>
    </xf>
    <xf numFmtId="171" fontId="10" fillId="0" borderId="85" xfId="8" applyNumberFormat="1" applyFont="1" applyFill="1" applyBorder="1" applyProtection="1">
      <protection hidden="1"/>
    </xf>
    <xf numFmtId="0" fontId="10" fillId="0" borderId="0" xfId="8" applyFont="1" applyFill="1" applyBorder="1" applyProtection="1">
      <protection hidden="1"/>
    </xf>
    <xf numFmtId="0" fontId="9" fillId="0" borderId="0" xfId="8" applyFont="1" applyFill="1" applyBorder="1" applyProtection="1">
      <protection hidden="1"/>
    </xf>
    <xf numFmtId="171" fontId="10" fillId="0" borderId="83" xfId="8" applyNumberFormat="1" applyFont="1" applyFill="1" applyBorder="1" applyProtection="1">
      <protection hidden="1"/>
    </xf>
    <xf numFmtId="0" fontId="9" fillId="0" borderId="84" xfId="8" applyFont="1" applyFill="1" applyBorder="1" applyProtection="1">
      <protection hidden="1"/>
    </xf>
    <xf numFmtId="0" fontId="10" fillId="0" borderId="84" xfId="8" applyFont="1" applyFill="1" applyBorder="1" applyProtection="1">
      <protection hidden="1"/>
    </xf>
    <xf numFmtId="171" fontId="10" fillId="0" borderId="85" xfId="8" applyNumberFormat="1" applyFont="1" applyFill="1" applyBorder="1" applyProtection="1">
      <protection hidden="1"/>
    </xf>
    <xf numFmtId="0" fontId="10" fillId="0" borderId="0" xfId="8" applyFont="1" applyFill="1" applyBorder="1" applyProtection="1">
      <protection hidden="1"/>
    </xf>
    <xf numFmtId="0" fontId="9" fillId="0" borderId="0" xfId="8" applyFont="1" applyFill="1" applyBorder="1" applyProtection="1">
      <protection hidden="1"/>
    </xf>
    <xf numFmtId="171" fontId="10" fillId="0" borderId="83" xfId="8" applyNumberFormat="1" applyFont="1" applyFill="1" applyBorder="1" applyProtection="1">
      <protection hidden="1"/>
    </xf>
    <xf numFmtId="0" fontId="9" fillId="0" borderId="84" xfId="8" applyFont="1" applyFill="1" applyBorder="1" applyProtection="1">
      <protection hidden="1"/>
    </xf>
    <xf numFmtId="0" fontId="10" fillId="0" borderId="84" xfId="8" applyFont="1" applyFill="1" applyBorder="1" applyProtection="1">
      <protection hidden="1"/>
    </xf>
    <xf numFmtId="171" fontId="10" fillId="0" borderId="85" xfId="8" applyNumberFormat="1" applyFont="1" applyFill="1" applyBorder="1" applyProtection="1">
      <protection hidden="1"/>
    </xf>
    <xf numFmtId="0" fontId="10" fillId="0" borderId="0" xfId="8" applyFont="1" applyFill="1" applyBorder="1" applyProtection="1">
      <protection hidden="1"/>
    </xf>
    <xf numFmtId="0" fontId="9" fillId="0" borderId="0" xfId="8" applyFont="1" applyFill="1" applyBorder="1" applyProtection="1">
      <protection hidden="1"/>
    </xf>
    <xf numFmtId="0" fontId="9" fillId="0" borderId="84" xfId="8" applyFont="1" applyFill="1" applyBorder="1" applyProtection="1">
      <protection hidden="1"/>
    </xf>
    <xf numFmtId="0" fontId="10" fillId="0" borderId="84" xfId="8" applyFont="1" applyFill="1" applyBorder="1" applyProtection="1">
      <protection hidden="1"/>
    </xf>
    <xf numFmtId="171" fontId="10" fillId="0" borderId="85" xfId="8" applyNumberFormat="1" applyFont="1" applyFill="1" applyBorder="1" applyProtection="1">
      <protection hidden="1"/>
    </xf>
    <xf numFmtId="172" fontId="10" fillId="0" borderId="83" xfId="8" applyNumberFormat="1" applyFont="1" applyFill="1" applyBorder="1" applyProtection="1">
      <protection hidden="1"/>
    </xf>
    <xf numFmtId="0" fontId="10" fillId="0" borderId="0" xfId="8" applyFont="1" applyFill="1" applyBorder="1" applyProtection="1">
      <protection hidden="1"/>
    </xf>
    <xf numFmtId="0" fontId="9" fillId="0" borderId="0" xfId="8" applyFont="1" applyFill="1" applyBorder="1" applyProtection="1">
      <protection hidden="1"/>
    </xf>
    <xf numFmtId="0" fontId="9" fillId="0" borderId="84" xfId="8" applyFont="1" applyFill="1" applyBorder="1" applyProtection="1">
      <protection hidden="1"/>
    </xf>
    <xf numFmtId="0" fontId="10" fillId="0" borderId="84" xfId="8" applyFont="1" applyFill="1" applyBorder="1" applyProtection="1">
      <protection hidden="1"/>
    </xf>
    <xf numFmtId="171" fontId="10" fillId="0" borderId="85" xfId="8" applyNumberFormat="1" applyFont="1" applyFill="1" applyBorder="1" applyProtection="1">
      <protection hidden="1"/>
    </xf>
    <xf numFmtId="172" fontId="10" fillId="0" borderId="83" xfId="8" applyNumberFormat="1" applyFont="1" applyFill="1" applyBorder="1" applyProtection="1">
      <protection hidden="1"/>
    </xf>
    <xf numFmtId="0" fontId="10" fillId="0" borderId="0" xfId="8" applyFont="1" applyFill="1" applyBorder="1" applyProtection="1">
      <protection hidden="1"/>
    </xf>
    <xf numFmtId="0" fontId="9" fillId="0" borderId="0" xfId="8" applyFont="1" applyFill="1" applyBorder="1" applyProtection="1">
      <protection hidden="1"/>
    </xf>
    <xf numFmtId="0" fontId="9" fillId="0" borderId="84" xfId="8" applyFont="1" applyFill="1" applyBorder="1" applyProtection="1">
      <protection hidden="1"/>
    </xf>
    <xf numFmtId="0" fontId="10" fillId="0" borderId="84" xfId="8" applyFont="1" applyFill="1" applyBorder="1" applyProtection="1">
      <protection hidden="1"/>
    </xf>
    <xf numFmtId="171" fontId="10" fillId="0" borderId="85" xfId="8" applyNumberFormat="1" applyFont="1" applyFill="1" applyBorder="1" applyProtection="1">
      <protection hidden="1"/>
    </xf>
    <xf numFmtId="172" fontId="10" fillId="0" borderId="83" xfId="8" applyNumberFormat="1" applyFont="1" applyFill="1" applyBorder="1" applyProtection="1">
      <protection hidden="1"/>
    </xf>
    <xf numFmtId="0" fontId="10" fillId="0" borderId="0" xfId="8" applyFont="1" applyFill="1" applyBorder="1" applyProtection="1">
      <protection hidden="1"/>
    </xf>
    <xf numFmtId="0" fontId="9" fillId="0" borderId="0" xfId="8" applyFont="1" applyFill="1" applyBorder="1" applyProtection="1">
      <protection hidden="1"/>
    </xf>
    <xf numFmtId="0" fontId="9" fillId="0" borderId="84" xfId="8" applyFont="1" applyFill="1" applyBorder="1" applyProtection="1">
      <protection hidden="1"/>
    </xf>
    <xf numFmtId="0" fontId="10" fillId="0" borderId="84" xfId="8" applyFont="1" applyFill="1" applyBorder="1" applyProtection="1">
      <protection hidden="1"/>
    </xf>
    <xf numFmtId="171" fontId="10" fillId="0" borderId="85" xfId="8" applyNumberFormat="1" applyFont="1" applyFill="1" applyBorder="1" applyProtection="1">
      <protection hidden="1"/>
    </xf>
    <xf numFmtId="172" fontId="10" fillId="0" borderId="83" xfId="8" applyNumberFormat="1" applyFont="1" applyFill="1" applyBorder="1" applyProtection="1">
      <protection hidden="1"/>
    </xf>
    <xf numFmtId="0" fontId="10" fillId="0" borderId="0" xfId="8" applyFont="1" applyFill="1" applyBorder="1" applyProtection="1">
      <protection hidden="1"/>
    </xf>
    <xf numFmtId="0" fontId="9" fillId="0" borderId="0" xfId="8" applyFont="1" applyFill="1" applyBorder="1" applyProtection="1">
      <protection hidden="1"/>
    </xf>
    <xf numFmtId="0" fontId="9" fillId="0" borderId="84" xfId="8" applyFont="1" applyFill="1" applyBorder="1" applyProtection="1">
      <protection hidden="1"/>
    </xf>
    <xf numFmtId="0" fontId="10" fillId="0" borderId="84" xfId="8" applyFont="1" applyFill="1" applyBorder="1" applyProtection="1">
      <protection hidden="1"/>
    </xf>
    <xf numFmtId="172" fontId="10" fillId="0" borderId="0" xfId="8" applyNumberFormat="1" applyFont="1" applyFill="1" applyBorder="1" applyProtection="1">
      <protection hidden="1"/>
    </xf>
    <xf numFmtId="171" fontId="10" fillId="0" borderId="84" xfId="8" applyNumberFormat="1" applyFont="1" applyFill="1" applyBorder="1" applyProtection="1">
      <protection hidden="1"/>
    </xf>
    <xf numFmtId="4" fontId="10" fillId="0" borderId="85" xfId="8" applyNumberFormat="1" applyFont="1" applyFill="1" applyBorder="1" applyProtection="1">
      <protection hidden="1"/>
    </xf>
    <xf numFmtId="4" fontId="10" fillId="0" borderId="97" xfId="8" applyNumberFormat="1" applyFont="1" applyFill="1" applyBorder="1" applyProtection="1">
      <protection hidden="1"/>
    </xf>
    <xf numFmtId="0" fontId="10" fillId="0" borderId="0" xfId="8" applyFont="1" applyFill="1" applyBorder="1" applyProtection="1">
      <protection hidden="1"/>
    </xf>
    <xf numFmtId="0" fontId="9" fillId="0" borderId="0" xfId="8" applyFont="1" applyFill="1" applyBorder="1" applyProtection="1">
      <protection hidden="1"/>
    </xf>
    <xf numFmtId="0" fontId="9" fillId="0" borderId="84" xfId="8" applyFont="1" applyFill="1" applyBorder="1" applyProtection="1">
      <protection hidden="1"/>
    </xf>
    <xf numFmtId="0" fontId="10" fillId="0" borderId="84" xfId="8" applyFont="1" applyFill="1" applyBorder="1" applyProtection="1">
      <protection hidden="1"/>
    </xf>
    <xf numFmtId="172" fontId="10" fillId="0" borderId="0" xfId="8" applyNumberFormat="1" applyFont="1" applyFill="1" applyBorder="1" applyProtection="1">
      <protection hidden="1"/>
    </xf>
    <xf numFmtId="171" fontId="10" fillId="0" borderId="84" xfId="8" applyNumberFormat="1" applyFont="1" applyFill="1" applyBorder="1" applyProtection="1">
      <protection hidden="1"/>
    </xf>
    <xf numFmtId="164" fontId="10" fillId="0" borderId="0" xfId="8" applyNumberFormat="1" applyFont="1" applyFill="1" applyBorder="1" applyAlignment="1" applyProtection="1">
      <alignment horizontal="center" vertical="center"/>
      <protection hidden="1"/>
    </xf>
    <xf numFmtId="0" fontId="43" fillId="0" borderId="0" xfId="0" applyFont="1" applyFill="1" applyBorder="1"/>
    <xf numFmtId="168" fontId="43" fillId="0" borderId="25" xfId="0" applyNumberFormat="1" applyFont="1" applyFill="1" applyBorder="1" applyAlignment="1">
      <alignment horizontal="center" vertical="center"/>
    </xf>
    <xf numFmtId="4" fontId="43" fillId="0" borderId="0" xfId="0" applyNumberFormat="1" applyFont="1" applyFill="1" applyBorder="1" applyAlignment="1">
      <alignment horizontal="center" vertical="center"/>
    </xf>
    <xf numFmtId="164" fontId="10" fillId="0" borderId="99" xfId="8" applyNumberFormat="1" applyFont="1" applyFill="1" applyBorder="1" applyAlignment="1" applyProtection="1">
      <alignment horizontal="center"/>
      <protection locked="0"/>
    </xf>
    <xf numFmtId="164" fontId="10" fillId="0" borderId="98" xfId="8" applyNumberFormat="1" applyFont="1" applyFill="1" applyBorder="1" applyAlignment="1" applyProtection="1">
      <alignment horizontal="center"/>
      <protection locked="0"/>
    </xf>
    <xf numFmtId="167" fontId="10" fillId="0" borderId="98" xfId="8" applyNumberFormat="1" applyFont="1" applyFill="1" applyBorder="1" applyAlignment="1" applyProtection="1">
      <alignment horizontal="center"/>
    </xf>
    <xf numFmtId="164" fontId="10" fillId="0" borderId="27" xfId="8" applyNumberFormat="1" applyFont="1" applyFill="1" applyBorder="1" applyAlignment="1" applyProtection="1">
      <alignment horizontal="center"/>
      <protection locked="0"/>
    </xf>
    <xf numFmtId="164" fontId="10" fillId="0" borderId="25" xfId="8" applyNumberFormat="1" applyFont="1" applyFill="1" applyBorder="1" applyAlignment="1" applyProtection="1">
      <alignment horizontal="center"/>
      <protection locked="0"/>
    </xf>
    <xf numFmtId="164" fontId="10" fillId="0" borderId="32" xfId="8" applyNumberFormat="1" applyFont="1" applyFill="1" applyBorder="1" applyAlignment="1" applyProtection="1">
      <alignment horizontal="center"/>
      <protection locked="0"/>
    </xf>
    <xf numFmtId="164" fontId="10" fillId="0" borderId="30" xfId="8" applyNumberFormat="1" applyFont="1" applyFill="1" applyBorder="1" applyAlignment="1" applyProtection="1">
      <alignment horizontal="center"/>
      <protection locked="0"/>
    </xf>
    <xf numFmtId="0" fontId="45" fillId="49" borderId="81" xfId="0" applyFont="1" applyFill="1" applyBorder="1" applyAlignment="1">
      <alignment horizontal="center"/>
    </xf>
    <xf numFmtId="0" fontId="45" fillId="49" borderId="6" xfId="0" applyFont="1" applyFill="1" applyBorder="1" applyAlignment="1">
      <alignment horizontal="center"/>
    </xf>
    <xf numFmtId="167" fontId="45" fillId="49" borderId="6" xfId="0" applyNumberFormat="1" applyFont="1" applyFill="1" applyBorder="1" applyAlignment="1">
      <alignment horizontal="center" wrapText="1"/>
    </xf>
    <xf numFmtId="167" fontId="45" fillId="49" borderId="7" xfId="0" applyNumberFormat="1" applyFont="1" applyFill="1" applyBorder="1" applyAlignment="1">
      <alignment horizontal="center" wrapText="1"/>
    </xf>
    <xf numFmtId="0" fontId="9" fillId="49" borderId="98" xfId="0" applyFont="1" applyFill="1" applyBorder="1" applyAlignment="1">
      <alignment horizontal="center" vertical="center"/>
    </xf>
    <xf numFmtId="0" fontId="9" fillId="49" borderId="98" xfId="0" applyFont="1" applyFill="1" applyBorder="1" applyAlignment="1">
      <alignment horizontal="center" vertical="center" wrapText="1"/>
    </xf>
    <xf numFmtId="164" fontId="10" fillId="0" borderId="0" xfId="8" applyNumberFormat="1" applyFont="1" applyFill="1" applyBorder="1" applyAlignment="1" applyProtection="1">
      <alignment horizontal="center"/>
      <protection locked="0"/>
    </xf>
    <xf numFmtId="167" fontId="10" fillId="0" borderId="0" xfId="8" applyNumberFormat="1" applyFont="1" applyFill="1" applyBorder="1" applyAlignment="1" applyProtection="1">
      <alignment horizontal="center"/>
    </xf>
    <xf numFmtId="0" fontId="0" fillId="0" borderId="0" xfId="0" applyAlignment="1">
      <alignment horizontal="right"/>
    </xf>
    <xf numFmtId="167" fontId="10" fillId="0" borderId="100" xfId="8" applyNumberFormat="1" applyFont="1" applyFill="1" applyBorder="1" applyAlignment="1" applyProtection="1">
      <alignment horizontal="center"/>
    </xf>
    <xf numFmtId="167" fontId="10" fillId="0" borderId="10" xfId="8" applyNumberFormat="1" applyFont="1" applyFill="1" applyBorder="1" applyAlignment="1" applyProtection="1">
      <alignment horizontal="center"/>
    </xf>
    <xf numFmtId="167" fontId="10" fillId="0" borderId="11" xfId="8" applyNumberFormat="1" applyFont="1" applyFill="1" applyBorder="1" applyAlignment="1" applyProtection="1">
      <alignment horizontal="center"/>
    </xf>
    <xf numFmtId="0" fontId="43" fillId="0" borderId="25" xfId="0" applyFont="1" applyFill="1" applyBorder="1" applyAlignment="1">
      <alignment horizontal="center" wrapText="1"/>
    </xf>
    <xf numFmtId="167" fontId="43" fillId="0" borderId="25" xfId="0" applyNumberFormat="1" applyFont="1" applyFill="1" applyBorder="1" applyAlignment="1">
      <alignment horizontal="center" wrapText="1"/>
    </xf>
    <xf numFmtId="0" fontId="45" fillId="49" borderId="25" xfId="0" applyFont="1" applyFill="1" applyBorder="1" applyAlignment="1">
      <alignment horizontal="center" wrapText="1"/>
    </xf>
    <xf numFmtId="0" fontId="0" fillId="0" borderId="101" xfId="0" applyBorder="1" applyAlignment="1">
      <alignment vertical="center" wrapText="1"/>
    </xf>
    <xf numFmtId="165" fontId="0" fillId="0" borderId="102" xfId="11" applyNumberFormat="1" applyFont="1" applyBorder="1" applyAlignment="1">
      <alignment horizontal="center" vertical="center"/>
    </xf>
    <xf numFmtId="0" fontId="0" fillId="0" borderId="101" xfId="0" applyFill="1" applyBorder="1" applyAlignment="1">
      <alignment vertical="center" wrapText="1"/>
    </xf>
    <xf numFmtId="0" fontId="0" fillId="3" borderId="101" xfId="0" applyFill="1" applyBorder="1" applyAlignment="1">
      <alignment vertical="center" wrapText="1"/>
    </xf>
    <xf numFmtId="0" fontId="0" fillId="0" borderId="103" xfId="0" applyBorder="1" applyAlignment="1">
      <alignment vertical="center" wrapText="1"/>
    </xf>
    <xf numFmtId="165" fontId="0" fillId="0" borderId="104" xfId="11" applyNumberFormat="1" applyFont="1" applyBorder="1" applyAlignment="1">
      <alignment horizontal="center" vertical="center"/>
    </xf>
    <xf numFmtId="0" fontId="0" fillId="0" borderId="105" xfId="0" applyBorder="1" applyAlignment="1">
      <alignment vertical="center" wrapText="1"/>
    </xf>
    <xf numFmtId="165" fontId="0" fillId="0" borderId="106" xfId="11" applyNumberFormat="1" applyFont="1" applyBorder="1" applyAlignment="1">
      <alignment horizontal="center" vertical="center"/>
    </xf>
    <xf numFmtId="0" fontId="45" fillId="49" borderId="26" xfId="0" applyFont="1" applyFill="1" applyBorder="1" applyAlignment="1">
      <alignment horizontal="center" wrapText="1"/>
    </xf>
    <xf numFmtId="0" fontId="43" fillId="0" borderId="27" xfId="0" applyFont="1" applyFill="1" applyBorder="1" applyAlignment="1">
      <alignment horizontal="center" wrapText="1"/>
    </xf>
    <xf numFmtId="167" fontId="43" fillId="0" borderId="26" xfId="0" applyNumberFormat="1" applyFont="1" applyFill="1" applyBorder="1" applyAlignment="1">
      <alignment horizontal="center" wrapText="1"/>
    </xf>
    <xf numFmtId="0" fontId="43" fillId="0" borderId="32" xfId="0" applyFont="1" applyFill="1" applyBorder="1" applyAlignment="1">
      <alignment horizontal="center" wrapText="1"/>
    </xf>
    <xf numFmtId="0" fontId="43" fillId="0" borderId="30" xfId="0" applyFont="1" applyFill="1" applyBorder="1" applyAlignment="1">
      <alignment horizontal="center" wrapText="1"/>
    </xf>
    <xf numFmtId="167" fontId="43" fillId="0" borderId="30" xfId="0" applyNumberFormat="1" applyFont="1" applyFill="1" applyBorder="1" applyAlignment="1">
      <alignment horizontal="center" wrapText="1"/>
    </xf>
    <xf numFmtId="167" fontId="43" fillId="0" borderId="31" xfId="0" applyNumberFormat="1" applyFont="1" applyFill="1" applyBorder="1" applyAlignment="1">
      <alignment horizontal="center" wrapText="1"/>
    </xf>
    <xf numFmtId="0" fontId="10" fillId="0" borderId="0" xfId="8" applyFont="1" applyFill="1" applyBorder="1" applyAlignment="1" applyProtection="1">
      <alignment vertical="center"/>
      <protection locked="0"/>
    </xf>
    <xf numFmtId="0" fontId="42" fillId="49" borderId="108" xfId="0" applyFont="1" applyFill="1" applyBorder="1" applyAlignment="1">
      <alignment vertical="center"/>
    </xf>
    <xf numFmtId="0" fontId="44" fillId="49" borderId="109" xfId="0" applyFont="1" applyFill="1" applyBorder="1" applyAlignment="1">
      <alignment vertical="center" wrapText="1"/>
    </xf>
    <xf numFmtId="0" fontId="9" fillId="49" borderId="109" xfId="0" applyFont="1" applyFill="1" applyBorder="1" applyAlignment="1">
      <alignment horizontal="center" vertical="center" wrapText="1"/>
    </xf>
    <xf numFmtId="0" fontId="9" fillId="49" borderId="114" xfId="0" applyFont="1" applyFill="1" applyBorder="1" applyAlignment="1">
      <alignment horizontal="center" vertical="center" wrapText="1"/>
    </xf>
    <xf numFmtId="0" fontId="9" fillId="49" borderId="113" xfId="0" applyFont="1" applyFill="1" applyBorder="1" applyAlignment="1">
      <alignment horizontal="center" vertical="center"/>
    </xf>
    <xf numFmtId="0" fontId="9" fillId="49" borderId="100" xfId="0" applyFont="1" applyFill="1" applyBorder="1" applyAlignment="1">
      <alignment horizontal="center" vertical="center" wrapText="1"/>
    </xf>
    <xf numFmtId="164" fontId="10" fillId="0" borderId="27" xfId="8" applyNumberFormat="1" applyFont="1" applyFill="1" applyBorder="1" applyAlignment="1" applyProtection="1">
      <alignment horizontal="center" vertical="center"/>
      <protection hidden="1"/>
    </xf>
    <xf numFmtId="168" fontId="43" fillId="0" borderId="26" xfId="0" applyNumberFormat="1" applyFont="1" applyFill="1" applyBorder="1" applyAlignment="1">
      <alignment horizontal="center" vertical="center"/>
    </xf>
    <xf numFmtId="164" fontId="10" fillId="0" borderId="32" xfId="8" applyNumberFormat="1" applyFont="1" applyFill="1" applyBorder="1" applyAlignment="1" applyProtection="1">
      <alignment horizontal="center" vertical="center"/>
      <protection hidden="1"/>
    </xf>
    <xf numFmtId="0" fontId="10" fillId="0" borderId="30" xfId="8" applyFont="1" applyFill="1" applyBorder="1" applyAlignment="1" applyProtection="1">
      <alignment vertical="center"/>
      <protection locked="0"/>
    </xf>
    <xf numFmtId="168" fontId="43" fillId="0" borderId="30" xfId="0" applyNumberFormat="1" applyFont="1" applyFill="1" applyBorder="1" applyAlignment="1">
      <alignment horizontal="center" vertical="center"/>
    </xf>
    <xf numFmtId="168" fontId="43" fillId="0" borderId="31" xfId="0" applyNumberFormat="1" applyFont="1" applyFill="1" applyBorder="1" applyAlignment="1">
      <alignment horizontal="center" vertical="center"/>
    </xf>
    <xf numFmtId="0" fontId="43" fillId="0" borderId="116" xfId="0" applyFont="1" applyFill="1" applyBorder="1" applyAlignment="1">
      <alignment horizontal="left" wrapText="1"/>
    </xf>
    <xf numFmtId="167" fontId="43" fillId="0" borderId="19" xfId="0" applyNumberFormat="1" applyFont="1" applyFill="1" applyBorder="1" applyAlignment="1">
      <alignment horizontal="center" wrapText="1"/>
    </xf>
    <xf numFmtId="167" fontId="43" fillId="0" borderId="20" xfId="0" applyNumberFormat="1" applyFont="1" applyFill="1" applyBorder="1" applyAlignment="1">
      <alignment horizontal="center" wrapText="1"/>
    </xf>
    <xf numFmtId="167" fontId="43" fillId="0" borderId="21" xfId="0" applyNumberFormat="1" applyFont="1" applyFill="1" applyBorder="1" applyAlignment="1">
      <alignment horizontal="center" wrapText="1"/>
    </xf>
    <xf numFmtId="0" fontId="43" fillId="0" borderId="12" xfId="0" applyFont="1" applyFill="1" applyBorder="1" applyAlignment="1">
      <alignment horizontal="left" wrapText="1"/>
    </xf>
    <xf numFmtId="167" fontId="43" fillId="0" borderId="27" xfId="0" applyNumberFormat="1" applyFont="1" applyFill="1" applyBorder="1" applyAlignment="1">
      <alignment horizontal="center" wrapText="1"/>
    </xf>
    <xf numFmtId="167" fontId="45" fillId="49" borderId="0" xfId="0" applyNumberFormat="1" applyFont="1" applyFill="1" applyBorder="1" applyAlignment="1">
      <alignment horizontal="center" vertical="top" wrapText="1"/>
    </xf>
    <xf numFmtId="167" fontId="45" fillId="49" borderId="3" xfId="0" applyNumberFormat="1" applyFont="1" applyFill="1" applyBorder="1" applyAlignment="1">
      <alignment horizontal="center" vertical="top" wrapText="1"/>
    </xf>
    <xf numFmtId="167" fontId="45" fillId="49" borderId="115" xfId="0" applyNumberFormat="1" applyFont="1" applyFill="1" applyBorder="1" applyAlignment="1">
      <alignment horizontal="center" vertical="top" wrapText="1"/>
    </xf>
    <xf numFmtId="0" fontId="10" fillId="0" borderId="33" xfId="0" applyFont="1" applyFill="1" applyBorder="1"/>
    <xf numFmtId="164" fontId="46" fillId="50" borderId="45" xfId="8" applyNumberFormat="1" applyFont="1" applyFill="1" applyBorder="1" applyProtection="1">
      <protection hidden="1"/>
    </xf>
    <xf numFmtId="9" fontId="9" fillId="51" borderId="3" xfId="14" applyFont="1" applyFill="1" applyBorder="1" applyAlignment="1">
      <alignment horizontal="center"/>
    </xf>
    <xf numFmtId="9" fontId="9" fillId="51" borderId="8" xfId="14" applyFont="1" applyFill="1" applyBorder="1" applyAlignment="1">
      <alignment horizontal="center"/>
    </xf>
    <xf numFmtId="0" fontId="9" fillId="51" borderId="8" xfId="0" applyFont="1" applyFill="1" applyBorder="1" applyAlignment="1">
      <alignment horizontal="center"/>
    </xf>
    <xf numFmtId="0" fontId="9" fillId="51" borderId="60" xfId="0" applyFont="1" applyFill="1" applyBorder="1" applyAlignment="1">
      <alignment horizontal="center"/>
    </xf>
    <xf numFmtId="0" fontId="0" fillId="0" borderId="13" xfId="11" applyNumberFormat="1" applyFont="1" applyBorder="1" applyAlignment="1">
      <alignment horizontal="center"/>
    </xf>
    <xf numFmtId="0" fontId="0" fillId="0" borderId="13" xfId="0" applyBorder="1"/>
    <xf numFmtId="165" fontId="0" fillId="0" borderId="13" xfId="11" applyNumberFormat="1" applyFont="1" applyBorder="1" applyAlignment="1">
      <alignment horizontal="center"/>
    </xf>
    <xf numFmtId="165" fontId="0" fillId="0" borderId="116" xfId="11" applyNumberFormat="1" applyFont="1" applyBorder="1" applyAlignment="1">
      <alignment horizontal="center"/>
    </xf>
    <xf numFmtId="166" fontId="0" fillId="0" borderId="13" xfId="11" applyNumberFormat="1" applyFont="1" applyBorder="1"/>
    <xf numFmtId="0" fontId="0" fillId="0" borderId="22" xfId="11" applyNumberFormat="1" applyFont="1" applyBorder="1" applyAlignment="1">
      <alignment horizontal="center"/>
    </xf>
    <xf numFmtId="0" fontId="0" fillId="0" borderId="22" xfId="0" applyBorder="1"/>
    <xf numFmtId="165" fontId="0" fillId="0" borderId="22" xfId="11" applyNumberFormat="1" applyFont="1" applyBorder="1" applyAlignment="1">
      <alignment horizontal="center"/>
    </xf>
    <xf numFmtId="165" fontId="0" fillId="0" borderId="12" xfId="11" applyNumberFormat="1" applyFont="1" applyBorder="1" applyAlignment="1">
      <alignment horizontal="center"/>
    </xf>
    <xf numFmtId="166" fontId="0" fillId="0" borderId="22" xfId="11" applyNumberFormat="1" applyFont="1" applyBorder="1"/>
    <xf numFmtId="166" fontId="0" fillId="0" borderId="22" xfId="11" applyNumberFormat="1" applyFont="1" applyFill="1" applyBorder="1"/>
    <xf numFmtId="0" fontId="0" fillId="0" borderId="28" xfId="11" applyNumberFormat="1" applyFont="1" applyBorder="1" applyAlignment="1">
      <alignment horizontal="center"/>
    </xf>
    <xf numFmtId="0" fontId="0" fillId="0" borderId="28" xfId="0" applyBorder="1"/>
    <xf numFmtId="165" fontId="0" fillId="0" borderId="28" xfId="11" applyNumberFormat="1" applyFont="1" applyBorder="1" applyAlignment="1">
      <alignment horizontal="center"/>
    </xf>
    <xf numFmtId="165" fontId="0" fillId="0" borderId="33" xfId="11" applyNumberFormat="1" applyFont="1" applyBorder="1" applyAlignment="1">
      <alignment horizontal="center"/>
    </xf>
    <xf numFmtId="166" fontId="0" fillId="0" borderId="28" xfId="11" applyNumberFormat="1" applyFont="1" applyBorder="1"/>
    <xf numFmtId="166" fontId="0" fillId="0" borderId="0" xfId="11" applyNumberFormat="1" applyFont="1" applyBorder="1"/>
    <xf numFmtId="166" fontId="0" fillId="0" borderId="0" xfId="11" applyNumberFormat="1" applyFont="1" applyFill="1" applyBorder="1"/>
    <xf numFmtId="0" fontId="0" fillId="0" borderId="101" xfId="0" applyBorder="1"/>
    <xf numFmtId="0" fontId="0" fillId="0" borderId="42" xfId="0" applyFill="1" applyBorder="1" applyAlignment="1">
      <alignment vertical="center" wrapText="1"/>
    </xf>
    <xf numFmtId="0" fontId="0" fillId="0" borderId="43" xfId="0" applyFill="1" applyBorder="1" applyAlignment="1">
      <alignment vertical="center" wrapText="1"/>
    </xf>
    <xf numFmtId="0" fontId="0" fillId="0" borderId="42" xfId="0" applyBorder="1" applyAlignment="1">
      <alignment vertical="center" wrapText="1"/>
    </xf>
    <xf numFmtId="0" fontId="43" fillId="0" borderId="113" xfId="0" applyFont="1" applyFill="1" applyBorder="1" applyAlignment="1">
      <alignment horizontal="center" wrapText="1"/>
    </xf>
    <xf numFmtId="0" fontId="43" fillId="0" borderId="98" xfId="0" applyFont="1" applyFill="1" applyBorder="1" applyAlignment="1">
      <alignment horizontal="center" wrapText="1"/>
    </xf>
    <xf numFmtId="167" fontId="43" fillId="0" borderId="98" xfId="0" applyNumberFormat="1" applyFont="1" applyFill="1" applyBorder="1" applyAlignment="1">
      <alignment horizontal="center" wrapText="1"/>
    </xf>
    <xf numFmtId="167" fontId="43" fillId="0" borderId="100" xfId="0" applyNumberFormat="1" applyFont="1" applyFill="1" applyBorder="1" applyAlignment="1">
      <alignment horizontal="center" wrapText="1"/>
    </xf>
    <xf numFmtId="0" fontId="45" fillId="49" borderId="25" xfId="0" applyFont="1" applyFill="1" applyBorder="1" applyAlignment="1">
      <alignment horizontal="center" wrapText="1"/>
    </xf>
    <xf numFmtId="0" fontId="45" fillId="49" borderId="26" xfId="0" applyFont="1" applyFill="1" applyBorder="1" applyAlignment="1">
      <alignment horizontal="center" wrapText="1"/>
    </xf>
    <xf numFmtId="167" fontId="45" fillId="49" borderId="0" xfId="0" applyNumberFormat="1" applyFont="1" applyFill="1" applyBorder="1" applyAlignment="1">
      <alignment horizontal="center" wrapText="1"/>
    </xf>
    <xf numFmtId="167" fontId="45" fillId="49" borderId="3" xfId="0" applyNumberFormat="1" applyFont="1" applyFill="1" applyBorder="1" applyAlignment="1">
      <alignment horizontal="center" wrapText="1"/>
    </xf>
    <xf numFmtId="167" fontId="45" fillId="49" borderId="115" xfId="0" applyNumberFormat="1" applyFont="1" applyFill="1" applyBorder="1" applyAlignment="1">
      <alignment horizontal="center" wrapText="1"/>
    </xf>
    <xf numFmtId="167" fontId="43" fillId="0" borderId="32" xfId="0" applyNumberFormat="1" applyFont="1" applyFill="1" applyBorder="1" applyAlignment="1">
      <alignment horizontal="center" wrapText="1"/>
    </xf>
    <xf numFmtId="168" fontId="43" fillId="0" borderId="25" xfId="335" applyNumberFormat="1" applyFont="1" applyFill="1" applyBorder="1" applyAlignment="1">
      <alignment horizontal="center" vertical="center"/>
    </xf>
    <xf numFmtId="177" fontId="10" fillId="0" borderId="0" xfId="334" applyNumberFormat="1" applyFont="1"/>
    <xf numFmtId="167" fontId="10" fillId="0" borderId="0" xfId="0" applyNumberFormat="1" applyFont="1"/>
    <xf numFmtId="0" fontId="45" fillId="49" borderId="7" xfId="0" applyFont="1" applyFill="1" applyBorder="1" applyAlignment="1">
      <alignment horizontal="center" wrapText="1"/>
    </xf>
    <xf numFmtId="165" fontId="10" fillId="0" borderId="117" xfId="8" applyNumberFormat="1" applyFont="1" applyFill="1" applyBorder="1" applyAlignment="1" applyProtection="1">
      <alignment horizontal="center"/>
      <protection locked="0"/>
    </xf>
    <xf numFmtId="165" fontId="10" fillId="0" borderId="118" xfId="8" applyNumberFormat="1" applyFont="1" applyFill="1" applyBorder="1" applyAlignment="1" applyProtection="1">
      <alignment horizontal="center"/>
      <protection locked="0"/>
    </xf>
    <xf numFmtId="167" fontId="10" fillId="0" borderId="25" xfId="8" applyNumberFormat="1" applyFont="1" applyFill="1" applyBorder="1" applyAlignment="1" applyProtection="1">
      <alignment horizontal="center"/>
    </xf>
    <xf numFmtId="164" fontId="10" fillId="0" borderId="19" xfId="8" applyNumberFormat="1" applyFont="1" applyFill="1" applyBorder="1" applyAlignment="1" applyProtection="1">
      <alignment horizontal="center"/>
      <protection locked="0"/>
    </xf>
    <xf numFmtId="164" fontId="10" fillId="0" borderId="20" xfId="8" applyNumberFormat="1" applyFont="1" applyFill="1" applyBorder="1" applyAlignment="1" applyProtection="1">
      <alignment horizontal="center"/>
      <protection locked="0"/>
    </xf>
    <xf numFmtId="167" fontId="10" fillId="0" borderId="20" xfId="8" applyNumberFormat="1" applyFont="1" applyFill="1" applyBorder="1" applyAlignment="1" applyProtection="1">
      <alignment horizontal="center"/>
    </xf>
    <xf numFmtId="165" fontId="10" fillId="0" borderId="112" xfId="8" applyNumberFormat="1" applyFont="1" applyFill="1" applyBorder="1" applyAlignment="1" applyProtection="1">
      <alignment horizontal="center"/>
      <protection locked="0"/>
    </xf>
    <xf numFmtId="167" fontId="10" fillId="0" borderId="30" xfId="8" applyNumberFormat="1" applyFont="1" applyFill="1" applyBorder="1" applyAlignment="1" applyProtection="1">
      <alignment horizontal="center"/>
    </xf>
    <xf numFmtId="0" fontId="9" fillId="0" borderId="0" xfId="0" applyFont="1"/>
    <xf numFmtId="0" fontId="0" fillId="0" borderId="75" xfId="0" applyBorder="1"/>
    <xf numFmtId="0" fontId="0" fillId="0" borderId="76" xfId="0" applyBorder="1"/>
    <xf numFmtId="0" fontId="0" fillId="0" borderId="24" xfId="0" applyBorder="1"/>
    <xf numFmtId="0" fontId="0" fillId="0" borderId="31" xfId="0" applyBorder="1"/>
    <xf numFmtId="0" fontId="0" fillId="0" borderId="116" xfId="0" applyBorder="1"/>
    <xf numFmtId="0" fontId="0" fillId="0" borderId="12" xfId="0" applyBorder="1"/>
    <xf numFmtId="0" fontId="0" fillId="0" borderId="33" xfId="0" applyBorder="1"/>
    <xf numFmtId="0" fontId="0" fillId="0" borderId="111" xfId="0" applyBorder="1"/>
    <xf numFmtId="0" fontId="0" fillId="0" borderId="119" xfId="0" applyBorder="1"/>
    <xf numFmtId="0" fontId="0" fillId="0" borderId="112" xfId="0" applyBorder="1"/>
    <xf numFmtId="0" fontId="0" fillId="0" borderId="117" xfId="0" applyBorder="1"/>
    <xf numFmtId="0" fontId="0" fillId="0" borderId="118" xfId="0" applyBorder="1"/>
    <xf numFmtId="0" fontId="9" fillId="0" borderId="120" xfId="0" applyFont="1" applyBorder="1"/>
    <xf numFmtId="0" fontId="0" fillId="0" borderId="120" xfId="0" applyBorder="1"/>
    <xf numFmtId="167" fontId="0" fillId="0" borderId="120" xfId="0" applyNumberFormat="1" applyBorder="1"/>
    <xf numFmtId="167" fontId="10" fillId="0" borderId="21" xfId="8" applyNumberFormat="1" applyFont="1" applyFill="1" applyBorder="1" applyAlignment="1" applyProtection="1">
      <alignment horizontal="center"/>
    </xf>
    <xf numFmtId="167" fontId="10" fillId="0" borderId="26" xfId="8" applyNumberFormat="1" applyFont="1" applyFill="1" applyBorder="1" applyAlignment="1" applyProtection="1">
      <alignment horizontal="center"/>
    </xf>
    <xf numFmtId="167" fontId="10" fillId="0" borderId="31" xfId="8" applyNumberFormat="1" applyFont="1" applyFill="1" applyBorder="1" applyAlignment="1" applyProtection="1">
      <alignment horizontal="center"/>
    </xf>
    <xf numFmtId="2" fontId="9" fillId="2" borderId="58" xfId="8" applyNumberFormat="1" applyFont="1" applyFill="1" applyBorder="1" applyAlignment="1" applyProtection="1">
      <alignment horizontal="center"/>
      <protection hidden="1"/>
    </xf>
    <xf numFmtId="2" fontId="9" fillId="2" borderId="63" xfId="8" applyNumberFormat="1" applyFont="1" applyFill="1" applyBorder="1" applyAlignment="1" applyProtection="1">
      <alignment horizontal="center"/>
      <protection hidden="1"/>
    </xf>
    <xf numFmtId="2" fontId="9" fillId="2" borderId="64" xfId="8" applyNumberFormat="1" applyFont="1" applyFill="1" applyBorder="1" applyAlignment="1" applyProtection="1">
      <alignment horizontal="center"/>
      <protection hidden="1"/>
    </xf>
    <xf numFmtId="169" fontId="15" fillId="0" borderId="0" xfId="7" applyNumberFormat="1" applyFont="1" applyAlignment="1">
      <alignment horizontal="left" indent="1"/>
    </xf>
    <xf numFmtId="0" fontId="9" fillId="2" borderId="58" xfId="0" applyFont="1" applyFill="1" applyBorder="1" applyAlignment="1">
      <alignment horizontal="center" wrapText="1"/>
    </xf>
    <xf numFmtId="0" fontId="9" fillId="2" borderId="63" xfId="0" applyFont="1" applyFill="1" applyBorder="1" applyAlignment="1">
      <alignment horizontal="center" wrapText="1"/>
    </xf>
    <xf numFmtId="0" fontId="9" fillId="2" borderId="64" xfId="0" applyFont="1" applyFill="1" applyBorder="1" applyAlignment="1">
      <alignment horizontal="center" wrapText="1"/>
    </xf>
    <xf numFmtId="0" fontId="9" fillId="2" borderId="47" xfId="0" applyFont="1" applyFill="1" applyBorder="1" applyAlignment="1">
      <alignment horizontal="center" wrapText="1"/>
    </xf>
    <xf numFmtId="0" fontId="9" fillId="2" borderId="48" xfId="0" applyFont="1" applyFill="1" applyBorder="1" applyAlignment="1">
      <alignment horizontal="center" wrapText="1"/>
    </xf>
    <xf numFmtId="0" fontId="9" fillId="2" borderId="49" xfId="0" applyFont="1" applyFill="1" applyBorder="1" applyAlignment="1">
      <alignment horizontal="center" wrapText="1"/>
    </xf>
    <xf numFmtId="0" fontId="10" fillId="3" borderId="75" xfId="8" applyFont="1" applyFill="1" applyBorder="1" applyAlignment="1" applyProtection="1">
      <alignment horizontal="left" vertical="center"/>
      <protection locked="0"/>
    </xf>
    <xf numFmtId="0" fontId="10" fillId="3" borderId="76" xfId="8" applyFont="1" applyFill="1" applyBorder="1" applyAlignment="1" applyProtection="1">
      <alignment horizontal="left" vertical="center"/>
      <protection locked="0"/>
    </xf>
    <xf numFmtId="0" fontId="10" fillId="3" borderId="24" xfId="8" applyFont="1" applyFill="1" applyBorder="1" applyAlignment="1" applyProtection="1">
      <alignment horizontal="left" vertical="center"/>
      <protection locked="0"/>
    </xf>
    <xf numFmtId="0" fontId="0" fillId="3" borderId="7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5" fillId="49" borderId="3" xfId="0" applyFont="1" applyFill="1" applyBorder="1" applyAlignment="1">
      <alignment horizontal="justify" vertical="center" wrapText="1"/>
    </xf>
    <xf numFmtId="0" fontId="45" fillId="49" borderId="8" xfId="0" applyFont="1" applyFill="1" applyBorder="1" applyAlignment="1">
      <alignment horizontal="justify" vertical="center" wrapText="1"/>
    </xf>
    <xf numFmtId="167" fontId="45" fillId="49" borderId="63" xfId="0" applyNumberFormat="1" applyFont="1" applyFill="1" applyBorder="1" applyAlignment="1">
      <alignment horizontal="center" vertical="top" wrapText="1"/>
    </xf>
    <xf numFmtId="167" fontId="45" fillId="49" borderId="64" xfId="0" applyNumberFormat="1" applyFont="1" applyFill="1" applyBorder="1" applyAlignment="1">
      <alignment horizontal="center" vertical="top" wrapText="1"/>
    </xf>
    <xf numFmtId="0" fontId="10" fillId="0" borderId="25" xfId="8" applyFont="1" applyFill="1" applyBorder="1" applyAlignment="1" applyProtection="1">
      <alignment horizontal="left" vertical="center"/>
      <protection locked="0"/>
    </xf>
    <xf numFmtId="0" fontId="43" fillId="0" borderId="0" xfId="0" applyFont="1" applyFill="1" applyBorder="1" applyAlignment="1">
      <alignment horizontal="center"/>
    </xf>
    <xf numFmtId="0" fontId="45" fillId="49" borderId="108" xfId="0" applyFont="1" applyFill="1" applyBorder="1" applyAlignment="1">
      <alignment horizontal="center" wrapText="1"/>
    </xf>
    <xf numFmtId="0" fontId="45" fillId="49" borderId="113" xfId="0" applyFont="1" applyFill="1" applyBorder="1" applyAlignment="1">
      <alignment horizontal="center" wrapText="1"/>
    </xf>
    <xf numFmtId="0" fontId="45" fillId="49" borderId="109" xfId="0" applyFont="1" applyFill="1" applyBorder="1" applyAlignment="1">
      <alignment horizontal="center" wrapText="1"/>
    </xf>
    <xf numFmtId="0" fontId="45" fillId="49" borderId="98" xfId="0" applyFont="1" applyFill="1" applyBorder="1" applyAlignment="1">
      <alignment horizontal="center" wrapText="1"/>
    </xf>
    <xf numFmtId="0" fontId="45" fillId="49" borderId="110" xfId="0" applyFont="1" applyFill="1" applyBorder="1" applyAlignment="1">
      <alignment horizontal="center" wrapText="1"/>
    </xf>
    <xf numFmtId="0" fontId="45" fillId="49" borderId="111" xfId="0" applyFont="1" applyFill="1" applyBorder="1" applyAlignment="1">
      <alignment horizontal="center" wrapText="1"/>
    </xf>
    <xf numFmtId="0" fontId="45" fillId="49" borderId="112" xfId="0" applyFont="1" applyFill="1" applyBorder="1" applyAlignment="1">
      <alignment horizontal="center" wrapText="1"/>
    </xf>
    <xf numFmtId="0" fontId="9" fillId="2" borderId="47" xfId="8" applyFont="1" applyFill="1" applyBorder="1" applyAlignment="1" applyProtection="1">
      <alignment horizontal="center" vertical="center" wrapText="1"/>
      <protection hidden="1"/>
    </xf>
    <xf numFmtId="0" fontId="9" fillId="2" borderId="107" xfId="8" applyFont="1" applyFill="1" applyBorder="1" applyAlignment="1" applyProtection="1">
      <alignment horizontal="center" vertical="center" wrapText="1"/>
      <protection hidden="1"/>
    </xf>
    <xf numFmtId="2" fontId="9" fillId="2" borderId="3" xfId="8" applyNumberFormat="1" applyFont="1" applyFill="1" applyBorder="1" applyAlignment="1" applyProtection="1">
      <alignment horizontal="center" vertical="center" wrapText="1"/>
      <protection hidden="1"/>
    </xf>
    <xf numFmtId="2" fontId="9" fillId="2" borderId="60" xfId="8" applyNumberFormat="1" applyFont="1" applyFill="1" applyBorder="1" applyAlignment="1" applyProtection="1">
      <alignment horizontal="center" vertical="center" wrapText="1"/>
      <protection hidden="1"/>
    </xf>
    <xf numFmtId="0" fontId="9" fillId="2" borderId="3" xfId="8" applyFont="1" applyFill="1" applyBorder="1" applyAlignment="1" applyProtection="1">
      <alignment horizontal="center" vertical="center" wrapText="1"/>
      <protection hidden="1"/>
    </xf>
    <xf numFmtId="0" fontId="9" fillId="2" borderId="8" xfId="8" applyFont="1" applyFill="1" applyBorder="1" applyAlignment="1" applyProtection="1">
      <alignment horizontal="center" vertical="center" wrapText="1"/>
      <protection hidden="1"/>
    </xf>
    <xf numFmtId="0" fontId="9" fillId="2" borderId="60" xfId="8" applyFont="1" applyFill="1" applyBorder="1" applyAlignment="1" applyProtection="1">
      <alignment horizontal="center" vertical="center" wrapText="1"/>
      <protection hidden="1"/>
    </xf>
    <xf numFmtId="2" fontId="9" fillId="2" borderId="8" xfId="8" applyNumberFormat="1" applyFont="1" applyFill="1" applyBorder="1" applyAlignment="1" applyProtection="1">
      <alignment horizontal="center" vertical="center" wrapText="1"/>
      <protection hidden="1"/>
    </xf>
    <xf numFmtId="164" fontId="9" fillId="51" borderId="58" xfId="8" applyNumberFormat="1" applyFont="1" applyFill="1" applyBorder="1" applyAlignment="1" applyProtection="1">
      <alignment horizontal="center"/>
      <protection hidden="1"/>
    </xf>
    <xf numFmtId="164" fontId="9" fillId="51" borderId="63" xfId="8" applyNumberFormat="1" applyFont="1" applyFill="1" applyBorder="1" applyAlignment="1" applyProtection="1">
      <alignment horizontal="center"/>
      <protection hidden="1"/>
    </xf>
    <xf numFmtId="164" fontId="9" fillId="51" borderId="64" xfId="8" applyNumberFormat="1" applyFont="1" applyFill="1" applyBorder="1" applyAlignment="1" applyProtection="1">
      <alignment horizontal="center"/>
      <protection hidden="1"/>
    </xf>
    <xf numFmtId="164" fontId="9" fillId="2" borderId="3" xfId="8" applyNumberFormat="1" applyFont="1" applyFill="1" applyBorder="1" applyAlignment="1" applyProtection="1">
      <alignment horizontal="left" vertical="center" wrapText="1"/>
      <protection hidden="1"/>
    </xf>
    <xf numFmtId="164" fontId="9" fillId="2" borderId="8" xfId="8" applyNumberFormat="1" applyFont="1" applyFill="1" applyBorder="1" applyAlignment="1" applyProtection="1">
      <alignment horizontal="left" vertical="center" wrapText="1"/>
      <protection hidden="1"/>
    </xf>
    <xf numFmtId="164" fontId="9" fillId="2" borderId="60" xfId="8" applyNumberFormat="1" applyFont="1" applyFill="1" applyBorder="1" applyAlignment="1" applyProtection="1">
      <alignment horizontal="left" vertical="center" wrapText="1"/>
      <protection hidden="1"/>
    </xf>
    <xf numFmtId="0" fontId="9" fillId="2" borderId="3" xfId="8" applyFont="1" applyFill="1" applyBorder="1" applyAlignment="1" applyProtection="1">
      <alignment horizontal="left" vertical="center" wrapText="1"/>
      <protection hidden="1"/>
    </xf>
    <xf numFmtId="0" fontId="9" fillId="2" borderId="8" xfId="8" applyFont="1" applyFill="1" applyBorder="1" applyAlignment="1" applyProtection="1">
      <alignment horizontal="left" vertical="center" wrapText="1"/>
      <protection hidden="1"/>
    </xf>
    <xf numFmtId="0" fontId="9" fillId="2" borderId="60" xfId="8" applyFont="1" applyFill="1" applyBorder="1" applyAlignment="1" applyProtection="1">
      <alignment horizontal="left" vertical="center" wrapText="1"/>
      <protection hidden="1"/>
    </xf>
    <xf numFmtId="0" fontId="45" fillId="49" borderId="19" xfId="0" applyFont="1" applyFill="1" applyBorder="1" applyAlignment="1">
      <alignment horizontal="center" wrapText="1"/>
    </xf>
    <xf numFmtId="0" fontId="45" fillId="49" borderId="27" xfId="0" applyFont="1" applyFill="1" applyBorder="1" applyAlignment="1">
      <alignment horizontal="center" wrapText="1"/>
    </xf>
    <xf numFmtId="0" fontId="45" fillId="49" borderId="20" xfId="0" applyFont="1" applyFill="1" applyBorder="1" applyAlignment="1">
      <alignment horizontal="center" wrapText="1"/>
    </xf>
    <xf numFmtId="0" fontId="45" fillId="49" borderId="25" xfId="0" applyFont="1" applyFill="1" applyBorder="1" applyAlignment="1">
      <alignment horizontal="center" wrapText="1"/>
    </xf>
    <xf numFmtId="0" fontId="45" fillId="49" borderId="21" xfId="0" applyFont="1" applyFill="1" applyBorder="1" applyAlignment="1">
      <alignment horizontal="center" wrapText="1"/>
    </xf>
    <xf numFmtId="0" fontId="45" fillId="49" borderId="26" xfId="0" applyFont="1" applyFill="1" applyBorder="1" applyAlignment="1">
      <alignment horizontal="center" wrapText="1"/>
    </xf>
  </cellXfs>
  <cellStyles count="336">
    <cellStyle name="%" xfId="16"/>
    <cellStyle name="_APPFEE" xfId="19"/>
    <cellStyle name="_Other" xfId="15"/>
    <cellStyle name="=C:\WINNT\SYSTEM32\COMMAND.COM" xfId="20"/>
    <cellStyle name="20% - Accent1 2" xfId="10"/>
    <cellStyle name="20% - Accent2 2" xfId="18"/>
    <cellStyle name="20% - Accent3 2" xfId="21"/>
    <cellStyle name="20% - Accent4 2" xfId="22"/>
    <cellStyle name="20% - Accent5 2" xfId="23"/>
    <cellStyle name="20% - Accent6 2" xfId="24"/>
    <cellStyle name="40% - Accent1 2" xfId="25"/>
    <cellStyle name="40% - Accent2 2" xfId="26"/>
    <cellStyle name="40% - Accent3 2" xfId="27"/>
    <cellStyle name="40% - Accent4 2" xfId="28"/>
    <cellStyle name="40% - Accent5 2" xfId="29"/>
    <cellStyle name="40% - Accent6 2" xfId="30"/>
    <cellStyle name="60% - Accent1 2" xfId="31"/>
    <cellStyle name="60% - Accent2 2" xfId="32"/>
    <cellStyle name="60% - Accent3 2" xfId="33"/>
    <cellStyle name="60% - Accent4 2" xfId="34"/>
    <cellStyle name="60% - Accent5 2" xfId="35"/>
    <cellStyle name="60% - Accent6 2" xfId="36"/>
    <cellStyle name="Accent1 - 20%" xfId="37"/>
    <cellStyle name="Accent1 - 40%" xfId="38"/>
    <cellStyle name="Accent1 - 60%" xfId="39"/>
    <cellStyle name="Accent1 2" xfId="40"/>
    <cellStyle name="Accent2 - 20%" xfId="41"/>
    <cellStyle name="Accent2 - 40%" xfId="42"/>
    <cellStyle name="Accent2 - 60%" xfId="43"/>
    <cellStyle name="Accent2 2" xfId="44"/>
    <cellStyle name="Accent3 - 20%" xfId="45"/>
    <cellStyle name="Accent3 - 40%" xfId="46"/>
    <cellStyle name="Accent3 - 60%" xfId="47"/>
    <cellStyle name="Accent3 2" xfId="48"/>
    <cellStyle name="Accent4 - 20%" xfId="49"/>
    <cellStyle name="Accent4 - 40%" xfId="50"/>
    <cellStyle name="Accent4 - 60%" xfId="51"/>
    <cellStyle name="Accent4 2" xfId="52"/>
    <cellStyle name="Accent5 - 20%" xfId="53"/>
    <cellStyle name="Accent5 - 40%" xfId="54"/>
    <cellStyle name="Accent5 - 60%" xfId="55"/>
    <cellStyle name="Accent5 2" xfId="56"/>
    <cellStyle name="Accent6 - 20%" xfId="57"/>
    <cellStyle name="Accent6 - 40%" xfId="58"/>
    <cellStyle name="Accent6 - 60%" xfId="59"/>
    <cellStyle name="Accent6 2" xfId="60"/>
    <cellStyle name="Bad 2" xfId="61"/>
    <cellStyle name="Calculation 2" xfId="62"/>
    <cellStyle name="cells" xfId="207"/>
    <cellStyle name="Check Cell 2" xfId="63"/>
    <cellStyle name="column field" xfId="206"/>
    <cellStyle name="Comma 2" xfId="11"/>
    <cellStyle name="Comma 2 2" xfId="205"/>
    <cellStyle name="Comma 2 3" xfId="204"/>
    <cellStyle name="Comma 3" xfId="203"/>
    <cellStyle name="Comma 4" xfId="202"/>
    <cellStyle name="Comma 5" xfId="201"/>
    <cellStyle name="Comma 5 2" xfId="200"/>
    <cellStyle name="Comma 6" xfId="199"/>
    <cellStyle name="Comma 7" xfId="198"/>
    <cellStyle name="Comma 8" xfId="197"/>
    <cellStyle name="Currency" xfId="334" builtinId="4"/>
    <cellStyle name="Currency 2" xfId="12"/>
    <cellStyle name="Currency 3" xfId="196"/>
    <cellStyle name="Currency 4" xfId="195"/>
    <cellStyle name="Emphasis 1" xfId="66"/>
    <cellStyle name="Emphasis 2" xfId="67"/>
    <cellStyle name="Emphasis 3" xfId="68"/>
    <cellStyle name="Explanatory Text 2" xfId="69"/>
    <cellStyle name="Good 2" xfId="70"/>
    <cellStyle name="Heading 1 2" xfId="71"/>
    <cellStyle name="Heading 2 2" xfId="72"/>
    <cellStyle name="Heading 3 2" xfId="73"/>
    <cellStyle name="Heading 4 2" xfId="74"/>
    <cellStyle name="Input 2" xfId="75"/>
    <cellStyle name="Linked Cell 2" xfId="76"/>
    <cellStyle name="Neutral 2" xfId="77"/>
    <cellStyle name="Normal" xfId="0" builtinId="0"/>
    <cellStyle name="Normal 10" xfId="194"/>
    <cellStyle name="Normal 2" xfId="13"/>
    <cellStyle name="Normal 2 10" xfId="193"/>
    <cellStyle name="Normal 2 10 2" xfId="192"/>
    <cellStyle name="Normal 2 10 3" xfId="191"/>
    <cellStyle name="Normal 2 11" xfId="190"/>
    <cellStyle name="Normal 2 11 2" xfId="89"/>
    <cellStyle name="Normal 2 11 3" xfId="189"/>
    <cellStyle name="Normal 2 12" xfId="188"/>
    <cellStyle name="Normal 2 12 2" xfId="187"/>
    <cellStyle name="Normal 2 12 3" xfId="186"/>
    <cellStyle name="Normal 2 13" xfId="185"/>
    <cellStyle name="Normal 2 13 2" xfId="184"/>
    <cellStyle name="Normal 2 13 3" xfId="183"/>
    <cellStyle name="Normal 2 14" xfId="182"/>
    <cellStyle name="Normal 2 14 2" xfId="181"/>
    <cellStyle name="Normal 2 14 3" xfId="180"/>
    <cellStyle name="Normal 2 15" xfId="179"/>
    <cellStyle name="Normal 2 15 2" xfId="178"/>
    <cellStyle name="Normal 2 15 3" xfId="177"/>
    <cellStyle name="Normal 2 16" xfId="176"/>
    <cellStyle name="Normal 2 17" xfId="175"/>
    <cellStyle name="Normal 2 18" xfId="174"/>
    <cellStyle name="Normal 2 19" xfId="173"/>
    <cellStyle name="Normal 2 2" xfId="172"/>
    <cellStyle name="Normal 2 2 2" xfId="171"/>
    <cellStyle name="Normal 2 20" xfId="170"/>
    <cellStyle name="Normal 2 21" xfId="169"/>
    <cellStyle name="Normal 2 22" xfId="168"/>
    <cellStyle name="Normal 2 23" xfId="167"/>
    <cellStyle name="Normal 2 24" xfId="166"/>
    <cellStyle name="Normal 2 25" xfId="165"/>
    <cellStyle name="Normal 2 26" xfId="164"/>
    <cellStyle name="Normal 2 27" xfId="163"/>
    <cellStyle name="Normal 2 28" xfId="162"/>
    <cellStyle name="Normal 2 29" xfId="161"/>
    <cellStyle name="Normal 2 3" xfId="160"/>
    <cellStyle name="Normal 2 3 2" xfId="159"/>
    <cellStyle name="Normal 2 3 3" xfId="158"/>
    <cellStyle name="Normal 2 30" xfId="157"/>
    <cellStyle name="Normal 2 31" xfId="79"/>
    <cellStyle name="Normal 2 31 10" xfId="156"/>
    <cellStyle name="Normal 2 31 11" xfId="155"/>
    <cellStyle name="Normal 2 31 2" xfId="154"/>
    <cellStyle name="Normal 2 31 2 2" xfId="153"/>
    <cellStyle name="Normal 2 31 2 3" xfId="152"/>
    <cellStyle name="Normal 2 31 2 4" xfId="151"/>
    <cellStyle name="Normal 2 31 2_Circuits" xfId="150"/>
    <cellStyle name="Normal 2 31 3" xfId="149"/>
    <cellStyle name="Normal 2 31 4" xfId="148"/>
    <cellStyle name="Normal 2 31 5" xfId="147"/>
    <cellStyle name="Normal 2 31 6" xfId="146"/>
    <cellStyle name="Normal 2 31 7" xfId="145"/>
    <cellStyle name="Normal 2 31 8" xfId="144"/>
    <cellStyle name="Normal 2 31 9" xfId="143"/>
    <cellStyle name="Normal 2 31_Circuits" xfId="142"/>
    <cellStyle name="Normal 2 32" xfId="141"/>
    <cellStyle name="Normal 2 4" xfId="140"/>
    <cellStyle name="Normal 2 4 2" xfId="139"/>
    <cellStyle name="Normal 2 4 3" xfId="138"/>
    <cellStyle name="Normal 2 5" xfId="137"/>
    <cellStyle name="Normal 2 5 2" xfId="136"/>
    <cellStyle name="Normal 2 5 3" xfId="135"/>
    <cellStyle name="Normal 2 6" xfId="134"/>
    <cellStyle name="Normal 2 6 2" xfId="64"/>
    <cellStyle name="Normal 2 6 3" xfId="65"/>
    <cellStyle name="Normal 2 7" xfId="17"/>
    <cellStyle name="Normal 2 7 2" xfId="78"/>
    <cellStyle name="Normal 2 7 3" xfId="85"/>
    <cellStyle name="Normal 2 8" xfId="86"/>
    <cellStyle name="Normal 2 8 2" xfId="208"/>
    <cellStyle name="Normal 2 8 3" xfId="209"/>
    <cellStyle name="Normal 2 9" xfId="210"/>
    <cellStyle name="Normal 2 9 2" xfId="211"/>
    <cellStyle name="Normal 2 9 3" xfId="212"/>
    <cellStyle name="Normal 2_Circuits" xfId="213"/>
    <cellStyle name="Normal 20" xfId="80"/>
    <cellStyle name="Normal 21" xfId="81"/>
    <cellStyle name="Normal 21 2" xfId="214"/>
    <cellStyle name="Normal 21 3" xfId="215"/>
    <cellStyle name="Normal 29" xfId="216"/>
    <cellStyle name="Normal 29 2" xfId="217"/>
    <cellStyle name="Normal 29 3" xfId="218"/>
    <cellStyle name="Normal 3" xfId="82"/>
    <cellStyle name="Normal 3 10" xfId="220"/>
    <cellStyle name="Normal 3 11" xfId="219"/>
    <cellStyle name="Normal 3 2" xfId="221"/>
    <cellStyle name="Normal 3 2 2" xfId="222"/>
    <cellStyle name="Normal 3 2 2 2" xfId="223"/>
    <cellStyle name="Normal 3 2 2 2 2" xfId="224"/>
    <cellStyle name="Normal 3 2 2 2 3" xfId="225"/>
    <cellStyle name="Normal 3 2 2 3" xfId="226"/>
    <cellStyle name="Normal 3 2 2 4" xfId="227"/>
    <cellStyle name="Normal 3 2 2 5" xfId="228"/>
    <cellStyle name="Normal 3 2 2 6" xfId="229"/>
    <cellStyle name="Normal 3 2 3" xfId="230"/>
    <cellStyle name="Normal 3 2 3 2" xfId="231"/>
    <cellStyle name="Normal 3 2 3 3" xfId="232"/>
    <cellStyle name="Normal 3 2 4" xfId="233"/>
    <cellStyle name="Normal 3 2 5" xfId="234"/>
    <cellStyle name="Normal 3 2 6" xfId="235"/>
    <cellStyle name="Normal 3 2 7" xfId="236"/>
    <cellStyle name="Normal 3 3" xfId="237"/>
    <cellStyle name="Normal 3 3 2" xfId="238"/>
    <cellStyle name="Normal 3 3 2 2" xfId="239"/>
    <cellStyle name="Normal 3 3 2 2 2" xfId="240"/>
    <cellStyle name="Normal 3 3 2 2 3" xfId="241"/>
    <cellStyle name="Normal 3 3 2 3" xfId="242"/>
    <cellStyle name="Normal 3 3 2 4" xfId="243"/>
    <cellStyle name="Normal 3 3 2 5" xfId="244"/>
    <cellStyle name="Normal 3 3 2 6" xfId="245"/>
    <cellStyle name="Normal 3 3 3" xfId="246"/>
    <cellStyle name="Normal 3 3 3 2" xfId="247"/>
    <cellStyle name="Normal 3 3 3 3" xfId="248"/>
    <cellStyle name="Normal 3 3 4" xfId="249"/>
    <cellStyle name="Normal 3 3 5" xfId="250"/>
    <cellStyle name="Normal 3 3 6" xfId="251"/>
    <cellStyle name="Normal 3 3 7" xfId="252"/>
    <cellStyle name="Normal 3 4" xfId="253"/>
    <cellStyle name="Normal 3 4 2" xfId="254"/>
    <cellStyle name="Normal 3 4 2 2" xfId="255"/>
    <cellStyle name="Normal 3 4 2 3" xfId="256"/>
    <cellStyle name="Normal 3 4 3" xfId="257"/>
    <cellStyle name="Normal 3 4 4" xfId="258"/>
    <cellStyle name="Normal 3 4 5" xfId="259"/>
    <cellStyle name="Normal 3 4 6" xfId="260"/>
    <cellStyle name="Normal 3 4 7" xfId="261"/>
    <cellStyle name="Normal 3 4 8" xfId="262"/>
    <cellStyle name="Normal 3 5" xfId="263"/>
    <cellStyle name="Normal 3 5 2" xfId="264"/>
    <cellStyle name="Normal 3 5 3" xfId="265"/>
    <cellStyle name="Normal 3 6" xfId="266"/>
    <cellStyle name="Normal 3 6 2" xfId="267"/>
    <cellStyle name="Normal 3 6 3" xfId="268"/>
    <cellStyle name="Normal 3 7" xfId="269"/>
    <cellStyle name="Normal 3 7 2" xfId="270"/>
    <cellStyle name="Normal 3 7 3" xfId="271"/>
    <cellStyle name="Normal 3 8" xfId="272"/>
    <cellStyle name="Normal 3 9" xfId="273"/>
    <cellStyle name="Normal 3_Circuits" xfId="274"/>
    <cellStyle name="Normal 39" xfId="83"/>
    <cellStyle name="Normal 39 10" xfId="275"/>
    <cellStyle name="Normal 39 11" xfId="276"/>
    <cellStyle name="Normal 39 2" xfId="277"/>
    <cellStyle name="Normal 39 2 2" xfId="278"/>
    <cellStyle name="Normal 39 2 3" xfId="279"/>
    <cellStyle name="Normal 39 2 4" xfId="280"/>
    <cellStyle name="Normal 39 2_Circuits" xfId="281"/>
    <cellStyle name="Normal 39 3" xfId="282"/>
    <cellStyle name="Normal 39 4" xfId="283"/>
    <cellStyle name="Normal 39 5" xfId="284"/>
    <cellStyle name="Normal 39 6" xfId="285"/>
    <cellStyle name="Normal 39 7" xfId="286"/>
    <cellStyle name="Normal 39 8" xfId="287"/>
    <cellStyle name="Normal 39 9" xfId="288"/>
    <cellStyle name="Normal 39_Circuits" xfId="289"/>
    <cellStyle name="Normal 4" xfId="84"/>
    <cellStyle name="Normal 4 2" xfId="290"/>
    <cellStyle name="Normal 4 2 2" xfId="291"/>
    <cellStyle name="Normal 4 2 2 2" xfId="292"/>
    <cellStyle name="Normal 4 2 2 3" xfId="293"/>
    <cellStyle name="Normal 4 2 3" xfId="294"/>
    <cellStyle name="Normal 4 2 4" xfId="295"/>
    <cellStyle name="Normal 4 2 5" xfId="296"/>
    <cellStyle name="Normal 4 2 6" xfId="297"/>
    <cellStyle name="Normal 4 3" xfId="298"/>
    <cellStyle name="Normal 4 4" xfId="299"/>
    <cellStyle name="Normal 4 5" xfId="300"/>
    <cellStyle name="Normal 4 6" xfId="301"/>
    <cellStyle name="Normal 4 7" xfId="302"/>
    <cellStyle name="Normal 42" xfId="335"/>
    <cellStyle name="Normal 43" xfId="303"/>
    <cellStyle name="Normal 43 2" xfId="304"/>
    <cellStyle name="Normal 44" xfId="305"/>
    <cellStyle name="Normal 44 2" xfId="306"/>
    <cellStyle name="Normal 45" xfId="307"/>
    <cellStyle name="Normal 45 2" xfId="308"/>
    <cellStyle name="Normal 46" xfId="309"/>
    <cellStyle name="Normal 5" xfId="310"/>
    <cellStyle name="Normal 5 2" xfId="311"/>
    <cellStyle name="Normal 5 3" xfId="312"/>
    <cellStyle name="Normal 5 4" xfId="313"/>
    <cellStyle name="Normal 5 5" xfId="314"/>
    <cellStyle name="Normal 6" xfId="315"/>
    <cellStyle name="Normal 7" xfId="316"/>
    <cellStyle name="Normal 8" xfId="317"/>
    <cellStyle name="Normal_CopyofFinalTariffs2008_2009" xfId="1"/>
    <cellStyle name="Normal_FinalTariffs2006_2007" xfId="2"/>
    <cellStyle name="Normal_FinalTariffs2007_2009" xfId="3"/>
    <cellStyle name="Normal_FinalTariffs2009_2010" xfId="4"/>
    <cellStyle name="Normal_FinalTariffs2010_2012" xfId="5"/>
    <cellStyle name="Normal_FinalTariffs2011_2012" xfId="6"/>
    <cellStyle name="Normal_FinalTariffs2012_2013" xfId="7"/>
    <cellStyle name="Normal_Template WILKS Tariff Model" xfId="8"/>
    <cellStyle name="Normal_Worksheet in Microsoft Internet Explorer" xfId="9"/>
    <cellStyle name="Note 2" xfId="87"/>
    <cellStyle name="Note 2 2" xfId="318"/>
    <cellStyle name="Note 3" xfId="319"/>
    <cellStyle name="Note 4" xfId="320"/>
    <cellStyle name="Output 2" xfId="88"/>
    <cellStyle name="Percent 2" xfId="14"/>
    <cellStyle name="Percent 2 2" xfId="321"/>
    <cellStyle name="Percent 2 2 2" xfId="322"/>
    <cellStyle name="Percent 2 2 3" xfId="323"/>
    <cellStyle name="Percent 2 3" xfId="324"/>
    <cellStyle name="Percent 2 4" xfId="325"/>
    <cellStyle name="Percent 3" xfId="326"/>
    <cellStyle name="Percent 3 2" xfId="327"/>
    <cellStyle name="Percent 3 3" xfId="328"/>
    <cellStyle name="Percent 4" xfId="329"/>
    <cellStyle name="Percent 4 2" xfId="330"/>
    <cellStyle name="Percent 5" xfId="331"/>
    <cellStyle name="Percent 6" xfId="332"/>
    <cellStyle name="rowfield" xfId="333"/>
    <cellStyle name="SAPBEXaggData" xfId="90"/>
    <cellStyle name="SAPBEXaggDataEmph" xfId="91"/>
    <cellStyle name="SAPBEXaggItem" xfId="92"/>
    <cellStyle name="SAPBEXaggItemX" xfId="93"/>
    <cellStyle name="SAPBEXchaText" xfId="94"/>
    <cellStyle name="SAPBEXexcBad7" xfId="95"/>
    <cellStyle name="SAPBEXexcBad8" xfId="96"/>
    <cellStyle name="SAPBEXexcBad9" xfId="97"/>
    <cellStyle name="SAPBEXexcCritical4" xfId="98"/>
    <cellStyle name="SAPBEXexcCritical5" xfId="99"/>
    <cellStyle name="SAPBEXexcCritical6" xfId="100"/>
    <cellStyle name="SAPBEXexcGood1" xfId="101"/>
    <cellStyle name="SAPBEXexcGood2" xfId="102"/>
    <cellStyle name="SAPBEXexcGood3" xfId="103"/>
    <cellStyle name="SAPBEXfilterDrill" xfId="104"/>
    <cellStyle name="SAPBEXfilterItem" xfId="105"/>
    <cellStyle name="SAPBEXfilterText" xfId="106"/>
    <cellStyle name="SAPBEXformats" xfId="107"/>
    <cellStyle name="SAPBEXheaderItem" xfId="108"/>
    <cellStyle name="SAPBEXheaderText" xfId="109"/>
    <cellStyle name="SAPBEXHLevel0" xfId="110"/>
    <cellStyle name="SAPBEXHLevel0X" xfId="111"/>
    <cellStyle name="SAPBEXHLevel1" xfId="112"/>
    <cellStyle name="SAPBEXHLevel1X" xfId="113"/>
    <cellStyle name="SAPBEXHLevel2" xfId="114"/>
    <cellStyle name="SAPBEXHLevel2X" xfId="115"/>
    <cellStyle name="SAPBEXHLevel3" xfId="116"/>
    <cellStyle name="SAPBEXHLevel3X" xfId="117"/>
    <cellStyle name="SAPBEXinputData" xfId="118"/>
    <cellStyle name="SAPBEXresData" xfId="119"/>
    <cellStyle name="SAPBEXresDataEmph" xfId="120"/>
    <cellStyle name="SAPBEXresItem" xfId="121"/>
    <cellStyle name="SAPBEXresItemX" xfId="122"/>
    <cellStyle name="SAPBEXstdData" xfId="123"/>
    <cellStyle name="SAPBEXstdDataEmph" xfId="124"/>
    <cellStyle name="SAPBEXstdItem" xfId="125"/>
    <cellStyle name="SAPBEXstdItemX" xfId="126"/>
    <cellStyle name="SAPBEXtitle" xfId="127"/>
    <cellStyle name="SAPBEXundefined" xfId="128"/>
    <cellStyle name="Sheet Title" xfId="129"/>
    <cellStyle name="Style 1" xfId="130"/>
    <cellStyle name="Title 2" xfId="131"/>
    <cellStyle name="Total 2" xfId="132"/>
    <cellStyle name="Warning Text 2" xfId="133"/>
  </cellStyles>
  <dxfs count="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23</xdr:row>
      <xdr:rowOff>66675</xdr:rowOff>
    </xdr:from>
    <xdr:to>
      <xdr:col>4</xdr:col>
      <xdr:colOff>257175</xdr:colOff>
      <xdr:row>24</xdr:row>
      <xdr:rowOff>114300</xdr:rowOff>
    </xdr:to>
    <xdr:sp macro="" textlink="">
      <xdr:nvSpPr>
        <xdr:cNvPr id="1047" name="Text Box 1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 txBox="1">
          <a:spLocks noChangeArrowheads="1"/>
        </xdr:cNvSpPr>
      </xdr:nvSpPr>
      <xdr:spPr bwMode="auto">
        <a:xfrm>
          <a:off x="4829175" y="389572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.corporg.net\NGTDFS$\Group\ETO_Charge%20Setting\Charging%20Model%20and%20FY%20Tariffs\FY_2018_19\0%20Final%20Tariffs\1%20Transport\2018Final_TT%20Model_v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sheet"/>
      <sheetName val="Forecast Control"/>
      <sheetName val="Model Control"/>
      <sheetName val="Output"/>
      <sheetName val="Connection map"/>
      <sheetName val="TxNetwork"/>
      <sheetName val="Diversity"/>
      <sheetName val="Final Tariffs"/>
      <sheetName val="Tariff"/>
      <sheetName val="GenericWiderExpansionFactors"/>
      <sheetName val="ETYS Boundaries"/>
      <sheetName val="GenInput"/>
      <sheetName val="LocalAssetCharging"/>
      <sheetName val="Sheet1"/>
      <sheetName val="Transport"/>
      <sheetName val="HVDC"/>
      <sheetName val="Table Control Sheet"/>
      <sheetName val="T1"/>
      <sheetName val="T 2"/>
      <sheetName val="T3 &amp; Fig 1"/>
      <sheetName val="T4 &amp; Fig 2"/>
      <sheetName val="T5 &amp; Fig 3"/>
      <sheetName val="T6"/>
      <sheetName val="T 7"/>
      <sheetName val="T8 &amp; Fig 4"/>
      <sheetName val="T10"/>
      <sheetName val="T11"/>
      <sheetName val="T16 (C5)"/>
      <sheetName val="T17 (&amp; C5 T16)"/>
      <sheetName val="T18 (&amp; C5 T23)"/>
      <sheetName val="T19"/>
      <sheetName val="T21"/>
      <sheetName val="T22 (&amp; C5 T46 T47 T48 T49)"/>
      <sheetName val="TransportDemand"/>
      <sheetName val="Wk24 Demand Check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87">
          <cell r="B187" t="str">
            <v>Achruach</v>
          </cell>
        </row>
        <row r="188">
          <cell r="B188" t="str">
            <v>Aigas</v>
          </cell>
        </row>
        <row r="189">
          <cell r="B189" t="str">
            <v>An Suidhe</v>
          </cell>
        </row>
        <row r="190">
          <cell r="B190" t="str">
            <v>Arecleoch</v>
          </cell>
        </row>
        <row r="191">
          <cell r="B191" t="str">
            <v>Baglan Bay</v>
          </cell>
        </row>
        <row r="192">
          <cell r="B192" t="str">
            <v>Beinneun Wind Farm</v>
          </cell>
        </row>
        <row r="193">
          <cell r="B193" t="str">
            <v>Bhlaraidh Wind Farm</v>
          </cell>
        </row>
        <row r="194">
          <cell r="B194" t="str">
            <v>Black Hill</v>
          </cell>
        </row>
        <row r="195">
          <cell r="B195" t="str">
            <v>BlackCraig Wind Farm</v>
          </cell>
        </row>
        <row r="196">
          <cell r="B196" t="str">
            <v>Black Law</v>
          </cell>
        </row>
        <row r="197">
          <cell r="B197" t="str">
            <v>BlackLaw Extension</v>
          </cell>
        </row>
        <row r="198">
          <cell r="B198" t="str">
            <v>Carrington</v>
          </cell>
        </row>
        <row r="199">
          <cell r="B199" t="str">
            <v>Clyde (North)</v>
          </cell>
        </row>
        <row r="200">
          <cell r="B200" t="str">
            <v>Clyde (South)</v>
          </cell>
        </row>
        <row r="201">
          <cell r="B201" t="str">
            <v>Corriegarth</v>
          </cell>
        </row>
        <row r="202">
          <cell r="B202" t="str">
            <v>Corriemoillie</v>
          </cell>
        </row>
        <row r="203">
          <cell r="B203" t="str">
            <v>Coryton</v>
          </cell>
        </row>
        <row r="204">
          <cell r="B204" t="str">
            <v>Cruachan</v>
          </cell>
        </row>
        <row r="205">
          <cell r="B205" t="str">
            <v>Crystal Rig</v>
          </cell>
        </row>
        <row r="206">
          <cell r="B206" t="str">
            <v>Culligran</v>
          </cell>
        </row>
        <row r="207">
          <cell r="B207" t="str">
            <v>Deanie</v>
          </cell>
        </row>
        <row r="208">
          <cell r="B208" t="str">
            <v>Dersalloch</v>
          </cell>
        </row>
        <row r="209">
          <cell r="B209" t="str">
            <v>Didcot</v>
          </cell>
        </row>
        <row r="210">
          <cell r="B210" t="str">
            <v>Dinorwig</v>
          </cell>
        </row>
        <row r="211">
          <cell r="B211" t="str">
            <v>Dunlaw Extension</v>
          </cell>
        </row>
        <row r="212">
          <cell r="B212" t="str">
            <v>Dunhill</v>
          </cell>
        </row>
        <row r="213">
          <cell r="B213" t="str">
            <v>Dumnaglass</v>
          </cell>
        </row>
        <row r="214">
          <cell r="B214" t="str">
            <v>Edinbane</v>
          </cell>
        </row>
        <row r="215">
          <cell r="B215" t="str">
            <v>Ewe Hill</v>
          </cell>
        </row>
        <row r="216">
          <cell r="B216" t="str">
            <v>Fallago</v>
          </cell>
        </row>
        <row r="217">
          <cell r="B217" t="str">
            <v>Farr</v>
          </cell>
        </row>
        <row r="218">
          <cell r="B218" t="str">
            <v>Fernoch</v>
          </cell>
        </row>
        <row r="219">
          <cell r="B219" t="str">
            <v>Ffestiniogg</v>
          </cell>
        </row>
        <row r="220">
          <cell r="B220" t="str">
            <v>Finlarig</v>
          </cell>
        </row>
        <row r="221">
          <cell r="B221" t="str">
            <v>Foyers</v>
          </cell>
        </row>
        <row r="222">
          <cell r="B222" t="str">
            <v>Galawhistle</v>
          </cell>
        </row>
        <row r="223">
          <cell r="B223" t="str">
            <v>Glendoe</v>
          </cell>
        </row>
        <row r="224">
          <cell r="B224" t="str">
            <v>Glenglass</v>
          </cell>
        </row>
        <row r="225">
          <cell r="B225" t="str">
            <v>Gordonbush</v>
          </cell>
        </row>
        <row r="226">
          <cell r="B226" t="str">
            <v>Griffin Wind</v>
          </cell>
        </row>
        <row r="227">
          <cell r="B227" t="str">
            <v>Hadyard Hill</v>
          </cell>
        </row>
        <row r="228">
          <cell r="B228" t="str">
            <v>Harestanes</v>
          </cell>
        </row>
        <row r="229">
          <cell r="B229" t="str">
            <v>Hartlepool</v>
          </cell>
        </row>
        <row r="230">
          <cell r="B230" t="str">
            <v>Hedon</v>
          </cell>
        </row>
        <row r="231">
          <cell r="B231" t="str">
            <v>Invergarry</v>
          </cell>
        </row>
        <row r="232">
          <cell r="B232" t="str">
            <v>Kilgallioch</v>
          </cell>
        </row>
        <row r="233">
          <cell r="B233" t="str">
            <v>Kilmorack</v>
          </cell>
        </row>
        <row r="234">
          <cell r="B234" t="str">
            <v>Langage</v>
          </cell>
        </row>
        <row r="235">
          <cell r="B235" t="str">
            <v>Lochay</v>
          </cell>
        </row>
        <row r="236">
          <cell r="B236" t="str">
            <v>Luichart</v>
          </cell>
        </row>
        <row r="237">
          <cell r="B237" t="str">
            <v>Mark Hill</v>
          </cell>
        </row>
        <row r="238">
          <cell r="B238" t="str">
            <v>Marchwood</v>
          </cell>
        </row>
        <row r="239">
          <cell r="B239" t="str">
            <v xml:space="preserve">Millennium Wind </v>
          </cell>
        </row>
        <row r="240">
          <cell r="B240" t="str">
            <v>Moffat</v>
          </cell>
        </row>
        <row r="241">
          <cell r="B241" t="str">
            <v>Mossford</v>
          </cell>
        </row>
        <row r="242">
          <cell r="B242" t="str">
            <v>Nant</v>
          </cell>
        </row>
        <row r="243">
          <cell r="B243" t="str">
            <v>Necton</v>
          </cell>
        </row>
        <row r="244">
          <cell r="B244" t="str">
            <v>Rhigos</v>
          </cell>
        </row>
        <row r="245">
          <cell r="B245" t="str">
            <v>Rocksavage</v>
          </cell>
        </row>
        <row r="246">
          <cell r="B246" t="str">
            <v>Saltend</v>
          </cell>
        </row>
        <row r="247">
          <cell r="B247" t="str">
            <v>South Humber Bank</v>
          </cell>
        </row>
        <row r="248">
          <cell r="B248" t="str">
            <v>Spalding</v>
          </cell>
        </row>
        <row r="249">
          <cell r="B249" t="str">
            <v>Strathbrora</v>
          </cell>
        </row>
        <row r="250">
          <cell r="B250" t="str">
            <v>Stronelairg</v>
          </cell>
        </row>
        <row r="251">
          <cell r="B251" t="str">
            <v>Strathy Wind</v>
          </cell>
        </row>
        <row r="252">
          <cell r="B252" t="str">
            <v>Wester Dod</v>
          </cell>
        </row>
        <row r="253">
          <cell r="B253" t="str">
            <v>Whitelee</v>
          </cell>
        </row>
        <row r="254">
          <cell r="B254" t="str">
            <v>Whitelee Extension</v>
          </cell>
        </row>
        <row r="255">
          <cell r="B255" t="str">
            <v>Gills Bay</v>
          </cell>
        </row>
        <row r="256">
          <cell r="B256" t="str">
            <v>Kype Muir</v>
          </cell>
        </row>
        <row r="257">
          <cell r="B257" t="str">
            <v>Middle Muir</v>
          </cell>
        </row>
        <row r="258">
          <cell r="B258" t="str">
            <v>Dorenell</v>
          </cell>
        </row>
        <row r="259">
          <cell r="B259" t="str">
            <v>Millennium South</v>
          </cell>
        </row>
        <row r="260">
          <cell r="B260" t="str">
            <v>Aberdeen Bay</v>
          </cell>
        </row>
        <row r="261">
          <cell r="B261" t="str">
            <v>Killingholme</v>
          </cell>
        </row>
        <row r="262">
          <cell r="B262" t="str">
            <v>Middleton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53"/>
  <sheetViews>
    <sheetView showGridLines="0" zoomScale="75" workbookViewId="0"/>
  </sheetViews>
  <sheetFormatPr defaultColWidth="0" defaultRowHeight="12.75" zeroHeight="1"/>
  <cols>
    <col min="1" max="1" width="11" customWidth="1"/>
    <col min="2" max="2" width="31" bestFit="1" customWidth="1"/>
    <col min="3" max="3" width="17.42578125" bestFit="1" customWidth="1"/>
    <col min="4" max="4" width="10.7109375" customWidth="1"/>
    <col min="5" max="5" width="9" bestFit="1" customWidth="1"/>
    <col min="6" max="6" width="27.42578125" bestFit="1" customWidth="1"/>
    <col min="7" max="7" width="20.5703125" bestFit="1" customWidth="1"/>
    <col min="8" max="8" width="23.140625" bestFit="1" customWidth="1"/>
    <col min="9" max="9" width="10.7109375" customWidth="1"/>
    <col min="10" max="16384" width="10.7109375" hidden="1"/>
  </cols>
  <sheetData>
    <row r="1" spans="1:8" ht="18">
      <c r="A1" s="221"/>
      <c r="B1" s="222"/>
      <c r="C1" s="223"/>
      <c r="D1" s="80"/>
      <c r="E1" s="80"/>
      <c r="F1" s="80"/>
      <c r="G1" s="80"/>
      <c r="H1" s="81"/>
    </row>
    <row r="2" spans="1:8" ht="26.25">
      <c r="A2" s="83" t="s">
        <v>143</v>
      </c>
      <c r="B2" s="80"/>
      <c r="C2" s="81"/>
      <c r="D2" s="80"/>
      <c r="E2" s="80"/>
      <c r="F2" s="80"/>
      <c r="G2" s="80"/>
      <c r="H2" s="81"/>
    </row>
    <row r="3" spans="1:8" ht="23.25">
      <c r="A3" s="84" t="s">
        <v>229</v>
      </c>
      <c r="B3" s="80"/>
      <c r="C3" s="81"/>
      <c r="D3" s="80"/>
      <c r="E3" s="80"/>
      <c r="F3" s="80"/>
      <c r="G3" s="80"/>
      <c r="H3" s="81"/>
    </row>
    <row r="4" spans="1:8">
      <c r="A4" s="85"/>
      <c r="B4" s="80"/>
      <c r="C4" s="81"/>
      <c r="D4" s="80"/>
      <c r="E4" s="80"/>
      <c r="F4" s="80"/>
      <c r="G4" s="80"/>
      <c r="H4" s="81"/>
    </row>
    <row r="5" spans="1:8" ht="13.5" thickBot="1">
      <c r="A5" s="224" t="s">
        <v>219</v>
      </c>
      <c r="B5" s="173"/>
      <c r="C5" s="59"/>
      <c r="D5" s="80"/>
      <c r="E5" s="224" t="s">
        <v>126</v>
      </c>
      <c r="F5" s="58"/>
      <c r="G5" s="58"/>
      <c r="H5" s="59"/>
    </row>
    <row r="6" spans="1:8" ht="13.5" thickBot="1">
      <c r="A6" s="86" t="s">
        <v>7</v>
      </c>
      <c r="B6" s="87" t="s">
        <v>8</v>
      </c>
      <c r="C6" s="88" t="s">
        <v>9</v>
      </c>
      <c r="D6" s="74"/>
      <c r="E6" s="60" t="s">
        <v>7</v>
      </c>
      <c r="F6" s="61" t="s">
        <v>185</v>
      </c>
      <c r="G6" s="134" t="s">
        <v>127</v>
      </c>
      <c r="H6" s="135" t="s">
        <v>128</v>
      </c>
    </row>
    <row r="7" spans="1:8">
      <c r="A7" s="94">
        <v>1</v>
      </c>
      <c r="B7" s="95" t="s">
        <v>150</v>
      </c>
      <c r="C7" s="15">
        <v>18.162236</v>
      </c>
      <c r="D7" s="97"/>
      <c r="E7" s="64">
        <v>1</v>
      </c>
      <c r="F7" s="65" t="s">
        <v>129</v>
      </c>
      <c r="G7" s="66">
        <v>4.1110000000000001E-2</v>
      </c>
      <c r="H7" s="67">
        <v>5.6100000000000004E-3</v>
      </c>
    </row>
    <row r="8" spans="1:8">
      <c r="A8" s="101">
        <v>2</v>
      </c>
      <c r="B8" s="102" t="s">
        <v>21</v>
      </c>
      <c r="C8" s="27">
        <v>20.929759000000001</v>
      </c>
      <c r="D8" s="80"/>
      <c r="E8" s="68">
        <v>2</v>
      </c>
      <c r="F8" s="69" t="s">
        <v>130</v>
      </c>
      <c r="G8" s="70">
        <v>4.1144379999999998</v>
      </c>
      <c r="H8" s="70">
        <v>0.561693</v>
      </c>
    </row>
    <row r="9" spans="1:8">
      <c r="A9" s="101">
        <v>3</v>
      </c>
      <c r="B9" s="102" t="s">
        <v>224</v>
      </c>
      <c r="C9" s="27">
        <v>23.095483000000002</v>
      </c>
      <c r="D9" s="80"/>
      <c r="E9" s="68">
        <v>3</v>
      </c>
      <c r="F9" s="69" t="s">
        <v>131</v>
      </c>
      <c r="G9" s="70">
        <v>7.3936640000000002</v>
      </c>
      <c r="H9" s="70">
        <v>0.97023400000000004</v>
      </c>
    </row>
    <row r="10" spans="1:8">
      <c r="A10" s="101">
        <v>4</v>
      </c>
      <c r="B10" s="102" t="s">
        <v>225</v>
      </c>
      <c r="C10" s="27">
        <v>18.920247</v>
      </c>
      <c r="D10" s="80"/>
      <c r="E10" s="68">
        <v>4</v>
      </c>
      <c r="F10" s="69" t="s">
        <v>132</v>
      </c>
      <c r="G10" s="70">
        <v>11.13706</v>
      </c>
      <c r="H10" s="70">
        <v>1.4619660000000001</v>
      </c>
    </row>
    <row r="11" spans="1:8">
      <c r="A11" s="101">
        <v>5</v>
      </c>
      <c r="B11" s="102" t="s">
        <v>155</v>
      </c>
      <c r="C11" s="27">
        <v>15.360647</v>
      </c>
      <c r="D11" s="80"/>
      <c r="E11" s="68">
        <v>5</v>
      </c>
      <c r="F11" s="69" t="s">
        <v>133</v>
      </c>
      <c r="G11" s="70">
        <v>11.182059000000001</v>
      </c>
      <c r="H11" s="70">
        <v>1.4875849999999999</v>
      </c>
    </row>
    <row r="12" spans="1:8">
      <c r="A12" s="101">
        <v>6</v>
      </c>
      <c r="B12" s="102" t="s">
        <v>66</v>
      </c>
      <c r="C12" s="27">
        <v>15.852828000000001</v>
      </c>
      <c r="D12" s="80"/>
      <c r="E12" s="68">
        <v>6</v>
      </c>
      <c r="F12" s="69" t="s">
        <v>134</v>
      </c>
      <c r="G12" s="70">
        <v>11.210216000000001</v>
      </c>
      <c r="H12" s="70">
        <v>1.512416</v>
      </c>
    </row>
    <row r="13" spans="1:8">
      <c r="A13" s="101">
        <v>7</v>
      </c>
      <c r="B13" s="102" t="s">
        <v>44</v>
      </c>
      <c r="C13" s="27">
        <v>13.441972</v>
      </c>
      <c r="D13" s="80"/>
      <c r="E13" s="68">
        <v>7</v>
      </c>
      <c r="F13" s="69" t="s">
        <v>135</v>
      </c>
      <c r="G13" s="70">
        <v>13.465847999999999</v>
      </c>
      <c r="H13" s="70">
        <v>1.804975</v>
      </c>
    </row>
    <row r="14" spans="1:8">
      <c r="A14" s="101">
        <v>8</v>
      </c>
      <c r="B14" s="102" t="s">
        <v>157</v>
      </c>
      <c r="C14" s="27">
        <v>12.610664999999999</v>
      </c>
      <c r="D14" s="80"/>
      <c r="E14" s="68">
        <v>8</v>
      </c>
      <c r="F14" s="69" t="s">
        <v>136</v>
      </c>
      <c r="G14" s="70">
        <v>15.026956999999999</v>
      </c>
      <c r="H14" s="70">
        <v>2.0626009999999999</v>
      </c>
    </row>
    <row r="15" spans="1:8">
      <c r="A15" s="101">
        <v>9</v>
      </c>
      <c r="B15" s="102" t="s">
        <v>158</v>
      </c>
      <c r="C15" s="27">
        <v>11.820471</v>
      </c>
      <c r="D15" s="80"/>
      <c r="E15" s="68">
        <v>9</v>
      </c>
      <c r="F15" s="69" t="s">
        <v>137</v>
      </c>
      <c r="G15" s="70">
        <v>14.028454999999999</v>
      </c>
      <c r="H15" s="70">
        <v>1.9098649999999999</v>
      </c>
    </row>
    <row r="16" spans="1:8">
      <c r="A16" s="101">
        <v>10</v>
      </c>
      <c r="B16" s="102" t="s">
        <v>57</v>
      </c>
      <c r="C16" s="27">
        <v>8.0906160000000007</v>
      </c>
      <c r="D16" s="80"/>
      <c r="E16" s="68">
        <v>10</v>
      </c>
      <c r="F16" s="69" t="s">
        <v>73</v>
      </c>
      <c r="G16" s="70">
        <v>18.315905999999998</v>
      </c>
      <c r="H16" s="70">
        <v>2.3688630000000002</v>
      </c>
    </row>
    <row r="17" spans="1:8">
      <c r="A17" s="101">
        <v>11</v>
      </c>
      <c r="B17" s="102" t="s">
        <v>161</v>
      </c>
      <c r="C17" s="27">
        <v>4.9062900000000003</v>
      </c>
      <c r="D17" s="80"/>
      <c r="E17" s="68">
        <v>11</v>
      </c>
      <c r="F17" s="69" t="s">
        <v>138</v>
      </c>
      <c r="G17" s="70">
        <v>15.989409999999999</v>
      </c>
      <c r="H17" s="70">
        <v>2.1675589999999998</v>
      </c>
    </row>
    <row r="18" spans="1:8">
      <c r="A18" s="101">
        <v>12</v>
      </c>
      <c r="B18" s="102" t="s">
        <v>163</v>
      </c>
      <c r="C18" s="27">
        <v>6.122706</v>
      </c>
      <c r="D18" s="80"/>
      <c r="E18" s="68">
        <v>12</v>
      </c>
      <c r="F18" s="69" t="s">
        <v>139</v>
      </c>
      <c r="G18" s="70">
        <v>18.516693</v>
      </c>
      <c r="H18" s="70">
        <v>2.4549089999999998</v>
      </c>
    </row>
    <row r="19" spans="1:8">
      <c r="A19" s="101">
        <v>13</v>
      </c>
      <c r="B19" s="102" t="s">
        <v>78</v>
      </c>
      <c r="C19" s="27">
        <v>8.7055199999999999</v>
      </c>
      <c r="D19" s="80"/>
      <c r="E19" s="68">
        <v>13</v>
      </c>
      <c r="F19" s="69" t="s">
        <v>140</v>
      </c>
      <c r="G19" s="70">
        <v>17.833397000000001</v>
      </c>
      <c r="H19" s="70">
        <v>2.4465750000000002</v>
      </c>
    </row>
    <row r="20" spans="1:8" ht="13.5" thickBot="1">
      <c r="A20" s="101">
        <v>14</v>
      </c>
      <c r="B20" s="102" t="s">
        <v>165</v>
      </c>
      <c r="C20" s="27">
        <v>3.12019</v>
      </c>
      <c r="D20" s="74"/>
      <c r="E20" s="71">
        <v>14</v>
      </c>
      <c r="F20" s="72" t="s">
        <v>141</v>
      </c>
      <c r="G20" s="73">
        <v>20.489868000000001</v>
      </c>
      <c r="H20" s="73">
        <v>2.7284350000000002</v>
      </c>
    </row>
    <row r="21" spans="1:8">
      <c r="A21" s="101">
        <v>15</v>
      </c>
      <c r="B21" s="102" t="s">
        <v>226</v>
      </c>
      <c r="C21" s="27">
        <v>1.3229660000000001</v>
      </c>
      <c r="D21" s="74"/>
      <c r="E21" s="74"/>
      <c r="F21" s="74"/>
      <c r="G21" s="74"/>
      <c r="H21" s="75"/>
    </row>
    <row r="22" spans="1:8">
      <c r="A22" s="101">
        <v>16</v>
      </c>
      <c r="B22" s="102" t="s">
        <v>77</v>
      </c>
      <c r="C22" s="27">
        <v>-5.7121959999999996</v>
      </c>
      <c r="D22" s="74"/>
      <c r="E22" s="74"/>
      <c r="F22" s="174" t="s">
        <v>217</v>
      </c>
      <c r="G22" s="77">
        <v>4.1110000000000001E-2</v>
      </c>
      <c r="H22" s="78">
        <v>5.6100000000000004E-3</v>
      </c>
    </row>
    <row r="23" spans="1:8">
      <c r="A23" s="53">
        <v>17</v>
      </c>
      <c r="B23" s="44" t="s">
        <v>227</v>
      </c>
      <c r="C23" s="27">
        <v>-0.220327</v>
      </c>
      <c r="D23" s="80"/>
      <c r="E23" s="80"/>
      <c r="F23" s="80"/>
      <c r="G23" s="80"/>
      <c r="H23" s="81"/>
    </row>
    <row r="24" spans="1:8">
      <c r="A24" s="53">
        <v>18</v>
      </c>
      <c r="B24" s="44" t="s">
        <v>170</v>
      </c>
      <c r="C24" s="27">
        <v>-0.698936</v>
      </c>
      <c r="D24" s="80"/>
      <c r="E24" s="80"/>
      <c r="F24" s="80"/>
      <c r="G24" s="97"/>
      <c r="H24" s="97"/>
    </row>
    <row r="25" spans="1:8">
      <c r="A25" s="53">
        <v>19</v>
      </c>
      <c r="B25" s="44" t="s">
        <v>167</v>
      </c>
      <c r="C25" s="27">
        <v>-2.5524789999999999</v>
      </c>
      <c r="D25" s="80"/>
      <c r="E25" s="80"/>
      <c r="F25" s="80"/>
      <c r="G25" s="97"/>
      <c r="H25" s="97"/>
    </row>
    <row r="26" spans="1:8">
      <c r="A26" s="53">
        <v>20</v>
      </c>
      <c r="B26" s="44" t="s">
        <v>171</v>
      </c>
      <c r="C26" s="27">
        <v>-4.951295</v>
      </c>
      <c r="D26" s="80"/>
      <c r="E26" s="80"/>
      <c r="F26" s="80"/>
      <c r="G26" s="97"/>
      <c r="H26" s="97"/>
    </row>
    <row r="27" spans="1:8" ht="13.5" thickBot="1">
      <c r="A27" s="123">
        <v>21</v>
      </c>
      <c r="B27" s="124" t="s">
        <v>173</v>
      </c>
      <c r="C27" s="57">
        <v>-8.044943</v>
      </c>
      <c r="D27" s="80"/>
      <c r="E27" s="80"/>
      <c r="F27" s="80"/>
      <c r="G27" s="97"/>
      <c r="H27" s="97"/>
    </row>
    <row r="28" spans="1:8">
      <c r="G28" s="97"/>
      <c r="H28" s="97"/>
    </row>
    <row r="29" spans="1:8">
      <c r="A29" s="237" t="s">
        <v>273</v>
      </c>
      <c r="C29">
        <v>3.2570000000000001</v>
      </c>
      <c r="G29" s="97"/>
      <c r="H29" s="97"/>
    </row>
    <row r="30" spans="1:8">
      <c r="A30" s="237" t="s">
        <v>274</v>
      </c>
      <c r="C30" s="51">
        <v>11.19</v>
      </c>
      <c r="G30" s="97"/>
      <c r="H30" s="97"/>
    </row>
    <row r="31" spans="1:8" hidden="1"/>
    <row r="32" spans="1:8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</sheetData>
  <phoneticPr fontId="4" type="noConversion"/>
  <pageMargins left="0.75" right="0.75" top="1" bottom="1" header="0.5" footer="0.5"/>
  <pageSetup paperSize="9" scale="88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F27"/>
  <sheetViews>
    <sheetView showGridLines="0" zoomScale="75" workbookViewId="0"/>
  </sheetViews>
  <sheetFormatPr defaultRowHeight="12.75"/>
  <cols>
    <col min="1" max="1" width="15.28515625" customWidth="1"/>
    <col min="2" max="2" width="28.42578125" bestFit="1" customWidth="1"/>
    <col min="3" max="4" width="24" bestFit="1" customWidth="1"/>
    <col min="5" max="5" width="23.7109375" bestFit="1" customWidth="1"/>
  </cols>
  <sheetData>
    <row r="2" spans="1:5" ht="26.25">
      <c r="A2" s="83" t="s">
        <v>143</v>
      </c>
    </row>
    <row r="3" spans="1:5" ht="23.25">
      <c r="A3" s="84" t="s">
        <v>194</v>
      </c>
    </row>
    <row r="5" spans="1:5" ht="13.5" thickBot="1">
      <c r="A5" s="224" t="s">
        <v>126</v>
      </c>
      <c r="B5" s="58"/>
      <c r="C5" s="74"/>
    </row>
    <row r="6" spans="1:5" ht="41.25" customHeight="1" thickBot="1">
      <c r="A6" s="60" t="s">
        <v>7</v>
      </c>
      <c r="B6" s="60" t="s">
        <v>185</v>
      </c>
      <c r="C6" s="151" t="s">
        <v>195</v>
      </c>
      <c r="D6" s="152" t="s">
        <v>196</v>
      </c>
      <c r="E6" s="151" t="s">
        <v>197</v>
      </c>
    </row>
    <row r="7" spans="1:5">
      <c r="A7" s="64">
        <v>1</v>
      </c>
      <c r="B7" s="65" t="s">
        <v>129</v>
      </c>
      <c r="C7" s="148">
        <v>5.8659319999999999</v>
      </c>
      <c r="D7" s="153">
        <v>3.8391299999999999</v>
      </c>
      <c r="E7" s="154">
        <f>ROUND((8*C7+4*D7)/12,6)</f>
        <v>5.1903309999999996</v>
      </c>
    </row>
    <row r="8" spans="1:5">
      <c r="A8" s="68">
        <v>2</v>
      </c>
      <c r="B8" s="69" t="s">
        <v>130</v>
      </c>
      <c r="C8" s="149">
        <v>11.218686999999999</v>
      </c>
      <c r="D8" s="155">
        <v>9.1918849999999992</v>
      </c>
      <c r="E8" s="154">
        <f t="shared" ref="E8:E22" si="0">ROUND((8*C8+4*D8)/12,6)</f>
        <v>10.543086000000001</v>
      </c>
    </row>
    <row r="9" spans="1:5">
      <c r="A9" s="68">
        <v>3</v>
      </c>
      <c r="B9" s="69" t="s">
        <v>131</v>
      </c>
      <c r="C9" s="149">
        <v>14.523126</v>
      </c>
      <c r="D9" s="155">
        <v>12.496323</v>
      </c>
      <c r="E9" s="154">
        <f t="shared" si="0"/>
        <v>13.847524999999999</v>
      </c>
    </row>
    <row r="10" spans="1:5">
      <c r="A10" s="68">
        <v>4</v>
      </c>
      <c r="B10" s="69" t="s">
        <v>132</v>
      </c>
      <c r="C10" s="149">
        <v>18.426326</v>
      </c>
      <c r="D10" s="155">
        <v>16.399522999999999</v>
      </c>
      <c r="E10" s="154">
        <f t="shared" si="0"/>
        <v>17.750724999999999</v>
      </c>
    </row>
    <row r="11" spans="1:5">
      <c r="A11" s="68">
        <v>5</v>
      </c>
      <c r="B11" s="69" t="s">
        <v>133</v>
      </c>
      <c r="C11" s="149">
        <v>18.344745</v>
      </c>
      <c r="D11" s="155">
        <v>16.317941000000001</v>
      </c>
      <c r="E11" s="154">
        <f t="shared" si="0"/>
        <v>17.669143999999999</v>
      </c>
    </row>
    <row r="12" spans="1:5">
      <c r="A12" s="68">
        <v>6</v>
      </c>
      <c r="B12" s="69" t="s">
        <v>134</v>
      </c>
      <c r="C12" s="149">
        <v>18.891869</v>
      </c>
      <c r="D12" s="155">
        <v>16.865064</v>
      </c>
      <c r="E12" s="154">
        <f t="shared" si="0"/>
        <v>18.216266999999998</v>
      </c>
    </row>
    <row r="13" spans="1:5">
      <c r="A13" s="68">
        <v>7</v>
      </c>
      <c r="B13" s="69" t="s">
        <v>135</v>
      </c>
      <c r="C13" s="149">
        <v>20.934125000000002</v>
      </c>
      <c r="D13" s="155">
        <v>18.907322000000001</v>
      </c>
      <c r="E13" s="154">
        <f t="shared" si="0"/>
        <v>20.258524000000001</v>
      </c>
    </row>
    <row r="14" spans="1:5">
      <c r="A14" s="68">
        <v>8</v>
      </c>
      <c r="B14" s="69" t="s">
        <v>136</v>
      </c>
      <c r="C14" s="149">
        <v>22.692634999999999</v>
      </c>
      <c r="D14" s="155">
        <v>20.665831000000001</v>
      </c>
      <c r="E14" s="154">
        <f t="shared" si="0"/>
        <v>22.017033999999999</v>
      </c>
    </row>
    <row r="15" spans="1:5">
      <c r="A15" s="68">
        <v>9</v>
      </c>
      <c r="B15" s="69" t="s">
        <v>137</v>
      </c>
      <c r="C15" s="149">
        <v>21.835099</v>
      </c>
      <c r="D15" s="155">
        <v>19.808297</v>
      </c>
      <c r="E15" s="154">
        <f t="shared" si="0"/>
        <v>21.159497999999999</v>
      </c>
    </row>
    <row r="16" spans="1:5">
      <c r="A16" s="68">
        <v>10</v>
      </c>
      <c r="B16" s="69" t="s">
        <v>73</v>
      </c>
      <c r="C16" s="149">
        <v>22.524989000000001</v>
      </c>
      <c r="D16" s="155">
        <v>20.498184999999999</v>
      </c>
      <c r="E16" s="154">
        <f t="shared" si="0"/>
        <v>21.849388000000001</v>
      </c>
    </row>
    <row r="17" spans="1:6">
      <c r="A17" s="68">
        <v>11</v>
      </c>
      <c r="B17" s="69" t="s">
        <v>138</v>
      </c>
      <c r="C17" s="149">
        <v>24.63381</v>
      </c>
      <c r="D17" s="155">
        <v>22.607008</v>
      </c>
      <c r="E17" s="154">
        <f t="shared" si="0"/>
        <v>23.958209</v>
      </c>
    </row>
    <row r="18" spans="1:6">
      <c r="A18" s="68">
        <v>12</v>
      </c>
      <c r="B18" s="69" t="s">
        <v>139</v>
      </c>
      <c r="C18" s="149">
        <v>26.756941999999999</v>
      </c>
      <c r="D18" s="155">
        <v>24.730138</v>
      </c>
      <c r="E18" s="154">
        <f t="shared" si="0"/>
        <v>26.081340999999998</v>
      </c>
    </row>
    <row r="19" spans="1:6">
      <c r="A19" s="68">
        <v>13</v>
      </c>
      <c r="B19" s="69" t="s">
        <v>140</v>
      </c>
      <c r="C19" s="149">
        <v>25.494450000000001</v>
      </c>
      <c r="D19" s="155">
        <v>23.467646999999999</v>
      </c>
      <c r="E19" s="154">
        <f t="shared" si="0"/>
        <v>24.818849</v>
      </c>
    </row>
    <row r="20" spans="1:6" ht="13.5" thickBot="1">
      <c r="A20" s="71">
        <v>14</v>
      </c>
      <c r="B20" s="72" t="s">
        <v>141</v>
      </c>
      <c r="C20" s="150">
        <v>26.057832000000001</v>
      </c>
      <c r="D20" s="156">
        <v>24.031029</v>
      </c>
      <c r="E20" s="157">
        <f t="shared" si="0"/>
        <v>25.382231000000001</v>
      </c>
    </row>
    <row r="21" spans="1:6">
      <c r="A21" s="74"/>
      <c r="B21" s="74"/>
      <c r="C21" s="78"/>
    </row>
    <row r="22" spans="1:6">
      <c r="A22" s="74"/>
      <c r="B22" s="76" t="s">
        <v>142</v>
      </c>
      <c r="C22" s="78">
        <v>0.12380338289354835</v>
      </c>
      <c r="D22" s="78">
        <v>0.12757199999999999</v>
      </c>
      <c r="E22" s="158">
        <f t="shared" si="0"/>
        <v>0.12506</v>
      </c>
    </row>
    <row r="24" spans="1:6">
      <c r="A24" t="s">
        <v>198</v>
      </c>
    </row>
    <row r="26" spans="1:6">
      <c r="D26" s="309" t="s">
        <v>275</v>
      </c>
      <c r="E26" s="308"/>
      <c r="F26" s="310">
        <v>4.0896165586107571</v>
      </c>
    </row>
    <row r="27" spans="1:6" ht="13.5" thickBot="1">
      <c r="D27" s="311" t="s">
        <v>274</v>
      </c>
      <c r="E27" s="312"/>
      <c r="F27" s="313">
        <v>17.823904114438115</v>
      </c>
    </row>
  </sheetData>
  <phoneticPr fontId="4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P74"/>
  <sheetViews>
    <sheetView showGridLines="0" zoomScale="75" workbookViewId="0"/>
  </sheetViews>
  <sheetFormatPr defaultColWidth="0" defaultRowHeight="12.75" zeroHeight="1"/>
  <cols>
    <col min="1" max="1" width="12" style="145" customWidth="1"/>
    <col min="2" max="2" width="34.28515625" style="145" customWidth="1"/>
    <col min="3" max="3" width="20" style="145" bestFit="1" customWidth="1"/>
    <col min="4" max="4" width="5.28515625" style="145" customWidth="1"/>
    <col min="5" max="5" width="39.42578125" style="141" customWidth="1"/>
    <col min="6" max="6" width="18.42578125" style="141" bestFit="1" customWidth="1"/>
    <col min="7" max="9" width="9.7109375" style="141" bestFit="1" customWidth="1"/>
    <col min="10" max="10" width="4.5703125" style="141" customWidth="1"/>
    <col min="11" max="11" width="18.140625" style="141" bestFit="1" customWidth="1"/>
    <col min="12" max="12" width="20" style="141" bestFit="1" customWidth="1"/>
    <col min="13" max="13" width="4.5703125" style="141" customWidth="1"/>
    <col min="14" max="14" width="7.5703125" style="141" hidden="1" customWidth="1"/>
    <col min="15" max="15" width="9.140625" style="141" hidden="1" customWidth="1"/>
    <col min="16" max="16384" width="0" style="141" hidden="1"/>
  </cols>
  <sheetData>
    <row r="1" spans="1:16">
      <c r="A1" s="79"/>
      <c r="B1" s="80"/>
      <c r="C1" s="81"/>
      <c r="D1" s="80"/>
      <c r="E1" s="80"/>
      <c r="F1" s="80"/>
      <c r="G1" s="80"/>
      <c r="H1" s="81"/>
      <c r="I1" s="81"/>
      <c r="J1" s="81"/>
      <c r="K1" s="81"/>
      <c r="L1" s="81"/>
      <c r="M1" s="81"/>
      <c r="N1" s="81"/>
      <c r="O1" s="80"/>
    </row>
    <row r="2" spans="1:16" ht="26.25">
      <c r="A2" s="83" t="s">
        <v>143</v>
      </c>
      <c r="B2" s="80"/>
      <c r="C2" s="81"/>
      <c r="D2" s="80"/>
      <c r="E2" s="80"/>
      <c r="F2" s="80"/>
      <c r="G2" s="80"/>
      <c r="H2" s="81"/>
      <c r="I2" s="81"/>
      <c r="J2" s="81"/>
      <c r="K2" s="81"/>
      <c r="L2" s="81"/>
      <c r="M2" s="81"/>
      <c r="N2" s="81"/>
      <c r="O2" s="80"/>
    </row>
    <row r="3" spans="1:16" ht="23.25">
      <c r="A3" s="84" t="s">
        <v>186</v>
      </c>
      <c r="B3" s="80"/>
      <c r="C3" s="81"/>
      <c r="D3" s="80"/>
      <c r="E3" s="80"/>
      <c r="F3" s="80"/>
      <c r="G3" s="80"/>
      <c r="H3" s="81"/>
      <c r="I3" s="81"/>
      <c r="J3" s="81"/>
      <c r="K3" s="81"/>
      <c r="L3" s="81"/>
      <c r="M3" s="81"/>
      <c r="N3" s="81"/>
      <c r="O3" s="80"/>
    </row>
    <row r="4" spans="1:16">
      <c r="A4" s="85"/>
      <c r="B4" s="80"/>
      <c r="C4" s="81"/>
      <c r="D4" s="80"/>
      <c r="E4" s="80"/>
      <c r="F4" s="80"/>
      <c r="G4" s="80"/>
      <c r="H4" s="81"/>
      <c r="I4" s="81"/>
      <c r="J4" s="81"/>
      <c r="K4" s="81"/>
      <c r="L4" s="81"/>
      <c r="M4" s="81"/>
      <c r="N4" s="81"/>
      <c r="O4" s="80"/>
    </row>
    <row r="5" spans="1:16" ht="13.5" thickBot="1">
      <c r="A5" s="224" t="s">
        <v>145</v>
      </c>
      <c r="B5" s="224"/>
      <c r="C5" s="59"/>
      <c r="D5" s="80"/>
      <c r="E5" s="224" t="s">
        <v>187</v>
      </c>
      <c r="F5" s="224"/>
      <c r="G5" s="74"/>
      <c r="H5" s="75"/>
      <c r="I5" s="75"/>
      <c r="J5" s="75"/>
      <c r="K5" s="224" t="s">
        <v>147</v>
      </c>
      <c r="L5" s="224"/>
      <c r="M5" s="75"/>
      <c r="N5" s="75"/>
      <c r="O5" s="80"/>
    </row>
    <row r="6" spans="1:16" ht="12.75" customHeight="1" thickBot="1">
      <c r="A6" s="86" t="s">
        <v>7</v>
      </c>
      <c r="B6" s="87" t="s">
        <v>8</v>
      </c>
      <c r="C6" s="88" t="s">
        <v>148</v>
      </c>
      <c r="D6" s="74"/>
      <c r="E6" s="74"/>
      <c r="F6" s="74"/>
      <c r="G6" s="89" t="s">
        <v>12</v>
      </c>
      <c r="H6" s="90"/>
      <c r="I6" s="91"/>
      <c r="J6" s="81"/>
      <c r="K6" s="92" t="s">
        <v>11</v>
      </c>
      <c r="L6" s="93" t="s">
        <v>12</v>
      </c>
      <c r="M6" s="81"/>
      <c r="N6" s="81"/>
      <c r="O6" s="81"/>
    </row>
    <row r="7" spans="1:16" ht="12.75" customHeight="1">
      <c r="A7" s="94">
        <v>1</v>
      </c>
      <c r="B7" s="95" t="s">
        <v>21</v>
      </c>
      <c r="C7" s="142">
        <v>21.492906999999999</v>
      </c>
      <c r="D7" s="97"/>
      <c r="E7" s="98" t="s">
        <v>149</v>
      </c>
      <c r="F7" s="99" t="s">
        <v>14</v>
      </c>
      <c r="G7" s="99" t="s">
        <v>15</v>
      </c>
      <c r="H7" s="99" t="s">
        <v>16</v>
      </c>
      <c r="I7" s="91" t="s">
        <v>17</v>
      </c>
      <c r="J7" s="81"/>
      <c r="K7" s="14" t="s">
        <v>22</v>
      </c>
      <c r="L7" s="15">
        <v>0.54739614144266369</v>
      </c>
      <c r="M7" s="81"/>
      <c r="N7" s="81"/>
      <c r="O7" s="81"/>
      <c r="P7" s="97"/>
    </row>
    <row r="8" spans="1:16" ht="12.75" customHeight="1">
      <c r="A8" s="101">
        <v>2</v>
      </c>
      <c r="B8" s="102" t="s">
        <v>150</v>
      </c>
      <c r="C8" s="106">
        <v>19.770655999999999</v>
      </c>
      <c r="D8" s="80"/>
      <c r="E8" s="104" t="s">
        <v>151</v>
      </c>
      <c r="F8" s="105" t="s">
        <v>152</v>
      </c>
      <c r="G8" s="106">
        <v>0.13969300000000001</v>
      </c>
      <c r="H8" s="106">
        <v>8.4465999999999999E-2</v>
      </c>
      <c r="I8" s="107">
        <v>6.8222000000000005E-2</v>
      </c>
      <c r="J8" s="81"/>
      <c r="K8" s="26" t="s">
        <v>27</v>
      </c>
      <c r="L8" s="27">
        <v>1.0317222696322002</v>
      </c>
      <c r="M8" s="81"/>
      <c r="N8" s="81"/>
      <c r="O8" s="81"/>
      <c r="P8" s="97"/>
    </row>
    <row r="9" spans="1:16" ht="12.75" customHeight="1">
      <c r="A9" s="101">
        <v>3</v>
      </c>
      <c r="B9" s="102" t="s">
        <v>153</v>
      </c>
      <c r="C9" s="106">
        <v>22.932808000000001</v>
      </c>
      <c r="D9" s="80"/>
      <c r="E9" s="104" t="s">
        <v>151</v>
      </c>
      <c r="F9" s="105" t="s">
        <v>154</v>
      </c>
      <c r="G9" s="106">
        <v>0.31512200000000001</v>
      </c>
      <c r="H9" s="106">
        <v>0.20141899999999999</v>
      </c>
      <c r="I9" s="107">
        <v>0.162434</v>
      </c>
      <c r="J9" s="81"/>
      <c r="K9" s="26" t="s">
        <v>36</v>
      </c>
      <c r="L9" s="27">
        <v>1.6997925324515437</v>
      </c>
      <c r="M9" s="81"/>
      <c r="N9" s="81"/>
      <c r="O9" s="81"/>
      <c r="P9" s="97"/>
    </row>
    <row r="10" spans="1:16" ht="12.75" customHeight="1">
      <c r="A10" s="101">
        <v>4</v>
      </c>
      <c r="B10" s="102" t="s">
        <v>155</v>
      </c>
      <c r="C10" s="106">
        <v>18.180502000000001</v>
      </c>
      <c r="D10" s="80"/>
      <c r="E10" s="104" t="s">
        <v>156</v>
      </c>
      <c r="F10" s="105" t="s">
        <v>152</v>
      </c>
      <c r="G10" s="108">
        <v>0</v>
      </c>
      <c r="H10" s="106">
        <v>0.26963999999999999</v>
      </c>
      <c r="I10" s="107">
        <v>0.21766199999999999</v>
      </c>
      <c r="J10" s="81"/>
      <c r="K10" s="26" t="s">
        <v>39</v>
      </c>
      <c r="L10" s="27">
        <v>3.1770799026989392E-2</v>
      </c>
      <c r="M10" s="81"/>
      <c r="N10" s="81"/>
      <c r="O10" s="81"/>
      <c r="P10" s="97"/>
    </row>
    <row r="11" spans="1:16" ht="12.75" customHeight="1" thickBot="1">
      <c r="A11" s="101">
        <v>5</v>
      </c>
      <c r="B11" s="102" t="s">
        <v>44</v>
      </c>
      <c r="C11" s="106">
        <v>14.047088</v>
      </c>
      <c r="D11" s="80"/>
      <c r="E11" s="109" t="s">
        <v>156</v>
      </c>
      <c r="F11" s="110" t="s">
        <v>154</v>
      </c>
      <c r="G11" s="111">
        <v>0</v>
      </c>
      <c r="H11" s="112">
        <v>0.43748799999999999</v>
      </c>
      <c r="I11" s="113">
        <v>0.35193999999999998</v>
      </c>
      <c r="J11" s="80"/>
      <c r="K11" s="26" t="s">
        <v>45</v>
      </c>
      <c r="L11" s="27">
        <v>2.6817932616883864</v>
      </c>
      <c r="M11" s="80"/>
      <c r="N11" s="80"/>
      <c r="O11" s="97"/>
      <c r="P11" s="97"/>
    </row>
    <row r="12" spans="1:16">
      <c r="A12" s="101">
        <v>6</v>
      </c>
      <c r="B12" s="102" t="s">
        <v>157</v>
      </c>
      <c r="C12" s="106">
        <v>14.232999</v>
      </c>
      <c r="D12" s="80"/>
      <c r="E12" s="80"/>
      <c r="F12" s="80"/>
      <c r="G12" s="80"/>
      <c r="H12" s="80"/>
      <c r="I12" s="80"/>
      <c r="J12" s="80"/>
      <c r="K12" s="26" t="s">
        <v>188</v>
      </c>
      <c r="L12" s="27">
        <v>1.5433623234712779</v>
      </c>
      <c r="M12" s="80"/>
      <c r="N12" s="80"/>
      <c r="O12" s="97"/>
      <c r="P12" s="97"/>
    </row>
    <row r="13" spans="1:16">
      <c r="A13" s="101">
        <v>7</v>
      </c>
      <c r="B13" s="102" t="s">
        <v>158</v>
      </c>
      <c r="C13" s="106">
        <v>12.562894</v>
      </c>
      <c r="D13" s="80"/>
      <c r="E13" s="80"/>
      <c r="F13" s="80"/>
      <c r="G13" s="80"/>
      <c r="H13" s="80"/>
      <c r="I13" s="80"/>
      <c r="J13" s="80"/>
      <c r="K13" s="26" t="s">
        <v>64</v>
      </c>
      <c r="L13" s="27">
        <v>0.25691713563666041</v>
      </c>
      <c r="M13" s="80"/>
      <c r="N13" s="80"/>
      <c r="O13" s="97"/>
      <c r="P13" s="97"/>
    </row>
    <row r="14" spans="1:16">
      <c r="A14" s="101">
        <v>8</v>
      </c>
      <c r="B14" s="102" t="s">
        <v>159</v>
      </c>
      <c r="C14" s="106">
        <v>12.282304</v>
      </c>
      <c r="D14" s="80"/>
      <c r="E14" s="80"/>
      <c r="F14" s="80"/>
      <c r="G14" s="80"/>
      <c r="H14" s="80"/>
      <c r="I14" s="80"/>
      <c r="J14" s="80"/>
      <c r="K14" s="26" t="s">
        <v>66</v>
      </c>
      <c r="L14" s="27">
        <v>1.2576130178693155</v>
      </c>
      <c r="M14" s="80"/>
      <c r="N14" s="80"/>
      <c r="O14" s="97"/>
      <c r="P14" s="97"/>
    </row>
    <row r="15" spans="1:16">
      <c r="A15" s="101">
        <v>9</v>
      </c>
      <c r="B15" s="102" t="s">
        <v>161</v>
      </c>
      <c r="C15" s="106">
        <v>5.5814640000000004</v>
      </c>
      <c r="D15" s="80"/>
      <c r="E15" s="80"/>
      <c r="F15" s="80"/>
      <c r="G15" s="80"/>
      <c r="H15" s="80"/>
      <c r="I15" s="80"/>
      <c r="J15" s="80"/>
      <c r="K15" s="26" t="s">
        <v>68</v>
      </c>
      <c r="L15" s="27">
        <v>0.43540917302658744</v>
      </c>
      <c r="M15" s="80"/>
      <c r="N15" s="80"/>
      <c r="O15" s="97"/>
      <c r="P15" s="97"/>
    </row>
    <row r="16" spans="1:16">
      <c r="A16" s="101">
        <v>10</v>
      </c>
      <c r="B16" s="102" t="s">
        <v>57</v>
      </c>
      <c r="C16" s="106">
        <v>8.8609279999999995</v>
      </c>
      <c r="D16" s="80"/>
      <c r="E16" s="80"/>
      <c r="F16" s="80"/>
      <c r="G16" s="80"/>
      <c r="H16" s="80"/>
      <c r="I16" s="80"/>
      <c r="J16" s="80"/>
      <c r="K16" s="26" t="s">
        <v>70</v>
      </c>
      <c r="L16" s="27">
        <v>1.2977638611725792</v>
      </c>
      <c r="M16" s="80"/>
      <c r="N16" s="80"/>
      <c r="O16" s="97"/>
      <c r="P16" s="97"/>
    </row>
    <row r="17" spans="1:16">
      <c r="A17" s="101">
        <v>11</v>
      </c>
      <c r="B17" s="102" t="s">
        <v>163</v>
      </c>
      <c r="C17" s="106">
        <v>6.4264659999999996</v>
      </c>
      <c r="D17" s="80"/>
      <c r="E17" s="80"/>
      <c r="F17" s="80"/>
      <c r="G17" s="80"/>
      <c r="H17" s="80"/>
      <c r="I17" s="80"/>
      <c r="J17" s="80"/>
      <c r="K17" s="26" t="s">
        <v>72</v>
      </c>
      <c r="L17" s="27">
        <v>2.1320406290692366</v>
      </c>
      <c r="M17" s="80"/>
      <c r="N17" s="80"/>
      <c r="O17" s="97"/>
      <c r="P17" s="97"/>
    </row>
    <row r="18" spans="1:16">
      <c r="A18" s="101">
        <v>12</v>
      </c>
      <c r="B18" s="102" t="s">
        <v>78</v>
      </c>
      <c r="C18" s="106">
        <v>5.7201329999999997</v>
      </c>
      <c r="D18" s="80"/>
      <c r="E18" s="80"/>
      <c r="F18" s="80"/>
      <c r="G18" s="80"/>
      <c r="H18" s="80"/>
      <c r="I18" s="80"/>
      <c r="J18" s="80"/>
      <c r="K18" s="26" t="s">
        <v>74</v>
      </c>
      <c r="L18" s="27">
        <v>1.3371427141029091</v>
      </c>
      <c r="M18" s="80"/>
      <c r="N18" s="80"/>
      <c r="O18" s="97"/>
      <c r="P18" s="97"/>
    </row>
    <row r="19" spans="1:16">
      <c r="A19" s="101">
        <v>13</v>
      </c>
      <c r="B19" s="102" t="s">
        <v>165</v>
      </c>
      <c r="C19" s="106">
        <v>3.9092760000000002</v>
      </c>
      <c r="D19" s="80"/>
      <c r="E19" s="80"/>
      <c r="F19" s="80"/>
      <c r="G19" s="80"/>
      <c r="H19" s="80"/>
      <c r="I19" s="80"/>
      <c r="J19" s="80"/>
      <c r="K19" s="26" t="s">
        <v>76</v>
      </c>
      <c r="L19" s="27">
        <v>0.61124766734572022</v>
      </c>
      <c r="M19" s="80"/>
      <c r="N19" s="80"/>
      <c r="O19" s="97"/>
      <c r="P19" s="97"/>
    </row>
    <row r="20" spans="1:16">
      <c r="A20" s="101">
        <v>14</v>
      </c>
      <c r="B20" s="102" t="s">
        <v>136</v>
      </c>
      <c r="C20" s="106">
        <v>1.722251</v>
      </c>
      <c r="D20" s="74"/>
      <c r="E20" s="80"/>
      <c r="F20" s="80"/>
      <c r="G20" s="80"/>
      <c r="H20" s="80"/>
      <c r="I20" s="80"/>
      <c r="J20" s="80"/>
      <c r="K20" s="26" t="s">
        <v>78</v>
      </c>
      <c r="L20" s="27">
        <v>3.9453971098506888</v>
      </c>
      <c r="M20" s="80"/>
      <c r="N20" s="80"/>
      <c r="O20" s="97"/>
      <c r="P20" s="97"/>
    </row>
    <row r="21" spans="1:16">
      <c r="A21" s="101">
        <v>15</v>
      </c>
      <c r="B21" s="102" t="s">
        <v>167</v>
      </c>
      <c r="C21" s="106">
        <v>0.69185399999999997</v>
      </c>
      <c r="D21" s="74"/>
      <c r="E21" s="80"/>
      <c r="F21" s="80"/>
      <c r="G21" s="80"/>
      <c r="H21" s="80"/>
      <c r="I21" s="80"/>
      <c r="J21" s="80"/>
      <c r="K21" s="26" t="s">
        <v>172</v>
      </c>
      <c r="L21" s="27">
        <v>0.47525911025096834</v>
      </c>
      <c r="M21" s="80"/>
      <c r="N21" s="80"/>
      <c r="O21" s="80"/>
    </row>
    <row r="22" spans="1:16">
      <c r="A22" s="101">
        <v>16</v>
      </c>
      <c r="B22" s="102" t="s">
        <v>77</v>
      </c>
      <c r="C22" s="106">
        <v>-6.8459099999999999</v>
      </c>
      <c r="D22" s="74"/>
      <c r="E22" s="80"/>
      <c r="F22" s="80"/>
      <c r="G22" s="80"/>
      <c r="H22" s="80"/>
      <c r="I22" s="80"/>
      <c r="J22" s="80"/>
      <c r="K22" s="26" t="s">
        <v>189</v>
      </c>
      <c r="L22" s="27">
        <v>2.2368076175181351</v>
      </c>
      <c r="M22" s="80"/>
      <c r="N22" s="80"/>
      <c r="O22" s="80"/>
    </row>
    <row r="23" spans="1:16">
      <c r="A23" s="53">
        <v>17</v>
      </c>
      <c r="B23" s="44" t="s">
        <v>138</v>
      </c>
      <c r="C23" s="106">
        <v>0.66861400000000004</v>
      </c>
      <c r="D23" s="80"/>
      <c r="E23" s="80"/>
      <c r="F23" s="80"/>
      <c r="G23" s="80"/>
      <c r="H23" s="81"/>
      <c r="I23" s="81"/>
      <c r="J23" s="81"/>
      <c r="K23" s="26" t="s">
        <v>80</v>
      </c>
      <c r="L23" s="27">
        <v>5.003142321935071</v>
      </c>
      <c r="M23" s="81"/>
      <c r="N23" s="81"/>
      <c r="O23" s="80"/>
    </row>
    <row r="24" spans="1:16">
      <c r="A24" s="53">
        <v>18</v>
      </c>
      <c r="B24" s="44" t="s">
        <v>170</v>
      </c>
      <c r="C24" s="106">
        <v>-1.881996</v>
      </c>
      <c r="D24" s="80"/>
      <c r="E24" s="80"/>
      <c r="F24" s="80"/>
      <c r="G24" s="80"/>
      <c r="H24" s="81"/>
      <c r="I24" s="81"/>
      <c r="J24" s="81"/>
      <c r="K24" s="26" t="s">
        <v>84</v>
      </c>
      <c r="L24" s="27">
        <v>0.93918613585047972</v>
      </c>
      <c r="M24" s="81"/>
      <c r="N24" s="81"/>
      <c r="O24" s="80"/>
    </row>
    <row r="25" spans="1:16">
      <c r="A25" s="53">
        <v>19</v>
      </c>
      <c r="B25" s="44" t="s">
        <v>171</v>
      </c>
      <c r="C25" s="106">
        <v>-3.6680459999999999</v>
      </c>
      <c r="D25" s="80"/>
      <c r="E25" s="80"/>
      <c r="F25" s="80"/>
      <c r="G25" s="80"/>
      <c r="H25" s="81"/>
      <c r="I25" s="81"/>
      <c r="J25" s="81"/>
      <c r="K25" s="26" t="s">
        <v>86</v>
      </c>
      <c r="L25" s="27">
        <v>5.0223461427378817</v>
      </c>
      <c r="M25" s="81"/>
      <c r="N25" s="81"/>
      <c r="O25" s="80"/>
    </row>
    <row r="26" spans="1:16" ht="13.5" thickBot="1">
      <c r="A26" s="123">
        <v>20</v>
      </c>
      <c r="B26" s="124" t="s">
        <v>173</v>
      </c>
      <c r="C26" s="143">
        <v>-7.042681</v>
      </c>
      <c r="D26" s="80"/>
      <c r="E26" s="80"/>
      <c r="F26" s="80"/>
      <c r="G26" s="80"/>
      <c r="H26" s="81"/>
      <c r="I26" s="81"/>
      <c r="J26" s="81"/>
      <c r="K26" s="44" t="s">
        <v>87</v>
      </c>
      <c r="L26" s="27">
        <v>0.19653773062216598</v>
      </c>
      <c r="M26" s="81"/>
      <c r="N26" s="81"/>
      <c r="O26" s="80"/>
    </row>
    <row r="27" spans="1:16">
      <c r="A27" s="80"/>
      <c r="B27" s="80"/>
      <c r="C27" s="144"/>
      <c r="D27" s="80"/>
      <c r="E27" s="80"/>
      <c r="F27" s="80"/>
      <c r="G27" s="80"/>
      <c r="H27" s="80"/>
      <c r="I27" s="80"/>
      <c r="J27" s="80"/>
      <c r="K27" s="26" t="s">
        <v>89</v>
      </c>
      <c r="L27" s="27">
        <v>0.23399997496800909</v>
      </c>
      <c r="M27" s="80"/>
      <c r="N27" s="80"/>
      <c r="O27" s="80"/>
    </row>
    <row r="28" spans="1:16">
      <c r="A28" s="236" t="s">
        <v>272</v>
      </c>
      <c r="C28" s="130">
        <v>-5.8289939999999998</v>
      </c>
      <c r="K28" s="26" t="s">
        <v>90</v>
      </c>
      <c r="L28" s="27">
        <v>0.54731925573660256</v>
      </c>
    </row>
    <row r="29" spans="1:16">
      <c r="A29" s="128"/>
      <c r="C29" s="131"/>
      <c r="K29" s="26" t="s">
        <v>91</v>
      </c>
      <c r="L29" s="27">
        <v>1.8579598012459924</v>
      </c>
    </row>
    <row r="30" spans="1:16">
      <c r="A30" s="128"/>
      <c r="C30" s="315" t="s">
        <v>275</v>
      </c>
      <c r="D30" s="314"/>
      <c r="E30" s="316">
        <v>3.6079326609539599</v>
      </c>
      <c r="K30" s="44" t="s">
        <v>92</v>
      </c>
      <c r="L30" s="27">
        <v>1.0658988574047545</v>
      </c>
    </row>
    <row r="31" spans="1:16" ht="13.5" thickBot="1">
      <c r="A31" s="128"/>
      <c r="C31" s="317" t="s">
        <v>274</v>
      </c>
      <c r="D31" s="318"/>
      <c r="E31" s="319">
        <v>19.708043585272531</v>
      </c>
      <c r="K31" s="26" t="s">
        <v>94</v>
      </c>
      <c r="L31" s="27">
        <v>2.0408116479105312</v>
      </c>
    </row>
    <row r="32" spans="1:16" ht="13.5" thickTop="1">
      <c r="A32" s="128"/>
      <c r="C32" s="131"/>
      <c r="K32" s="26" t="s">
        <v>95</v>
      </c>
      <c r="L32" s="27">
        <v>2.005714071154364</v>
      </c>
    </row>
    <row r="33" spans="1:12">
      <c r="A33" s="128"/>
      <c r="C33" s="131"/>
      <c r="K33" s="26" t="s">
        <v>96</v>
      </c>
      <c r="L33" s="27">
        <v>1.3364537138328891</v>
      </c>
    </row>
    <row r="34" spans="1:12">
      <c r="A34" s="128"/>
      <c r="C34" s="131"/>
      <c r="K34" s="26" t="s">
        <v>97</v>
      </c>
      <c r="L34" s="27">
        <v>0.42499205126604195</v>
      </c>
    </row>
    <row r="35" spans="1:12">
      <c r="A35" s="128"/>
      <c r="C35" s="131"/>
      <c r="K35" s="26" t="s">
        <v>175</v>
      </c>
      <c r="L35" s="27">
        <v>2.4596647365352866</v>
      </c>
    </row>
    <row r="36" spans="1:12">
      <c r="A36" s="128"/>
      <c r="C36" s="131"/>
      <c r="K36" s="43" t="s">
        <v>99</v>
      </c>
      <c r="L36" s="27">
        <v>1.0553566013896463</v>
      </c>
    </row>
    <row r="37" spans="1:12">
      <c r="A37" s="128"/>
      <c r="C37" s="131"/>
      <c r="K37" s="43" t="s">
        <v>100</v>
      </c>
      <c r="L37" s="27">
        <v>1.1199011081465291</v>
      </c>
    </row>
    <row r="38" spans="1:12">
      <c r="A38" s="128"/>
      <c r="C38" s="131"/>
      <c r="K38" s="26" t="s">
        <v>101</v>
      </c>
      <c r="L38" s="27">
        <v>0.41665902688644169</v>
      </c>
    </row>
    <row r="39" spans="1:12">
      <c r="A39" s="128"/>
      <c r="C39" s="131"/>
      <c r="K39" s="26" t="s">
        <v>102</v>
      </c>
      <c r="L39" s="27">
        <v>0.16389915389556864</v>
      </c>
    </row>
    <row r="40" spans="1:12">
      <c r="A40" s="128"/>
      <c r="C40" s="131"/>
      <c r="K40" s="26" t="s">
        <v>103</v>
      </c>
      <c r="L40" s="27">
        <v>0.47558392657351672</v>
      </c>
    </row>
    <row r="41" spans="1:12">
      <c r="A41" s="128"/>
      <c r="C41" s="131"/>
      <c r="K41" s="44" t="s">
        <v>104</v>
      </c>
      <c r="L41" s="27">
        <v>0.90919018845427046</v>
      </c>
    </row>
    <row r="42" spans="1:12">
      <c r="A42" s="128"/>
      <c r="C42" s="131"/>
      <c r="K42" s="44" t="s">
        <v>105</v>
      </c>
      <c r="L42" s="27">
        <v>0.26742854282058237</v>
      </c>
    </row>
    <row r="43" spans="1:12">
      <c r="A43" s="128"/>
      <c r="C43" s="131"/>
      <c r="K43" s="44" t="s">
        <v>176</v>
      </c>
      <c r="L43" s="27">
        <v>-2.9607623662223401E-2</v>
      </c>
    </row>
    <row r="44" spans="1:12">
      <c r="A44" s="128"/>
      <c r="C44" s="131"/>
      <c r="K44" s="44" t="s">
        <v>106</v>
      </c>
      <c r="L44" s="27">
        <v>0.85096230325460032</v>
      </c>
    </row>
    <row r="45" spans="1:12">
      <c r="A45" s="128"/>
      <c r="C45" s="131"/>
      <c r="K45" s="44" t="s">
        <v>107</v>
      </c>
      <c r="L45" s="27">
        <v>0.39492666708972346</v>
      </c>
    </row>
    <row r="46" spans="1:12">
      <c r="A46" s="128"/>
      <c r="C46" s="131"/>
      <c r="K46" s="26" t="s">
        <v>109</v>
      </c>
      <c r="L46" s="27">
        <v>0.6271366471981904</v>
      </c>
    </row>
    <row r="47" spans="1:12">
      <c r="A47" s="128"/>
      <c r="C47" s="131"/>
      <c r="K47" s="26" t="s">
        <v>110</v>
      </c>
      <c r="L47" s="27">
        <v>1.3166131162990513</v>
      </c>
    </row>
    <row r="48" spans="1:12">
      <c r="A48" s="128"/>
      <c r="C48" s="131"/>
      <c r="K48" s="44" t="s">
        <v>111</v>
      </c>
      <c r="L48" s="27">
        <v>2.8031699401327792</v>
      </c>
    </row>
    <row r="49" spans="1:12">
      <c r="A49" s="128"/>
      <c r="C49" s="131"/>
      <c r="K49" s="44" t="s">
        <v>112</v>
      </c>
      <c r="L49" s="27">
        <v>-0.93173107175726266</v>
      </c>
    </row>
    <row r="50" spans="1:12">
      <c r="A50" s="128"/>
      <c r="C50" s="131"/>
      <c r="K50" s="44" t="s">
        <v>179</v>
      </c>
      <c r="L50" s="27">
        <v>1.3862039419958332</v>
      </c>
    </row>
    <row r="51" spans="1:12">
      <c r="A51" s="128"/>
      <c r="C51" s="131"/>
      <c r="K51" s="44" t="s">
        <v>190</v>
      </c>
      <c r="L51" s="27">
        <v>1.3129484538339404</v>
      </c>
    </row>
    <row r="52" spans="1:12">
      <c r="A52" s="128"/>
      <c r="C52" s="131"/>
      <c r="K52" s="44" t="s">
        <v>115</v>
      </c>
      <c r="L52" s="27">
        <v>3.0053563927897531</v>
      </c>
    </row>
    <row r="53" spans="1:12">
      <c r="A53" s="128"/>
      <c r="C53" s="131"/>
      <c r="K53" s="44" t="s">
        <v>116</v>
      </c>
      <c r="L53" s="27">
        <v>1.2257141545943335E-2</v>
      </c>
    </row>
    <row r="54" spans="1:12">
      <c r="A54" s="128"/>
      <c r="C54" s="131"/>
      <c r="K54" s="44" t="s">
        <v>181</v>
      </c>
      <c r="L54" s="27">
        <v>0.25950493140793168</v>
      </c>
    </row>
    <row r="55" spans="1:12">
      <c r="A55" s="128"/>
      <c r="C55" s="131"/>
      <c r="K55" s="26" t="s">
        <v>118</v>
      </c>
      <c r="L55" s="27">
        <v>0.62645448396908465</v>
      </c>
    </row>
    <row r="56" spans="1:12">
      <c r="C56" s="131"/>
      <c r="K56" s="26" t="s">
        <v>119</v>
      </c>
      <c r="L56" s="27">
        <v>0.23423062561460531</v>
      </c>
    </row>
    <row r="57" spans="1:12">
      <c r="A57" s="146"/>
      <c r="K57" s="44" t="s">
        <v>121</v>
      </c>
      <c r="L57" s="27">
        <v>8.6557307066968181E-2</v>
      </c>
    </row>
    <row r="58" spans="1:12">
      <c r="K58" s="44" t="s">
        <v>191</v>
      </c>
      <c r="L58" s="27">
        <v>1.9332855074737896</v>
      </c>
    </row>
    <row r="59" spans="1:12" ht="13.5" thickBot="1">
      <c r="A59" s="146" t="s">
        <v>192</v>
      </c>
      <c r="K59" s="56" t="s">
        <v>123</v>
      </c>
      <c r="L59" s="57">
        <v>1.4971986969810234</v>
      </c>
    </row>
    <row r="60" spans="1:12"/>
    <row r="61" spans="1:12" hidden="1"/>
    <row r="62" spans="1:12" hidden="1"/>
    <row r="63" spans="1:12" hidden="1"/>
    <row r="64" spans="1:12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</sheetData>
  <phoneticPr fontId="11" type="noConversion"/>
  <pageMargins left="0.75" right="0.75" top="1" bottom="1" header="0.5" footer="0.5"/>
  <pageSetup paperSize="9" scale="68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35"/>
  <sheetViews>
    <sheetView showGridLines="0" zoomScale="75" workbookViewId="0"/>
  </sheetViews>
  <sheetFormatPr defaultColWidth="0" defaultRowHeight="10.5" zeroHeight="1"/>
  <cols>
    <col min="1" max="1" width="12" style="145" customWidth="1"/>
    <col min="2" max="2" width="43.42578125" style="145" customWidth="1"/>
    <col min="3" max="3" width="26.42578125" style="145" bestFit="1" customWidth="1"/>
    <col min="4" max="4" width="27" style="145" bestFit="1" customWidth="1"/>
    <col min="5" max="5" width="9" style="145" bestFit="1" customWidth="1"/>
    <col min="6" max="6" width="27.42578125" style="145" hidden="1" customWidth="1"/>
    <col min="7" max="7" width="23.42578125" style="145" hidden="1" customWidth="1"/>
    <col min="8" max="8" width="26" style="145" hidden="1" customWidth="1"/>
    <col min="9" max="9" width="9.140625" style="145" hidden="1" customWidth="1"/>
    <col min="10" max="16384" width="0" style="145" hidden="1"/>
  </cols>
  <sheetData>
    <row r="1" spans="1:10" ht="12.75">
      <c r="A1" s="79"/>
      <c r="B1" s="80"/>
      <c r="C1" s="81"/>
      <c r="D1" s="80"/>
      <c r="E1" s="80"/>
      <c r="F1" s="80"/>
      <c r="G1" s="80"/>
      <c r="H1" s="81"/>
      <c r="I1" s="80"/>
    </row>
    <row r="2" spans="1:10" ht="26.25">
      <c r="A2" s="83" t="s">
        <v>143</v>
      </c>
      <c r="B2" s="80"/>
      <c r="C2" s="81"/>
      <c r="D2" s="80"/>
      <c r="E2" s="80"/>
      <c r="F2" s="80"/>
      <c r="G2" s="80"/>
      <c r="H2" s="81"/>
      <c r="I2" s="80"/>
    </row>
    <row r="3" spans="1:10" ht="23.25">
      <c r="A3" s="84" t="s">
        <v>193</v>
      </c>
      <c r="B3" s="80"/>
      <c r="C3" s="81"/>
      <c r="D3" s="80"/>
      <c r="E3" s="80"/>
      <c r="F3" s="80"/>
      <c r="G3" s="80"/>
      <c r="H3" s="81"/>
      <c r="I3" s="80"/>
    </row>
    <row r="4" spans="1:10" ht="12.75">
      <c r="A4" s="85"/>
      <c r="B4" s="80"/>
      <c r="C4" s="81"/>
      <c r="D4" s="80"/>
      <c r="E4" s="80"/>
      <c r="F4" s="80"/>
      <c r="G4" s="80"/>
      <c r="H4" s="81"/>
      <c r="I4" s="80"/>
    </row>
    <row r="5" spans="1:10" ht="13.5" thickBot="1">
      <c r="A5" s="224" t="s">
        <v>126</v>
      </c>
      <c r="B5" s="58"/>
      <c r="C5" s="58"/>
      <c r="D5" s="59"/>
      <c r="I5" s="80"/>
    </row>
    <row r="6" spans="1:10" ht="13.5" thickBot="1">
      <c r="A6" s="60" t="s">
        <v>7</v>
      </c>
      <c r="B6" s="61" t="s">
        <v>185</v>
      </c>
      <c r="C6" s="134" t="s">
        <v>127</v>
      </c>
      <c r="D6" s="135" t="s">
        <v>128</v>
      </c>
      <c r="I6" s="80"/>
    </row>
    <row r="7" spans="1:10" ht="12.75">
      <c r="A7" s="64">
        <v>1</v>
      </c>
      <c r="B7" s="65" t="s">
        <v>129</v>
      </c>
      <c r="C7" s="147">
        <v>6.5354010000000002</v>
      </c>
      <c r="D7" s="148">
        <v>0.88687099999999996</v>
      </c>
      <c r="I7" s="97"/>
      <c r="J7" s="97"/>
    </row>
    <row r="8" spans="1:10" ht="12.75">
      <c r="A8" s="68">
        <v>2</v>
      </c>
      <c r="B8" s="69" t="s">
        <v>130</v>
      </c>
      <c r="C8" s="149">
        <v>11.730556</v>
      </c>
      <c r="D8" s="149">
        <v>1.6661049999999999</v>
      </c>
      <c r="I8" s="97"/>
      <c r="J8" s="97"/>
    </row>
    <row r="9" spans="1:10" ht="12.75">
      <c r="A9" s="68">
        <v>3</v>
      </c>
      <c r="B9" s="69" t="s">
        <v>131</v>
      </c>
      <c r="C9" s="149">
        <v>15.684824000000001</v>
      </c>
      <c r="D9" s="149">
        <v>2.1701760000000001</v>
      </c>
      <c r="I9" s="97"/>
      <c r="J9" s="97"/>
    </row>
    <row r="10" spans="1:10" ht="12.75">
      <c r="A10" s="68">
        <v>4</v>
      </c>
      <c r="B10" s="69" t="s">
        <v>132</v>
      </c>
      <c r="C10" s="149">
        <v>19.449161</v>
      </c>
      <c r="D10" s="149">
        <v>2.736856</v>
      </c>
      <c r="I10" s="97"/>
      <c r="J10" s="97"/>
    </row>
    <row r="11" spans="1:10" ht="12.75">
      <c r="A11" s="68">
        <v>5</v>
      </c>
      <c r="B11" s="69" t="s">
        <v>133</v>
      </c>
      <c r="C11" s="149">
        <v>19.582975000000001</v>
      </c>
      <c r="D11" s="149">
        <v>2.7045050000000002</v>
      </c>
      <c r="I11" s="97"/>
      <c r="J11" s="97"/>
    </row>
    <row r="12" spans="1:10" ht="12.75">
      <c r="A12" s="68">
        <v>6</v>
      </c>
      <c r="B12" s="69" t="s">
        <v>134</v>
      </c>
      <c r="C12" s="149">
        <v>20.204643999999998</v>
      </c>
      <c r="D12" s="149">
        <v>2.9528989999999999</v>
      </c>
      <c r="I12" s="97"/>
      <c r="J12" s="97"/>
    </row>
    <row r="13" spans="1:10" ht="12.75">
      <c r="A13" s="68">
        <v>7</v>
      </c>
      <c r="B13" s="69" t="s">
        <v>135</v>
      </c>
      <c r="C13" s="149">
        <v>22.205396</v>
      </c>
      <c r="D13" s="149">
        <v>3.0957690000000002</v>
      </c>
      <c r="I13" s="97"/>
      <c r="J13" s="97"/>
    </row>
    <row r="14" spans="1:10" ht="12.75">
      <c r="A14" s="68">
        <v>8</v>
      </c>
      <c r="B14" s="69" t="s">
        <v>136</v>
      </c>
      <c r="C14" s="149">
        <v>23.811436</v>
      </c>
      <c r="D14" s="149">
        <v>3.387267</v>
      </c>
      <c r="I14" s="97"/>
      <c r="J14" s="97"/>
    </row>
    <row r="15" spans="1:10" ht="12.75">
      <c r="A15" s="68">
        <v>9</v>
      </c>
      <c r="B15" s="69" t="s">
        <v>137</v>
      </c>
      <c r="C15" s="149">
        <v>22.671734000000001</v>
      </c>
      <c r="D15" s="149">
        <v>3.127405</v>
      </c>
      <c r="I15" s="97"/>
      <c r="J15" s="97"/>
    </row>
    <row r="16" spans="1:10" ht="12.75">
      <c r="A16" s="68">
        <v>10</v>
      </c>
      <c r="B16" s="69" t="s">
        <v>73</v>
      </c>
      <c r="C16" s="149">
        <v>22.846195000000002</v>
      </c>
      <c r="D16" s="149">
        <v>3.0974539999999999</v>
      </c>
      <c r="I16" s="97"/>
      <c r="J16" s="97"/>
    </row>
    <row r="17" spans="1:10" ht="12.75">
      <c r="A17" s="68">
        <v>11</v>
      </c>
      <c r="B17" s="69" t="s">
        <v>138</v>
      </c>
      <c r="C17" s="149">
        <v>26.736999999999998</v>
      </c>
      <c r="D17" s="149">
        <v>3.7366540000000001</v>
      </c>
      <c r="I17" s="97"/>
      <c r="J17" s="97"/>
    </row>
    <row r="18" spans="1:10" ht="12.75">
      <c r="A18" s="68">
        <v>12</v>
      </c>
      <c r="B18" s="69" t="s">
        <v>139</v>
      </c>
      <c r="C18" s="149">
        <v>27.943266000000001</v>
      </c>
      <c r="D18" s="149">
        <v>3.7793450000000002</v>
      </c>
      <c r="I18" s="97"/>
      <c r="J18" s="97"/>
    </row>
    <row r="19" spans="1:10" ht="12.75">
      <c r="A19" s="68">
        <v>13</v>
      </c>
      <c r="B19" s="69" t="s">
        <v>140</v>
      </c>
      <c r="C19" s="149">
        <v>27.567647999999998</v>
      </c>
      <c r="D19" s="149">
        <v>3.9109389999999999</v>
      </c>
      <c r="I19" s="97"/>
      <c r="J19" s="97"/>
    </row>
    <row r="20" spans="1:10" ht="13.5" thickBot="1">
      <c r="A20" s="71">
        <v>14</v>
      </c>
      <c r="B20" s="72" t="s">
        <v>141</v>
      </c>
      <c r="C20" s="150">
        <v>28.408897</v>
      </c>
      <c r="D20" s="150">
        <v>3.8871509999999998</v>
      </c>
      <c r="I20" s="97"/>
      <c r="J20" s="97"/>
    </row>
    <row r="21" spans="1:10" ht="12.75">
      <c r="A21" s="74"/>
      <c r="B21" s="74"/>
      <c r="C21" s="78"/>
      <c r="D21" s="78"/>
      <c r="I21" s="80"/>
    </row>
    <row r="22" spans="1:10" ht="12.75">
      <c r="A22" s="74"/>
      <c r="B22" s="76" t="s">
        <v>142</v>
      </c>
      <c r="C22" s="78">
        <v>0.12905793587548497</v>
      </c>
      <c r="D22" s="78">
        <v>1.800602129396801E-2</v>
      </c>
      <c r="I22" s="80"/>
    </row>
    <row r="23" spans="1:10" ht="12.75">
      <c r="A23" s="74"/>
      <c r="B23" s="76"/>
      <c r="C23" s="75"/>
      <c r="D23" s="75"/>
      <c r="I23" s="80"/>
    </row>
    <row r="24" spans="1:10" ht="12.75">
      <c r="A24" s="81"/>
      <c r="B24" s="81"/>
      <c r="C24" s="81"/>
      <c r="D24" s="80"/>
      <c r="E24" s="80"/>
      <c r="F24" s="80"/>
      <c r="G24" s="80"/>
      <c r="H24" s="81"/>
      <c r="I24" s="80"/>
    </row>
    <row r="25" spans="1:10" ht="12.75">
      <c r="A25" s="81"/>
      <c r="B25" s="81"/>
      <c r="C25" s="321" t="s">
        <v>275</v>
      </c>
      <c r="D25" s="320"/>
      <c r="E25" s="322">
        <v>3.6079326609539599</v>
      </c>
      <c r="F25" s="80"/>
      <c r="G25" s="80"/>
      <c r="H25" s="81"/>
      <c r="I25" s="80"/>
    </row>
    <row r="26" spans="1:10" ht="13.5" thickBot="1">
      <c r="A26" s="146" t="s">
        <v>192</v>
      </c>
      <c r="B26" s="81"/>
      <c r="C26" s="323" t="s">
        <v>274</v>
      </c>
      <c r="D26" s="324"/>
      <c r="E26" s="325">
        <v>19.708043585272531</v>
      </c>
      <c r="F26" s="80"/>
      <c r="G26" s="80"/>
      <c r="H26" s="81"/>
      <c r="I26" s="80"/>
    </row>
    <row r="27" spans="1:10" ht="13.5" thickTop="1">
      <c r="A27" s="146"/>
      <c r="B27" s="81"/>
      <c r="C27" s="81"/>
      <c r="D27" s="80"/>
      <c r="E27" s="80"/>
      <c r="F27" s="80"/>
      <c r="G27" s="80"/>
      <c r="H27" s="81"/>
      <c r="I27" s="80"/>
    </row>
    <row r="28" spans="1:10" ht="12.75" hidden="1">
      <c r="A28" s="81"/>
      <c r="B28" s="81"/>
      <c r="C28" s="81"/>
      <c r="D28" s="80"/>
      <c r="E28" s="80"/>
      <c r="F28" s="80"/>
      <c r="G28" s="80"/>
      <c r="H28" s="81"/>
      <c r="I28" s="80"/>
    </row>
    <row r="29" spans="1:10" ht="12.75" hidden="1">
      <c r="A29" s="81"/>
      <c r="B29" s="81"/>
      <c r="C29" s="81"/>
      <c r="D29" s="80"/>
      <c r="E29" s="80"/>
      <c r="F29" s="80"/>
      <c r="G29" s="80"/>
      <c r="H29" s="80"/>
      <c r="I29" s="80"/>
    </row>
    <row r="30" spans="1:10" ht="12.75" hidden="1">
      <c r="A30" s="81"/>
      <c r="B30" s="81"/>
      <c r="C30" s="81"/>
    </row>
    <row r="31" spans="1:10" ht="12.75" hidden="1">
      <c r="A31" s="81"/>
      <c r="B31" s="81"/>
      <c r="C31" s="81"/>
    </row>
    <row r="32" spans="1:10" ht="12.75" hidden="1">
      <c r="A32" s="81"/>
      <c r="B32" s="81"/>
      <c r="C32" s="81"/>
    </row>
    <row r="33" hidden="1"/>
    <row r="34" hidden="1"/>
    <row r="35" hidden="1"/>
  </sheetData>
  <phoneticPr fontId="11" type="noConversion"/>
  <pageMargins left="0.75" right="0.75" top="1" bottom="1" header="0.5" footer="0.5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P70"/>
  <sheetViews>
    <sheetView showGridLines="0" zoomScale="85" workbookViewId="0"/>
  </sheetViews>
  <sheetFormatPr defaultColWidth="0" defaultRowHeight="12.75"/>
  <cols>
    <col min="1" max="1" width="12" style="129" customWidth="1"/>
    <col min="2" max="2" width="34.28515625" style="129" customWidth="1"/>
    <col min="3" max="3" width="20" style="129" bestFit="1" customWidth="1"/>
    <col min="4" max="4" width="5.28515625" style="129" customWidth="1"/>
    <col min="5" max="5" width="39.42578125" style="82" customWidth="1"/>
    <col min="6" max="6" width="21.140625" style="82" customWidth="1"/>
    <col min="7" max="9" width="9.7109375" style="82" bestFit="1" customWidth="1"/>
    <col min="10" max="10" width="4.5703125" style="82" customWidth="1"/>
    <col min="11" max="11" width="34.85546875" style="82" bestFit="1" customWidth="1"/>
    <col min="12" max="12" width="20" style="82" bestFit="1" customWidth="1"/>
    <col min="13" max="13" width="4.5703125" style="82" customWidth="1"/>
    <col min="14" max="14" width="7.5703125" style="82" hidden="1" customWidth="1"/>
    <col min="15" max="15" width="9.140625" style="82" hidden="1" customWidth="1"/>
    <col min="16" max="16384" width="0" style="82" hidden="1"/>
  </cols>
  <sheetData>
    <row r="1" spans="1:16">
      <c r="A1" s="79"/>
      <c r="B1" s="80"/>
      <c r="C1" s="81"/>
      <c r="D1" s="80"/>
      <c r="E1" s="80"/>
      <c r="F1" s="80"/>
      <c r="G1" s="80"/>
      <c r="H1" s="81"/>
      <c r="I1" s="81"/>
      <c r="J1" s="81"/>
      <c r="K1" s="81"/>
      <c r="L1" s="81"/>
      <c r="M1" s="81"/>
      <c r="N1" s="81"/>
      <c r="O1" s="80"/>
    </row>
    <row r="2" spans="1:16" ht="26.25">
      <c r="A2" s="83" t="s">
        <v>143</v>
      </c>
      <c r="B2" s="80"/>
      <c r="C2" s="81"/>
      <c r="D2" s="80"/>
      <c r="E2" s="80"/>
      <c r="F2" s="80"/>
      <c r="G2" s="80"/>
      <c r="H2" s="81"/>
      <c r="I2" s="81"/>
      <c r="J2" s="81"/>
      <c r="K2" s="81"/>
      <c r="L2" s="81"/>
      <c r="M2" s="81"/>
      <c r="N2" s="81"/>
      <c r="O2" s="80"/>
    </row>
    <row r="3" spans="1:16" ht="23.25">
      <c r="A3" s="84" t="s">
        <v>144</v>
      </c>
      <c r="B3" s="80"/>
      <c r="C3" s="81"/>
      <c r="D3" s="80"/>
      <c r="E3" s="80"/>
      <c r="F3" s="80"/>
      <c r="G3" s="80"/>
      <c r="H3" s="81"/>
      <c r="I3" s="81"/>
      <c r="J3" s="81"/>
      <c r="K3" s="81"/>
      <c r="L3" s="81"/>
      <c r="M3" s="81"/>
      <c r="N3" s="81"/>
      <c r="O3" s="80"/>
    </row>
    <row r="4" spans="1:16">
      <c r="A4" s="85"/>
      <c r="B4" s="80"/>
      <c r="C4" s="81"/>
      <c r="D4" s="80"/>
      <c r="E4" s="80"/>
      <c r="F4" s="80"/>
      <c r="G4" s="80"/>
      <c r="H4" s="81"/>
      <c r="I4" s="81"/>
      <c r="J4" s="81"/>
      <c r="K4" s="81"/>
      <c r="L4" s="81"/>
      <c r="M4" s="81"/>
      <c r="N4" s="81"/>
      <c r="O4" s="80"/>
    </row>
    <row r="5" spans="1:16" ht="13.5" thickBot="1">
      <c r="A5" s="224" t="s">
        <v>145</v>
      </c>
      <c r="B5" s="224"/>
      <c r="C5" s="59"/>
      <c r="D5" s="80"/>
      <c r="E5" s="224" t="s">
        <v>146</v>
      </c>
      <c r="F5" s="224"/>
      <c r="G5" s="74"/>
      <c r="H5" s="75"/>
      <c r="I5" s="75"/>
      <c r="J5" s="75"/>
      <c r="K5" s="224" t="s">
        <v>147</v>
      </c>
      <c r="L5" s="224"/>
      <c r="M5" s="75"/>
      <c r="N5" s="75"/>
      <c r="O5" s="80"/>
    </row>
    <row r="6" spans="1:16" ht="12.75" customHeight="1" thickBot="1">
      <c r="A6" s="86" t="s">
        <v>7</v>
      </c>
      <c r="B6" s="87" t="s">
        <v>8</v>
      </c>
      <c r="C6" s="88" t="s">
        <v>148</v>
      </c>
      <c r="D6" s="74"/>
      <c r="E6" s="74"/>
      <c r="F6" s="74"/>
      <c r="G6" s="89" t="s">
        <v>12</v>
      </c>
      <c r="H6" s="90"/>
      <c r="I6" s="91"/>
      <c r="J6" s="81"/>
      <c r="K6" s="92" t="s">
        <v>11</v>
      </c>
      <c r="L6" s="93" t="s">
        <v>12</v>
      </c>
      <c r="M6" s="81"/>
      <c r="N6" s="81"/>
      <c r="O6" s="81"/>
    </row>
    <row r="7" spans="1:16" ht="12.75" customHeight="1">
      <c r="A7" s="94">
        <v>1</v>
      </c>
      <c r="B7" s="95" t="s">
        <v>21</v>
      </c>
      <c r="C7" s="96">
        <v>21.958096999999999</v>
      </c>
      <c r="D7" s="97"/>
      <c r="E7" s="98" t="s">
        <v>149</v>
      </c>
      <c r="F7" s="99" t="s">
        <v>14</v>
      </c>
      <c r="G7" s="99" t="s">
        <v>15</v>
      </c>
      <c r="H7" s="99" t="s">
        <v>16</v>
      </c>
      <c r="I7" s="91" t="s">
        <v>17</v>
      </c>
      <c r="J7" s="81"/>
      <c r="K7" s="14" t="s">
        <v>22</v>
      </c>
      <c r="L7" s="15">
        <v>0.57592625439037948</v>
      </c>
      <c r="M7" s="100"/>
      <c r="N7" s="81"/>
      <c r="O7" s="81"/>
      <c r="P7" s="97"/>
    </row>
    <row r="8" spans="1:16" ht="12.75" customHeight="1">
      <c r="A8" s="101">
        <v>2</v>
      </c>
      <c r="B8" s="102" t="s">
        <v>150</v>
      </c>
      <c r="C8" s="103">
        <v>20.113140000000001</v>
      </c>
      <c r="D8" s="80"/>
      <c r="E8" s="104" t="s">
        <v>151</v>
      </c>
      <c r="F8" s="105" t="s">
        <v>152</v>
      </c>
      <c r="G8" s="106">
        <v>0.14697399999999999</v>
      </c>
      <c r="H8" s="106">
        <v>8.8868000000000003E-2</v>
      </c>
      <c r="I8" s="107">
        <v>7.1777999999999995E-2</v>
      </c>
      <c r="J8" s="81"/>
      <c r="K8" s="26" t="s">
        <v>27</v>
      </c>
      <c r="L8" s="27">
        <v>1.0854953064784272</v>
      </c>
      <c r="M8" s="100"/>
      <c r="N8" s="81"/>
      <c r="O8" s="81"/>
      <c r="P8" s="97"/>
    </row>
    <row r="9" spans="1:16" ht="12.75" customHeight="1">
      <c r="A9" s="101">
        <v>3</v>
      </c>
      <c r="B9" s="102" t="s">
        <v>153</v>
      </c>
      <c r="C9" s="103">
        <v>22.051017000000002</v>
      </c>
      <c r="D9" s="80"/>
      <c r="E9" s="104" t="s">
        <v>151</v>
      </c>
      <c r="F9" s="105" t="s">
        <v>154</v>
      </c>
      <c r="G9" s="106">
        <v>0.33154600000000001</v>
      </c>
      <c r="H9" s="106">
        <v>0.21191699999999999</v>
      </c>
      <c r="I9" s="107">
        <v>0.1709</v>
      </c>
      <c r="J9" s="81"/>
      <c r="K9" s="44" t="s">
        <v>31</v>
      </c>
      <c r="L9" s="27">
        <v>2.3608318636549401</v>
      </c>
      <c r="M9" s="100"/>
      <c r="N9" s="81"/>
      <c r="O9" s="81"/>
      <c r="P9" s="97"/>
    </row>
    <row r="10" spans="1:16" ht="12.75" customHeight="1">
      <c r="A10" s="101">
        <v>4</v>
      </c>
      <c r="B10" s="102" t="s">
        <v>155</v>
      </c>
      <c r="C10" s="103">
        <v>17.560345000000002</v>
      </c>
      <c r="D10" s="80"/>
      <c r="E10" s="104" t="s">
        <v>156</v>
      </c>
      <c r="F10" s="105" t="s">
        <v>152</v>
      </c>
      <c r="G10" s="108">
        <v>0</v>
      </c>
      <c r="H10" s="106">
        <v>0.283694</v>
      </c>
      <c r="I10" s="107">
        <v>0.22900599999999999</v>
      </c>
      <c r="J10" s="81"/>
      <c r="K10" s="44" t="s">
        <v>36</v>
      </c>
      <c r="L10" s="27">
        <v>0.30143110238885096</v>
      </c>
      <c r="M10" s="100"/>
      <c r="N10" s="81"/>
      <c r="O10" s="81"/>
      <c r="P10" s="97"/>
    </row>
    <row r="11" spans="1:16" ht="12.75" customHeight="1" thickBot="1">
      <c r="A11" s="101">
        <v>5</v>
      </c>
      <c r="B11" s="102" t="s">
        <v>44</v>
      </c>
      <c r="C11" s="103">
        <v>14.187889</v>
      </c>
      <c r="D11" s="80"/>
      <c r="E11" s="109" t="s">
        <v>156</v>
      </c>
      <c r="F11" s="110" t="s">
        <v>154</v>
      </c>
      <c r="G11" s="111">
        <v>0</v>
      </c>
      <c r="H11" s="112">
        <v>0.46028999999999998</v>
      </c>
      <c r="I11" s="113">
        <v>0.37028299999999997</v>
      </c>
      <c r="J11" s="80"/>
      <c r="K11" s="26" t="s">
        <v>39</v>
      </c>
      <c r="L11" s="27">
        <v>0.61183029172252679</v>
      </c>
      <c r="M11" s="100"/>
      <c r="N11" s="80"/>
      <c r="O11" s="97"/>
      <c r="P11" s="97"/>
    </row>
    <row r="12" spans="1:16">
      <c r="A12" s="101">
        <v>6</v>
      </c>
      <c r="B12" s="102" t="s">
        <v>157</v>
      </c>
      <c r="C12" s="103">
        <v>14.227364</v>
      </c>
      <c r="D12" s="80"/>
      <c r="E12" s="80"/>
      <c r="F12" s="80"/>
      <c r="G12" s="80"/>
      <c r="H12" s="80"/>
      <c r="I12" s="80"/>
      <c r="J12" s="80"/>
      <c r="K12" s="114" t="s">
        <v>37</v>
      </c>
      <c r="L12" s="115">
        <v>34.778728000000001</v>
      </c>
      <c r="M12" s="100"/>
      <c r="N12" s="80"/>
      <c r="O12" s="97"/>
      <c r="P12" s="97"/>
    </row>
    <row r="13" spans="1:16">
      <c r="A13" s="101">
        <v>7</v>
      </c>
      <c r="B13" s="102" t="s">
        <v>158</v>
      </c>
      <c r="C13" s="103">
        <v>12.787463000000001</v>
      </c>
      <c r="D13" s="80"/>
      <c r="E13" s="80"/>
      <c r="F13" s="80"/>
      <c r="G13" s="80"/>
      <c r="H13" s="80"/>
      <c r="I13" s="80"/>
      <c r="J13" s="80"/>
      <c r="K13" s="26" t="s">
        <v>42</v>
      </c>
      <c r="L13" s="115">
        <v>1.4358170615634882</v>
      </c>
      <c r="M13" s="100"/>
      <c r="N13" s="80"/>
      <c r="O13" s="97"/>
      <c r="P13" s="97"/>
    </row>
    <row r="14" spans="1:16" ht="13.5" thickBot="1">
      <c r="A14" s="101">
        <v>8</v>
      </c>
      <c r="B14" s="102" t="s">
        <v>159</v>
      </c>
      <c r="C14" s="103">
        <v>10.504011999999999</v>
      </c>
      <c r="D14" s="80"/>
      <c r="E14" s="224" t="s">
        <v>160</v>
      </c>
      <c r="F14" s="224"/>
      <c r="G14" s="80"/>
      <c r="H14" s="80"/>
      <c r="I14" s="80"/>
      <c r="J14" s="80"/>
      <c r="K14" s="26" t="s">
        <v>45</v>
      </c>
      <c r="L14" s="115">
        <v>2.813009233117536</v>
      </c>
      <c r="M14" s="100"/>
      <c r="N14" s="80"/>
      <c r="O14" s="97"/>
      <c r="P14" s="97"/>
    </row>
    <row r="15" spans="1:16" ht="13.5" thickBot="1">
      <c r="A15" s="101">
        <v>9</v>
      </c>
      <c r="B15" s="102" t="s">
        <v>161</v>
      </c>
      <c r="C15" s="103">
        <v>6.0785309999999999</v>
      </c>
      <c r="D15" s="80"/>
      <c r="E15" s="116" t="s">
        <v>11</v>
      </c>
      <c r="F15" s="117" t="s">
        <v>12</v>
      </c>
      <c r="G15" s="80"/>
      <c r="H15" s="80"/>
      <c r="I15" s="80"/>
      <c r="J15" s="80"/>
      <c r="K15" s="26" t="s">
        <v>54</v>
      </c>
      <c r="L15" s="115">
        <v>3.4178137023493829</v>
      </c>
      <c r="M15" s="100"/>
      <c r="N15" s="80"/>
      <c r="O15" s="97"/>
      <c r="P15" s="97"/>
    </row>
    <row r="16" spans="1:16">
      <c r="A16" s="101">
        <v>10</v>
      </c>
      <c r="B16" s="102" t="s">
        <v>57</v>
      </c>
      <c r="C16" s="103">
        <v>8.4264759999999992</v>
      </c>
      <c r="D16" s="80"/>
      <c r="E16" s="44" t="s">
        <v>162</v>
      </c>
      <c r="F16" s="118">
        <v>14.384771000000001</v>
      </c>
      <c r="G16" s="80"/>
      <c r="H16" s="80"/>
      <c r="I16" s="80"/>
      <c r="J16" s="80"/>
      <c r="K16" s="26" t="s">
        <v>58</v>
      </c>
      <c r="L16" s="115">
        <v>1.6277399578846812</v>
      </c>
      <c r="M16" s="100"/>
      <c r="N16" s="80"/>
      <c r="O16" s="97"/>
      <c r="P16" s="97"/>
    </row>
    <row r="17" spans="1:16">
      <c r="A17" s="101">
        <v>11</v>
      </c>
      <c r="B17" s="102" t="s">
        <v>163</v>
      </c>
      <c r="C17" s="103">
        <v>7.0991470000000003</v>
      </c>
      <c r="D17" s="80"/>
      <c r="E17" s="119" t="s">
        <v>164</v>
      </c>
      <c r="F17" s="120">
        <v>-0.38102799999999998</v>
      </c>
      <c r="G17" s="80"/>
      <c r="H17" s="80"/>
      <c r="I17" s="80"/>
      <c r="J17" s="80"/>
      <c r="K17" s="26" t="s">
        <v>60</v>
      </c>
      <c r="L17" s="115">
        <v>1.8824024996827766</v>
      </c>
      <c r="M17" s="100"/>
      <c r="N17" s="80"/>
      <c r="O17" s="97"/>
      <c r="P17" s="97"/>
    </row>
    <row r="18" spans="1:16">
      <c r="A18" s="101">
        <v>12</v>
      </c>
      <c r="B18" s="102" t="s">
        <v>78</v>
      </c>
      <c r="C18" s="103">
        <v>6.3554950000000003</v>
      </c>
      <c r="D18" s="80"/>
      <c r="E18" s="119" t="s">
        <v>37</v>
      </c>
      <c r="F18" s="120">
        <v>6.6464280000000002</v>
      </c>
      <c r="G18" s="80"/>
      <c r="H18" s="80"/>
      <c r="I18" s="80"/>
      <c r="J18" s="80"/>
      <c r="K18" s="26" t="s">
        <v>64</v>
      </c>
      <c r="L18" s="115">
        <v>0.27406073335248321</v>
      </c>
      <c r="M18" s="100"/>
      <c r="N18" s="80"/>
      <c r="O18" s="97"/>
      <c r="P18" s="97"/>
    </row>
    <row r="19" spans="1:16" ht="13.5" thickBot="1">
      <c r="A19" s="101">
        <v>13</v>
      </c>
      <c r="B19" s="102" t="s">
        <v>165</v>
      </c>
      <c r="C19" s="103">
        <v>4.6050959999999996</v>
      </c>
      <c r="D19" s="80"/>
      <c r="E19" s="121" t="s">
        <v>166</v>
      </c>
      <c r="F19" s="122">
        <v>17.522984999999998</v>
      </c>
      <c r="G19" s="80"/>
      <c r="H19" s="80"/>
      <c r="I19" s="80"/>
      <c r="J19" s="80"/>
      <c r="K19" s="26" t="s">
        <v>66</v>
      </c>
      <c r="L19" s="115">
        <v>1.3533346203658512</v>
      </c>
      <c r="M19" s="100"/>
      <c r="N19" s="80"/>
      <c r="O19" s="97"/>
      <c r="P19" s="97"/>
    </row>
    <row r="20" spans="1:16">
      <c r="A20" s="101">
        <v>14</v>
      </c>
      <c r="B20" s="102" t="s">
        <v>136</v>
      </c>
      <c r="C20" s="103">
        <v>2.3928699999999998</v>
      </c>
      <c r="D20" s="74"/>
      <c r="E20" s="80"/>
      <c r="F20" s="80"/>
      <c r="G20" s="80"/>
      <c r="H20" s="80"/>
      <c r="I20" s="80"/>
      <c r="J20" s="80"/>
      <c r="K20" s="26" t="s">
        <v>68</v>
      </c>
      <c r="L20" s="115">
        <v>0.5658452504149325</v>
      </c>
      <c r="M20" s="100"/>
      <c r="N20" s="80"/>
      <c r="O20" s="97"/>
      <c r="P20" s="97"/>
    </row>
    <row r="21" spans="1:16">
      <c r="A21" s="101">
        <v>15</v>
      </c>
      <c r="B21" s="102" t="s">
        <v>167</v>
      </c>
      <c r="C21" s="103">
        <v>2.031854</v>
      </c>
      <c r="D21" s="74"/>
      <c r="E21" s="80"/>
      <c r="F21" s="80"/>
      <c r="G21" s="80"/>
      <c r="H21" s="80"/>
      <c r="I21" s="80"/>
      <c r="J21" s="80"/>
      <c r="K21" s="26" t="s">
        <v>70</v>
      </c>
      <c r="L21" s="115">
        <v>1.3654029012307263</v>
      </c>
      <c r="M21" s="100"/>
      <c r="N21" s="80"/>
      <c r="O21" s="80"/>
    </row>
    <row r="22" spans="1:16" ht="13.5" thickBot="1">
      <c r="A22" s="101">
        <v>16</v>
      </c>
      <c r="B22" s="102" t="s">
        <v>77</v>
      </c>
      <c r="C22" s="103">
        <v>-13.350709</v>
      </c>
      <c r="D22" s="74"/>
      <c r="E22" s="224" t="s">
        <v>168</v>
      </c>
      <c r="F22" s="224"/>
      <c r="G22" s="80"/>
      <c r="H22" s="80"/>
      <c r="I22" s="80"/>
      <c r="J22" s="80"/>
      <c r="K22" s="26" t="s">
        <v>72</v>
      </c>
      <c r="L22" s="115">
        <v>2.2431619091647641</v>
      </c>
      <c r="M22" s="100"/>
      <c r="N22" s="80"/>
      <c r="O22" s="80"/>
    </row>
    <row r="23" spans="1:16" ht="13.5" thickBot="1">
      <c r="A23" s="53">
        <v>17</v>
      </c>
      <c r="B23" s="44" t="s">
        <v>138</v>
      </c>
      <c r="C23" s="103">
        <v>2.3241869999999998</v>
      </c>
      <c r="D23" s="80"/>
      <c r="E23" s="116" t="s">
        <v>11</v>
      </c>
      <c r="F23" s="117" t="s">
        <v>169</v>
      </c>
      <c r="G23" s="80"/>
      <c r="H23" s="81"/>
      <c r="I23" s="81"/>
      <c r="J23" s="81"/>
      <c r="K23" s="26" t="s">
        <v>76</v>
      </c>
      <c r="L23" s="115">
        <v>0.63875723069768875</v>
      </c>
      <c r="M23" s="100"/>
      <c r="N23" s="81"/>
      <c r="O23" s="80"/>
    </row>
    <row r="24" spans="1:16">
      <c r="A24" s="53">
        <v>18</v>
      </c>
      <c r="B24" s="44" t="s">
        <v>170</v>
      </c>
      <c r="C24" s="103">
        <v>-1.1081289999999999</v>
      </c>
      <c r="D24" s="80"/>
      <c r="E24" s="44" t="s">
        <v>162</v>
      </c>
      <c r="F24" s="118">
        <v>2.468496</v>
      </c>
      <c r="G24" s="80"/>
      <c r="H24" s="81"/>
      <c r="I24" s="81"/>
      <c r="J24" s="81"/>
      <c r="K24" s="26" t="s">
        <v>78</v>
      </c>
      <c r="L24" s="115">
        <v>4.0510867838763351</v>
      </c>
      <c r="M24" s="100"/>
      <c r="N24" s="81"/>
      <c r="O24" s="80"/>
    </row>
    <row r="25" spans="1:16">
      <c r="A25" s="53">
        <v>19</v>
      </c>
      <c r="B25" s="44" t="s">
        <v>171</v>
      </c>
      <c r="C25" s="103">
        <v>-1.7084220000000001</v>
      </c>
      <c r="D25" s="80"/>
      <c r="E25" s="119" t="s">
        <v>164</v>
      </c>
      <c r="F25" s="118">
        <v>8.0076180000000008</v>
      </c>
      <c r="G25" s="80"/>
      <c r="H25" s="81"/>
      <c r="I25" s="81"/>
      <c r="J25" s="81"/>
      <c r="K25" s="26" t="s">
        <v>172</v>
      </c>
      <c r="L25" s="115">
        <v>0.3640232594153831</v>
      </c>
      <c r="M25" s="100"/>
      <c r="N25" s="81"/>
      <c r="O25" s="80"/>
    </row>
    <row r="26" spans="1:16" ht="13.5" thickBot="1">
      <c r="A26" s="123">
        <v>20</v>
      </c>
      <c r="B26" s="124" t="s">
        <v>173</v>
      </c>
      <c r="C26" s="125">
        <v>-5.6763870000000001</v>
      </c>
      <c r="D26" s="80"/>
      <c r="E26" s="121" t="s">
        <v>37</v>
      </c>
      <c r="F26" s="126">
        <v>0.86360300000000001</v>
      </c>
      <c r="G26" s="80"/>
      <c r="H26" s="81"/>
      <c r="I26" s="81"/>
      <c r="J26" s="81"/>
      <c r="K26" s="26" t="s">
        <v>80</v>
      </c>
      <c r="L26" s="115">
        <v>5.2639047443945577</v>
      </c>
      <c r="M26" s="100"/>
      <c r="N26" s="81"/>
      <c r="O26" s="80"/>
    </row>
    <row r="27" spans="1:16">
      <c r="A27" s="80"/>
      <c r="B27" s="80"/>
      <c r="C27" s="127"/>
      <c r="D27" s="80"/>
      <c r="G27" s="80"/>
      <c r="H27" s="80"/>
      <c r="I27" s="80"/>
      <c r="J27" s="80"/>
      <c r="K27" s="26" t="s">
        <v>82</v>
      </c>
      <c r="L27" s="115">
        <v>2.2300666277893004</v>
      </c>
      <c r="M27" s="100"/>
      <c r="N27" s="80"/>
      <c r="O27" s="80"/>
    </row>
    <row r="28" spans="1:16">
      <c r="A28" s="128" t="s">
        <v>183</v>
      </c>
      <c r="C28" s="130">
        <v>-6.7674700000000003</v>
      </c>
      <c r="K28" s="26" t="s">
        <v>84</v>
      </c>
      <c r="L28" s="115">
        <v>1.2636421454396889</v>
      </c>
      <c r="M28" s="100"/>
    </row>
    <row r="29" spans="1:16">
      <c r="A29" s="128"/>
      <c r="C29" s="131"/>
      <c r="K29" s="26" t="s">
        <v>86</v>
      </c>
      <c r="L29" s="115">
        <v>1.8541474381890095</v>
      </c>
      <c r="M29" s="100"/>
    </row>
    <row r="30" spans="1:16">
      <c r="A30" s="128"/>
      <c r="C30" s="327" t="s">
        <v>275</v>
      </c>
      <c r="D30" s="326"/>
      <c r="E30" s="328">
        <v>4.2415081117656479</v>
      </c>
      <c r="K30" s="26" t="s">
        <v>87</v>
      </c>
      <c r="L30" s="115">
        <v>0.20713684287542544</v>
      </c>
      <c r="M30" s="100"/>
    </row>
    <row r="31" spans="1:16" ht="13.5" thickBot="1">
      <c r="A31" s="128"/>
      <c r="C31" s="329" t="s">
        <v>274</v>
      </c>
      <c r="D31" s="330"/>
      <c r="E31" s="331">
        <v>22.82837287031424</v>
      </c>
      <c r="K31" s="114" t="s">
        <v>89</v>
      </c>
      <c r="L31" s="115">
        <v>0.24619597930593687</v>
      </c>
      <c r="M31" s="100"/>
    </row>
    <row r="32" spans="1:16" ht="13.5" thickTop="1">
      <c r="A32" s="128"/>
      <c r="C32" s="131"/>
      <c r="K32" s="26" t="s">
        <v>90</v>
      </c>
      <c r="L32" s="115">
        <v>0.57584536142574994</v>
      </c>
      <c r="M32" s="100"/>
    </row>
    <row r="33" spans="1:13">
      <c r="A33" s="128"/>
      <c r="C33" s="131"/>
      <c r="K33" s="26" t="s">
        <v>91</v>
      </c>
      <c r="L33" s="115">
        <v>1.9547960756891387</v>
      </c>
      <c r="M33" s="100"/>
    </row>
    <row r="34" spans="1:13">
      <c r="A34" s="128"/>
      <c r="C34" s="131"/>
      <c r="K34" s="114" t="s">
        <v>174</v>
      </c>
      <c r="L34" s="115">
        <v>3.7466519146857014</v>
      </c>
      <c r="M34" s="100"/>
    </row>
    <row r="35" spans="1:13">
      <c r="A35" s="128"/>
      <c r="C35" s="131"/>
      <c r="K35" s="114" t="s">
        <v>92</v>
      </c>
      <c r="L35" s="115">
        <v>1.121453167145505</v>
      </c>
      <c r="M35" s="100"/>
    </row>
    <row r="36" spans="1:13">
      <c r="A36" s="128"/>
      <c r="C36" s="131"/>
      <c r="K36" s="26" t="s">
        <v>93</v>
      </c>
      <c r="L36" s="115">
        <v>3.0872933685834081</v>
      </c>
      <c r="M36" s="100"/>
    </row>
    <row r="37" spans="1:13">
      <c r="A37" s="128"/>
      <c r="C37" s="131"/>
      <c r="K37" s="26" t="s">
        <v>94</v>
      </c>
      <c r="L37" s="115">
        <v>2.1482195363741226</v>
      </c>
      <c r="M37" s="100"/>
    </row>
    <row r="38" spans="1:13">
      <c r="A38" s="128"/>
      <c r="C38" s="131"/>
      <c r="K38" s="114" t="s">
        <v>162</v>
      </c>
      <c r="L38" s="115">
        <v>13.20717</v>
      </c>
      <c r="M38" s="100"/>
    </row>
    <row r="39" spans="1:13">
      <c r="A39" s="128"/>
      <c r="C39" s="131"/>
      <c r="K39" s="132" t="s">
        <v>95</v>
      </c>
      <c r="L39" s="115">
        <v>2.2274874318156193</v>
      </c>
      <c r="M39" s="100"/>
    </row>
    <row r="40" spans="1:13">
      <c r="A40" s="128"/>
      <c r="C40" s="131"/>
      <c r="K40" s="26" t="s">
        <v>97</v>
      </c>
      <c r="L40" s="115">
        <v>0.43759688155384252</v>
      </c>
      <c r="M40" s="100"/>
    </row>
    <row r="41" spans="1:13">
      <c r="A41" s="128"/>
      <c r="C41" s="131"/>
      <c r="K41" s="26" t="s">
        <v>175</v>
      </c>
      <c r="L41" s="115">
        <v>2.5538512355921856</v>
      </c>
      <c r="M41" s="100"/>
    </row>
    <row r="42" spans="1:13">
      <c r="A42" s="128"/>
      <c r="C42" s="131"/>
      <c r="K42" s="114" t="s">
        <v>99</v>
      </c>
      <c r="L42" s="115">
        <v>-0.54762778511187149</v>
      </c>
      <c r="M42" s="100"/>
    </row>
    <row r="43" spans="1:13">
      <c r="A43" s="128"/>
      <c r="C43" s="131"/>
      <c r="K43" s="114" t="s">
        <v>100</v>
      </c>
      <c r="L43" s="115">
        <v>1.508456144173264</v>
      </c>
      <c r="M43" s="100"/>
    </row>
    <row r="44" spans="1:13">
      <c r="A44" s="128"/>
      <c r="C44" s="131"/>
      <c r="K44" s="26" t="s">
        <v>101</v>
      </c>
      <c r="L44" s="115">
        <v>0.50765118193595804</v>
      </c>
      <c r="M44" s="100"/>
    </row>
    <row r="45" spans="1:13">
      <c r="A45" s="128"/>
      <c r="C45" s="131"/>
      <c r="K45" s="114" t="s">
        <v>102</v>
      </c>
      <c r="L45" s="115">
        <v>0.17244152571491103</v>
      </c>
      <c r="M45" s="100"/>
    </row>
    <row r="46" spans="1:13">
      <c r="A46" s="128"/>
      <c r="C46" s="131"/>
      <c r="K46" s="26" t="s">
        <v>103</v>
      </c>
      <c r="L46" s="115">
        <v>0.52294180479848873</v>
      </c>
      <c r="M46" s="100"/>
    </row>
    <row r="47" spans="1:13">
      <c r="A47" s="128"/>
      <c r="C47" s="131"/>
      <c r="K47" s="114" t="s">
        <v>104</v>
      </c>
      <c r="L47" s="115">
        <v>1.1810920196037775</v>
      </c>
      <c r="M47" s="100"/>
    </row>
    <row r="48" spans="1:13">
      <c r="A48" s="128"/>
      <c r="C48" s="131"/>
      <c r="K48" s="114" t="s">
        <v>105</v>
      </c>
      <c r="L48" s="115">
        <v>0.28136683349249986</v>
      </c>
      <c r="M48" s="100"/>
    </row>
    <row r="49" spans="1:13">
      <c r="A49" s="128"/>
      <c r="C49" s="131"/>
      <c r="K49" s="26" t="s">
        <v>176</v>
      </c>
      <c r="L49" s="115">
        <v>0.29617891868213048</v>
      </c>
      <c r="M49" s="100"/>
    </row>
    <row r="50" spans="1:13">
      <c r="A50" s="128"/>
      <c r="C50" s="131"/>
      <c r="K50" s="114" t="s">
        <v>106</v>
      </c>
      <c r="L50" s="115">
        <v>0.89531418809272889</v>
      </c>
      <c r="M50" s="100"/>
    </row>
    <row r="51" spans="1:13">
      <c r="A51" s="128"/>
      <c r="C51" s="131"/>
      <c r="K51" s="26" t="s">
        <v>107</v>
      </c>
      <c r="L51" s="115">
        <v>0.30084195803060249</v>
      </c>
      <c r="M51" s="100"/>
    </row>
    <row r="52" spans="1:13">
      <c r="A52" s="128"/>
      <c r="C52" s="131"/>
      <c r="K52" s="26" t="s">
        <v>109</v>
      </c>
      <c r="L52" s="115">
        <v>-0.65982280996700315</v>
      </c>
      <c r="M52" s="100"/>
    </row>
    <row r="53" spans="1:13">
      <c r="A53" s="128"/>
      <c r="C53" s="131"/>
      <c r="K53" s="114" t="s">
        <v>110</v>
      </c>
      <c r="L53" s="115">
        <v>1.355925528389254</v>
      </c>
      <c r="M53" s="100"/>
    </row>
    <row r="54" spans="1:13">
      <c r="A54" s="128"/>
      <c r="C54" s="131"/>
      <c r="K54" s="114" t="s">
        <v>111</v>
      </c>
      <c r="L54" s="115">
        <v>2.9492702666583779</v>
      </c>
      <c r="M54" s="100"/>
    </row>
    <row r="55" spans="1:13">
      <c r="A55" s="128"/>
      <c r="C55" s="131"/>
      <c r="K55" s="114" t="s">
        <v>112</v>
      </c>
      <c r="L55" s="115">
        <v>-0.98029259914412303</v>
      </c>
      <c r="M55" s="100"/>
    </row>
    <row r="56" spans="1:13">
      <c r="C56" s="131"/>
      <c r="K56" s="114" t="s">
        <v>177</v>
      </c>
      <c r="L56" s="115">
        <v>0.99224142790928593</v>
      </c>
      <c r="M56" s="100"/>
    </row>
    <row r="57" spans="1:13">
      <c r="A57" s="133"/>
      <c r="K57" s="26" t="s">
        <v>178</v>
      </c>
      <c r="L57" s="115">
        <v>3.4610465243189852</v>
      </c>
      <c r="M57" s="100"/>
    </row>
    <row r="58" spans="1:13">
      <c r="K58" s="114" t="s">
        <v>179</v>
      </c>
      <c r="L58" s="115">
        <v>1.4584524509631742</v>
      </c>
      <c r="M58" s="100"/>
    </row>
    <row r="59" spans="1:13">
      <c r="A59" s="511">
        <v>40939</v>
      </c>
      <c r="B59" s="511"/>
      <c r="K59" s="114" t="s">
        <v>115</v>
      </c>
      <c r="L59" s="115">
        <v>1.5040052585347454</v>
      </c>
      <c r="M59" s="100"/>
    </row>
    <row r="60" spans="1:13">
      <c r="K60" s="114" t="s">
        <v>180</v>
      </c>
      <c r="L60" s="115">
        <v>0.97277028746820504</v>
      </c>
      <c r="M60" s="100"/>
    </row>
    <row r="61" spans="1:13">
      <c r="K61" s="114" t="s">
        <v>164</v>
      </c>
      <c r="L61" s="115">
        <v>25.273883000000001</v>
      </c>
      <c r="M61" s="100"/>
    </row>
    <row r="62" spans="1:13">
      <c r="K62" s="114" t="s">
        <v>116</v>
      </c>
      <c r="L62" s="115">
        <v>1.4033170820438486E-2</v>
      </c>
      <c r="M62" s="100"/>
    </row>
    <row r="63" spans="1:13">
      <c r="K63" s="114" t="s">
        <v>181</v>
      </c>
      <c r="L63" s="115">
        <v>0.25680320651638561</v>
      </c>
      <c r="M63" s="100"/>
    </row>
    <row r="64" spans="1:13">
      <c r="K64" s="114" t="s">
        <v>118</v>
      </c>
      <c r="L64" s="115">
        <v>0.73962143567042249</v>
      </c>
      <c r="M64" s="100"/>
    </row>
    <row r="65" spans="11:13">
      <c r="K65" s="114" t="s">
        <v>119</v>
      </c>
      <c r="L65" s="115">
        <v>0.24109383912269233</v>
      </c>
      <c r="M65" s="100"/>
    </row>
    <row r="66" spans="11:13">
      <c r="K66" s="114" t="s">
        <v>182</v>
      </c>
      <c r="L66" s="115">
        <v>0.16648791217613129</v>
      </c>
      <c r="M66" s="100"/>
    </row>
    <row r="67" spans="11:13">
      <c r="K67" s="26" t="s">
        <v>121</v>
      </c>
      <c r="L67" s="115">
        <v>9.022834611115127E-2</v>
      </c>
      <c r="M67" s="100"/>
    </row>
    <row r="68" spans="11:13">
      <c r="K68" s="114" t="s">
        <v>166</v>
      </c>
      <c r="L68" s="115">
        <v>35.032170999999998</v>
      </c>
      <c r="M68" s="100"/>
    </row>
    <row r="69" spans="11:13">
      <c r="K69" s="44" t="s">
        <v>123</v>
      </c>
      <c r="L69" s="27">
        <v>1.5752322173077529</v>
      </c>
      <c r="M69" s="100"/>
    </row>
    <row r="70" spans="11:13" ht="13.5" thickBot="1">
      <c r="K70" s="124" t="s">
        <v>124</v>
      </c>
      <c r="L70" s="57">
        <v>4.095603765000166</v>
      </c>
      <c r="M70" s="100"/>
    </row>
  </sheetData>
  <mergeCells count="1">
    <mergeCell ref="A59:B59"/>
  </mergeCells>
  <phoneticPr fontId="11" type="noConversion"/>
  <pageMargins left="0.75" right="0.75" top="1" bottom="1" header="0.5" footer="0.5"/>
  <pageSetup paperSize="9" scale="6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35"/>
  <sheetViews>
    <sheetView showGridLines="0" workbookViewId="0"/>
  </sheetViews>
  <sheetFormatPr defaultColWidth="0" defaultRowHeight="10.5" zeroHeight="1"/>
  <cols>
    <col min="1" max="1" width="12" style="129" customWidth="1"/>
    <col min="2" max="2" width="43.42578125" style="129" customWidth="1"/>
    <col min="3" max="3" width="26.42578125" style="129" bestFit="1" customWidth="1"/>
    <col min="4" max="4" width="27" style="129" bestFit="1" customWidth="1"/>
    <col min="5" max="5" width="9" style="129" bestFit="1" customWidth="1"/>
    <col min="6" max="6" width="27.42578125" style="129" hidden="1" customWidth="1"/>
    <col min="7" max="7" width="23.42578125" style="129" hidden="1" customWidth="1"/>
    <col min="8" max="8" width="26" style="129" hidden="1" customWidth="1"/>
    <col min="9" max="9" width="9.140625" style="129" hidden="1" customWidth="1"/>
    <col min="10" max="16384" width="0" style="129" hidden="1"/>
  </cols>
  <sheetData>
    <row r="1" spans="1:10" ht="12.75">
      <c r="A1" s="79"/>
      <c r="B1" s="80"/>
      <c r="C1" s="81"/>
      <c r="D1" s="80"/>
      <c r="E1" s="80"/>
      <c r="F1" s="80"/>
      <c r="G1" s="80"/>
      <c r="H1" s="81"/>
      <c r="I1" s="80"/>
    </row>
    <row r="2" spans="1:10" ht="26.25">
      <c r="A2" s="83" t="s">
        <v>143</v>
      </c>
      <c r="B2" s="80"/>
      <c r="C2" s="81"/>
      <c r="D2" s="80"/>
      <c r="E2" s="80"/>
      <c r="F2" s="80"/>
      <c r="G2" s="80"/>
      <c r="H2" s="81"/>
      <c r="I2" s="80"/>
    </row>
    <row r="3" spans="1:10" ht="23.25">
      <c r="A3" s="84" t="s">
        <v>184</v>
      </c>
      <c r="B3" s="80"/>
      <c r="C3" s="81"/>
      <c r="D3" s="80"/>
      <c r="E3" s="80"/>
      <c r="F3" s="80"/>
      <c r="G3" s="80"/>
      <c r="H3" s="81"/>
      <c r="I3" s="80"/>
    </row>
    <row r="4" spans="1:10" ht="12.75">
      <c r="A4" s="85"/>
      <c r="B4" s="80"/>
      <c r="C4" s="81"/>
      <c r="D4" s="80"/>
      <c r="E4" s="80"/>
      <c r="F4" s="80"/>
      <c r="G4" s="80"/>
      <c r="H4" s="81"/>
      <c r="I4" s="80"/>
    </row>
    <row r="5" spans="1:10" ht="13.5" thickBot="1">
      <c r="A5" s="224" t="s">
        <v>126</v>
      </c>
      <c r="B5" s="58"/>
      <c r="C5" s="58"/>
      <c r="D5" s="59"/>
      <c r="I5" s="80"/>
    </row>
    <row r="6" spans="1:10" ht="13.5" thickBot="1">
      <c r="A6" s="60" t="s">
        <v>7</v>
      </c>
      <c r="B6" s="61" t="s">
        <v>185</v>
      </c>
      <c r="C6" s="134" t="s">
        <v>127</v>
      </c>
      <c r="D6" s="135" t="s">
        <v>128</v>
      </c>
      <c r="I6" s="80"/>
    </row>
    <row r="7" spans="1:10" ht="12.75">
      <c r="A7" s="64">
        <v>1</v>
      </c>
      <c r="B7" s="65" t="s">
        <v>129</v>
      </c>
      <c r="C7" s="136">
        <v>10.741417999999999</v>
      </c>
      <c r="D7" s="137">
        <v>1.4816609999999999</v>
      </c>
      <c r="I7" s="97"/>
      <c r="J7" s="97"/>
    </row>
    <row r="8" spans="1:10" ht="12.75">
      <c r="A8" s="68">
        <v>2</v>
      </c>
      <c r="B8" s="69" t="s">
        <v>130</v>
      </c>
      <c r="C8" s="138">
        <v>16.001743999999999</v>
      </c>
      <c r="D8" s="138">
        <v>2.260958</v>
      </c>
      <c r="I8" s="97"/>
      <c r="J8" s="97"/>
    </row>
    <row r="9" spans="1:10" ht="12.75">
      <c r="A9" s="68">
        <v>3</v>
      </c>
      <c r="B9" s="69" t="s">
        <v>131</v>
      </c>
      <c r="C9" s="138">
        <v>19.662769000000001</v>
      </c>
      <c r="D9" s="138">
        <v>2.7209729999999999</v>
      </c>
      <c r="I9" s="97"/>
      <c r="J9" s="97"/>
    </row>
    <row r="10" spans="1:10" ht="12.75">
      <c r="A10" s="68">
        <v>4</v>
      </c>
      <c r="B10" s="69" t="s">
        <v>132</v>
      </c>
      <c r="C10" s="138">
        <v>22.838742</v>
      </c>
      <c r="D10" s="138">
        <v>3.3105790000000002</v>
      </c>
      <c r="I10" s="97"/>
      <c r="J10" s="97"/>
    </row>
    <row r="11" spans="1:10" ht="12.75">
      <c r="A11" s="68">
        <v>5</v>
      </c>
      <c r="B11" s="69" t="s">
        <v>133</v>
      </c>
      <c r="C11" s="138">
        <v>23.180243999999998</v>
      </c>
      <c r="D11" s="138">
        <v>3.2162579999999998</v>
      </c>
      <c r="I11" s="97"/>
      <c r="J11" s="97"/>
    </row>
    <row r="12" spans="1:10" ht="12.75">
      <c r="A12" s="68">
        <v>6</v>
      </c>
      <c r="B12" s="69" t="s">
        <v>134</v>
      </c>
      <c r="C12" s="138">
        <v>23.639502</v>
      </c>
      <c r="D12" s="138">
        <v>3.392395</v>
      </c>
      <c r="I12" s="97"/>
      <c r="J12" s="97"/>
    </row>
    <row r="13" spans="1:10" ht="12.75">
      <c r="A13" s="68">
        <v>7</v>
      </c>
      <c r="B13" s="69" t="s">
        <v>135</v>
      </c>
      <c r="C13" s="138">
        <v>25.451532</v>
      </c>
      <c r="D13" s="138">
        <v>3.6025580000000001</v>
      </c>
      <c r="I13" s="97"/>
      <c r="J13" s="97"/>
    </row>
    <row r="14" spans="1:10" ht="12.75">
      <c r="A14" s="68">
        <v>8</v>
      </c>
      <c r="B14" s="69" t="s">
        <v>136</v>
      </c>
      <c r="C14" s="138">
        <v>27.358246000000001</v>
      </c>
      <c r="D14" s="138">
        <v>3.9362879999999998</v>
      </c>
      <c r="I14" s="97"/>
      <c r="J14" s="97"/>
    </row>
    <row r="15" spans="1:10" ht="12.75">
      <c r="A15" s="68">
        <v>9</v>
      </c>
      <c r="B15" s="69" t="s">
        <v>137</v>
      </c>
      <c r="C15" s="138">
        <v>25.952047</v>
      </c>
      <c r="D15" s="138">
        <v>3.6333280000000001</v>
      </c>
      <c r="I15" s="97"/>
      <c r="J15" s="97"/>
    </row>
    <row r="16" spans="1:10" ht="12.75">
      <c r="A16" s="68">
        <v>10</v>
      </c>
      <c r="B16" s="69" t="s">
        <v>73</v>
      </c>
      <c r="C16" s="138">
        <v>25.257265</v>
      </c>
      <c r="D16" s="138">
        <v>3.3680210000000002</v>
      </c>
      <c r="I16" s="97"/>
      <c r="J16" s="97"/>
    </row>
    <row r="17" spans="1:10" ht="12.75">
      <c r="A17" s="68">
        <v>11</v>
      </c>
      <c r="B17" s="69" t="s">
        <v>138</v>
      </c>
      <c r="C17" s="138">
        <v>28.248124000000001</v>
      </c>
      <c r="D17" s="138">
        <v>3.9872969999999999</v>
      </c>
      <c r="I17" s="97"/>
      <c r="J17" s="97"/>
    </row>
    <row r="18" spans="1:10" ht="12.75">
      <c r="A18" s="68">
        <v>12</v>
      </c>
      <c r="B18" s="69" t="s">
        <v>139</v>
      </c>
      <c r="C18" s="138">
        <v>31.174616</v>
      </c>
      <c r="D18" s="138">
        <v>4.1697579999999999</v>
      </c>
      <c r="I18" s="97"/>
      <c r="J18" s="97"/>
    </row>
    <row r="19" spans="1:10" ht="12.75">
      <c r="A19" s="68">
        <v>13</v>
      </c>
      <c r="B19" s="69" t="s">
        <v>140</v>
      </c>
      <c r="C19" s="138">
        <v>30.613447000000001</v>
      </c>
      <c r="D19" s="138">
        <v>4.3436589999999997</v>
      </c>
      <c r="I19" s="97"/>
      <c r="J19" s="97"/>
    </row>
    <row r="20" spans="1:10" ht="13.5" thickBot="1">
      <c r="A20" s="71">
        <v>14</v>
      </c>
      <c r="B20" s="72" t="s">
        <v>141</v>
      </c>
      <c r="C20" s="139">
        <v>31.062747999999999</v>
      </c>
      <c r="D20" s="139">
        <v>4.2267349999999997</v>
      </c>
      <c r="I20" s="97"/>
      <c r="J20" s="97"/>
    </row>
    <row r="21" spans="1:10" ht="12.75">
      <c r="A21" s="74"/>
      <c r="B21" s="74"/>
      <c r="C21" s="140"/>
      <c r="D21" s="140"/>
      <c r="I21" s="80"/>
    </row>
    <row r="22" spans="1:10" ht="12.75">
      <c r="A22" s="74"/>
      <c r="B22" s="76" t="s">
        <v>142</v>
      </c>
      <c r="C22" s="140">
        <v>0.16661473519107151</v>
      </c>
      <c r="D22" s="140">
        <v>2.3366148085556863E-2</v>
      </c>
      <c r="I22" s="80"/>
    </row>
    <row r="23" spans="1:10" ht="12.75">
      <c r="A23" s="74"/>
      <c r="B23" s="76"/>
      <c r="C23" s="75"/>
      <c r="D23" s="75"/>
      <c r="I23" s="80"/>
    </row>
    <row r="24" spans="1:10" ht="12.75">
      <c r="A24" s="81"/>
      <c r="B24" s="81"/>
      <c r="C24" s="333" t="s">
        <v>275</v>
      </c>
      <c r="D24" s="332"/>
      <c r="E24" s="334">
        <v>4.2415081117656479</v>
      </c>
      <c r="F24" s="80"/>
      <c r="G24" s="80"/>
      <c r="H24" s="81"/>
      <c r="I24" s="80"/>
    </row>
    <row r="25" spans="1:10" ht="13.5" thickBot="1">
      <c r="A25" s="81"/>
      <c r="B25" s="81"/>
      <c r="C25" s="335" t="s">
        <v>274</v>
      </c>
      <c r="D25" s="336"/>
      <c r="E25" s="337">
        <v>22.82837287031424</v>
      </c>
      <c r="F25" s="80"/>
      <c r="G25" s="80"/>
      <c r="H25" s="81"/>
      <c r="I25" s="80"/>
    </row>
    <row r="26" spans="1:10" ht="13.5" thickTop="1">
      <c r="A26" s="511">
        <f>'Gen 2012-13'!A59:B59</f>
        <v>40939</v>
      </c>
      <c r="B26" s="511"/>
      <c r="C26" s="81"/>
      <c r="D26" s="80"/>
      <c r="E26" s="80"/>
      <c r="F26" s="80"/>
      <c r="G26" s="80"/>
      <c r="H26" s="81"/>
      <c r="I26" s="80"/>
    </row>
    <row r="27" spans="1:10" ht="12.75">
      <c r="A27" s="133"/>
      <c r="B27" s="81"/>
      <c r="C27" s="81"/>
      <c r="D27" s="80"/>
      <c r="E27" s="80"/>
      <c r="F27" s="80"/>
      <c r="G27" s="80"/>
      <c r="H27" s="81"/>
      <c r="I27" s="80"/>
    </row>
    <row r="28" spans="1:10" ht="12.75" hidden="1">
      <c r="A28" s="81"/>
      <c r="B28" s="81"/>
      <c r="C28" s="81"/>
      <c r="D28" s="80"/>
      <c r="E28" s="80"/>
      <c r="F28" s="80"/>
      <c r="G28" s="80"/>
      <c r="H28" s="81"/>
      <c r="I28" s="80"/>
    </row>
    <row r="29" spans="1:10" ht="12.75" hidden="1">
      <c r="A29" s="81"/>
      <c r="B29" s="81"/>
      <c r="C29" s="81"/>
      <c r="D29" s="80"/>
      <c r="E29" s="80"/>
      <c r="F29" s="80"/>
      <c r="G29" s="80"/>
      <c r="H29" s="80"/>
      <c r="I29" s="80"/>
    </row>
    <row r="30" spans="1:10" ht="12.75" hidden="1">
      <c r="A30" s="81"/>
      <c r="B30" s="81"/>
      <c r="C30" s="81"/>
    </row>
    <row r="31" spans="1:10" ht="12.75" hidden="1">
      <c r="A31" s="81"/>
      <c r="B31" s="81"/>
      <c r="C31" s="81"/>
    </row>
    <row r="32" spans="1:10" ht="12.75" hidden="1">
      <c r="A32" s="81"/>
      <c r="B32" s="81"/>
      <c r="C32" s="81"/>
    </row>
    <row r="33" hidden="1"/>
    <row r="34" hidden="1"/>
    <row r="35" hidden="1"/>
  </sheetData>
  <mergeCells count="1">
    <mergeCell ref="A26:B26"/>
  </mergeCells>
  <phoneticPr fontId="11" type="noConversion"/>
  <pageMargins left="0.75" right="0.75" top="1" bottom="1" header="0.5" footer="0.5"/>
  <pageSetup paperSize="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B2:S70"/>
  <sheetViews>
    <sheetView showGridLines="0" zoomScaleNormal="100" workbookViewId="0"/>
  </sheetViews>
  <sheetFormatPr defaultRowHeight="12.75"/>
  <cols>
    <col min="3" max="3" width="35.5703125" customWidth="1"/>
    <col min="4" max="4" width="17.42578125" customWidth="1"/>
    <col min="7" max="7" width="35.5703125" customWidth="1"/>
    <col min="8" max="8" width="17.28515625" customWidth="1"/>
    <col min="10" max="11" width="19" customWidth="1"/>
    <col min="12" max="14" width="11.85546875" customWidth="1"/>
    <col min="16" max="16" width="22.85546875" customWidth="1"/>
    <col min="17" max="19" width="12" customWidth="1"/>
  </cols>
  <sheetData>
    <row r="2" spans="2:19" ht="18">
      <c r="B2" s="1" t="s">
        <v>0</v>
      </c>
    </row>
    <row r="5" spans="2:19" ht="13.5" customHeight="1" thickBot="1">
      <c r="B5" s="224" t="s">
        <v>1</v>
      </c>
      <c r="C5" s="224"/>
      <c r="D5" s="238"/>
      <c r="F5" s="224" t="s">
        <v>2</v>
      </c>
      <c r="G5" s="224"/>
      <c r="H5" s="238"/>
      <c r="J5" s="224" t="s">
        <v>3</v>
      </c>
      <c r="P5" s="224" t="s">
        <v>5</v>
      </c>
    </row>
    <row r="6" spans="2:19" ht="13.5" thickBot="1">
      <c r="B6" s="247" t="s">
        <v>7</v>
      </c>
      <c r="C6" s="2" t="s">
        <v>8</v>
      </c>
      <c r="D6" s="239" t="s">
        <v>9</v>
      </c>
      <c r="F6" s="243" t="s">
        <v>10</v>
      </c>
      <c r="G6" s="244" t="s">
        <v>11</v>
      </c>
      <c r="H6" s="245" t="s">
        <v>12</v>
      </c>
      <c r="K6" s="224"/>
      <c r="L6" s="515" t="s">
        <v>4</v>
      </c>
      <c r="M6" s="516"/>
      <c r="N6" s="517"/>
      <c r="Q6" s="512" t="s">
        <v>6</v>
      </c>
      <c r="R6" s="513"/>
      <c r="S6" s="514"/>
    </row>
    <row r="7" spans="2:19" ht="13.5" thickBot="1">
      <c r="B7" s="246">
        <v>1</v>
      </c>
      <c r="C7" s="12" t="s">
        <v>21</v>
      </c>
      <c r="D7" s="13">
        <v>25.418970999999999</v>
      </c>
      <c r="F7" s="240">
        <v>1</v>
      </c>
      <c r="G7" s="241" t="s">
        <v>22</v>
      </c>
      <c r="H7" s="242">
        <v>0.53286999999999995</v>
      </c>
      <c r="J7" s="3" t="s">
        <v>13</v>
      </c>
      <c r="K7" s="3" t="s">
        <v>14</v>
      </c>
      <c r="L7" s="4" t="s">
        <v>15</v>
      </c>
      <c r="M7" s="5" t="s">
        <v>16</v>
      </c>
      <c r="N7" s="6" t="s">
        <v>17</v>
      </c>
      <c r="P7" s="7" t="s">
        <v>18</v>
      </c>
      <c r="Q7" s="8" t="s">
        <v>11</v>
      </c>
      <c r="R7" s="9" t="s">
        <v>19</v>
      </c>
      <c r="S7" s="10" t="s">
        <v>20</v>
      </c>
    </row>
    <row r="8" spans="2:19">
      <c r="B8" s="11">
        <v>2</v>
      </c>
      <c r="C8" s="23" t="s">
        <v>26</v>
      </c>
      <c r="D8" s="24">
        <v>22.795138999999999</v>
      </c>
      <c r="F8" s="25">
        <v>2</v>
      </c>
      <c r="G8" s="26" t="s">
        <v>27</v>
      </c>
      <c r="H8" s="27">
        <v>1.168344</v>
      </c>
      <c r="J8" s="16" t="s">
        <v>23</v>
      </c>
      <c r="K8" s="16" t="s">
        <v>24</v>
      </c>
      <c r="L8" s="17">
        <v>0.170242</v>
      </c>
      <c r="M8" s="18">
        <v>9.7389000000000003E-2</v>
      </c>
      <c r="N8" s="19">
        <v>7.0169999999999996E-2</v>
      </c>
      <c r="P8" s="16" t="s">
        <v>25</v>
      </c>
      <c r="Q8" s="20">
        <v>-0.39232099999999998</v>
      </c>
      <c r="R8" s="21">
        <v>25.987914</v>
      </c>
      <c r="S8" s="22">
        <v>8.0548509999999993</v>
      </c>
    </row>
    <row r="9" spans="2:19">
      <c r="B9" s="11">
        <v>3</v>
      </c>
      <c r="C9" s="23" t="s">
        <v>30</v>
      </c>
      <c r="D9" s="24">
        <v>26.146895000000001</v>
      </c>
      <c r="F9" s="25">
        <v>3</v>
      </c>
      <c r="G9" s="26" t="s">
        <v>31</v>
      </c>
      <c r="H9" s="27">
        <v>2.4196949999999999</v>
      </c>
      <c r="J9" s="28" t="s">
        <v>23</v>
      </c>
      <c r="K9" s="28" t="s">
        <v>28</v>
      </c>
      <c r="L9" s="29">
        <v>0.375029</v>
      </c>
      <c r="M9" s="30">
        <v>0.23203199999999999</v>
      </c>
      <c r="N9" s="31">
        <v>0.16875399999999999</v>
      </c>
      <c r="P9" s="28" t="s">
        <v>29</v>
      </c>
      <c r="Q9" s="32">
        <v>-0.39232099999999998</v>
      </c>
      <c r="R9" s="33">
        <v>25.987914</v>
      </c>
      <c r="S9" s="34">
        <v>8.0548509999999993</v>
      </c>
    </row>
    <row r="10" spans="2:19">
      <c r="B10" s="11">
        <v>4</v>
      </c>
      <c r="C10" s="23" t="s">
        <v>35</v>
      </c>
      <c r="D10" s="24">
        <v>30.251919000000001</v>
      </c>
      <c r="F10" s="25">
        <v>4</v>
      </c>
      <c r="G10" s="26" t="s">
        <v>36</v>
      </c>
      <c r="H10" s="27">
        <v>7.0889999999999995E-2</v>
      </c>
      <c r="J10" s="28" t="s">
        <v>32</v>
      </c>
      <c r="K10" s="28" t="s">
        <v>24</v>
      </c>
      <c r="L10" s="29" t="s">
        <v>33</v>
      </c>
      <c r="M10" s="30">
        <v>0.30535800000000002</v>
      </c>
      <c r="N10" s="31">
        <v>0.220836</v>
      </c>
      <c r="P10" s="28" t="s">
        <v>34</v>
      </c>
      <c r="Q10" s="35">
        <v>14.846982000000001</v>
      </c>
      <c r="R10" s="36">
        <v>13.630692</v>
      </c>
      <c r="S10" s="37">
        <v>2.5476549999999998</v>
      </c>
    </row>
    <row r="11" spans="2:19" ht="13.5" thickBot="1">
      <c r="B11" s="11">
        <v>5</v>
      </c>
      <c r="C11" s="23" t="s">
        <v>38</v>
      </c>
      <c r="D11" s="24">
        <v>21.546049</v>
      </c>
      <c r="F11" s="25">
        <v>5</v>
      </c>
      <c r="G11" s="26" t="s">
        <v>39</v>
      </c>
      <c r="H11" s="27">
        <v>0.55133100000000002</v>
      </c>
      <c r="J11" s="38" t="s">
        <v>32</v>
      </c>
      <c r="K11" s="38" t="s">
        <v>28</v>
      </c>
      <c r="L11" s="39" t="s">
        <v>33</v>
      </c>
      <c r="M11" s="40">
        <v>0.50131899999999996</v>
      </c>
      <c r="N11" s="41">
        <v>0.36592200000000003</v>
      </c>
      <c r="P11" s="28" t="s">
        <v>37</v>
      </c>
      <c r="Q11" s="42">
        <v>6.8602119999999998</v>
      </c>
      <c r="R11" s="33">
        <v>35.892622000000003</v>
      </c>
      <c r="S11" s="37">
        <v>0.89126300000000003</v>
      </c>
    </row>
    <row r="12" spans="2:19">
      <c r="B12" s="11">
        <v>6</v>
      </c>
      <c r="C12" s="23" t="s">
        <v>41</v>
      </c>
      <c r="D12" s="24">
        <v>19.750208000000001</v>
      </c>
      <c r="F12" s="25">
        <v>6</v>
      </c>
      <c r="G12" s="43" t="s">
        <v>42</v>
      </c>
      <c r="H12" s="27">
        <v>1.3587880000000001</v>
      </c>
      <c r="P12" s="28" t="s">
        <v>40</v>
      </c>
      <c r="Q12" s="35">
        <v>21.208091</v>
      </c>
      <c r="R12" s="33">
        <v>39.508687000000002</v>
      </c>
      <c r="S12" s="37">
        <v>0.31485099999999999</v>
      </c>
    </row>
    <row r="13" spans="2:19" ht="13.5" customHeight="1">
      <c r="B13" s="11">
        <v>7</v>
      </c>
      <c r="C13" s="23" t="s">
        <v>44</v>
      </c>
      <c r="D13" s="24">
        <v>18.515567999999998</v>
      </c>
      <c r="F13" s="25">
        <v>7</v>
      </c>
      <c r="G13" s="44" t="s">
        <v>45</v>
      </c>
      <c r="H13" s="27">
        <v>0.847831</v>
      </c>
      <c r="P13" s="28" t="s">
        <v>43</v>
      </c>
      <c r="Q13" s="35">
        <v>18.303588000000001</v>
      </c>
      <c r="R13" s="33">
        <v>36.451548000000003</v>
      </c>
      <c r="S13" s="34" t="s">
        <v>33</v>
      </c>
    </row>
    <row r="14" spans="2:19" ht="13.5" thickBot="1">
      <c r="B14" s="11">
        <v>8</v>
      </c>
      <c r="C14" s="23" t="s">
        <v>47</v>
      </c>
      <c r="D14" s="24">
        <v>16.491921999999999</v>
      </c>
      <c r="F14" s="25">
        <v>8</v>
      </c>
      <c r="G14" s="43" t="s">
        <v>48</v>
      </c>
      <c r="H14" s="27">
        <v>1.035744</v>
      </c>
      <c r="P14" s="38" t="s">
        <v>46</v>
      </c>
      <c r="Q14" s="45">
        <v>18.170470999999999</v>
      </c>
      <c r="R14" s="46">
        <v>36.772688000000002</v>
      </c>
      <c r="S14" s="47" t="s">
        <v>33</v>
      </c>
    </row>
    <row r="15" spans="2:19">
      <c r="B15" s="11">
        <v>9</v>
      </c>
      <c r="C15" s="23" t="s">
        <v>49</v>
      </c>
      <c r="D15" s="24">
        <v>16.403825000000001</v>
      </c>
      <c r="F15" s="25">
        <v>9</v>
      </c>
      <c r="G15" s="26" t="s">
        <v>50</v>
      </c>
      <c r="H15" s="27">
        <v>2.4808080000000001</v>
      </c>
    </row>
    <row r="16" spans="2:19">
      <c r="B16" s="11">
        <v>10</v>
      </c>
      <c r="C16" s="23" t="s">
        <v>51</v>
      </c>
      <c r="D16" s="24">
        <v>15.529814</v>
      </c>
      <c r="F16" s="25">
        <v>10</v>
      </c>
      <c r="G16" s="44" t="s">
        <v>52</v>
      </c>
      <c r="H16" s="27">
        <v>-2.0948000000000001E-2</v>
      </c>
    </row>
    <row r="17" spans="2:8">
      <c r="B17" s="11">
        <v>11</v>
      </c>
      <c r="C17" s="23" t="s">
        <v>53</v>
      </c>
      <c r="D17" s="24">
        <v>12.836107999999999</v>
      </c>
      <c r="F17" s="25">
        <v>11</v>
      </c>
      <c r="G17" s="43" t="s">
        <v>54</v>
      </c>
      <c r="H17" s="27">
        <v>3.729895</v>
      </c>
    </row>
    <row r="18" spans="2:8">
      <c r="B18" s="11">
        <v>12</v>
      </c>
      <c r="C18" s="23" t="s">
        <v>55</v>
      </c>
      <c r="D18" s="24">
        <v>11.072685</v>
      </c>
      <c r="F18" s="25">
        <v>12</v>
      </c>
      <c r="G18" s="26" t="s">
        <v>56</v>
      </c>
      <c r="H18" s="27">
        <v>0.316029</v>
      </c>
    </row>
    <row r="19" spans="2:8">
      <c r="B19" s="11">
        <v>13</v>
      </c>
      <c r="C19" s="23" t="s">
        <v>57</v>
      </c>
      <c r="D19" s="24">
        <v>8.6410319999999992</v>
      </c>
      <c r="F19" s="25">
        <v>13</v>
      </c>
      <c r="G19" s="26" t="s">
        <v>58</v>
      </c>
      <c r="H19" s="27">
        <v>9.2990000000000003E-2</v>
      </c>
    </row>
    <row r="20" spans="2:8">
      <c r="B20" s="11">
        <v>14</v>
      </c>
      <c r="C20" s="23" t="s">
        <v>59</v>
      </c>
      <c r="D20" s="24">
        <v>7.4751880000000002</v>
      </c>
      <c r="F20" s="25">
        <v>14</v>
      </c>
      <c r="G20" s="26" t="s">
        <v>60</v>
      </c>
      <c r="H20" s="27">
        <v>0.10753799999999999</v>
      </c>
    </row>
    <row r="21" spans="2:8">
      <c r="B21" s="11">
        <v>15</v>
      </c>
      <c r="C21" s="23" t="s">
        <v>61</v>
      </c>
      <c r="D21" s="24">
        <v>6.3420920000000001</v>
      </c>
      <c r="F21" s="25">
        <v>15</v>
      </c>
      <c r="G21" s="44" t="s">
        <v>62</v>
      </c>
      <c r="H21" s="27">
        <v>2.834257</v>
      </c>
    </row>
    <row r="22" spans="2:8">
      <c r="B22" s="11">
        <v>16</v>
      </c>
      <c r="C22" s="23" t="s">
        <v>63</v>
      </c>
      <c r="D22" s="24">
        <v>5.1840320000000002</v>
      </c>
      <c r="F22" s="25">
        <v>16</v>
      </c>
      <c r="G22" s="43" t="s">
        <v>64</v>
      </c>
      <c r="H22" s="27">
        <v>0.29286200000000001</v>
      </c>
    </row>
    <row r="23" spans="2:8">
      <c r="B23" s="11">
        <v>17</v>
      </c>
      <c r="C23" s="23" t="s">
        <v>65</v>
      </c>
      <c r="D23" s="24">
        <v>3.4864700000000002</v>
      </c>
      <c r="F23" s="25">
        <v>17</v>
      </c>
      <c r="G23" s="26" t="s">
        <v>66</v>
      </c>
      <c r="H23" s="27">
        <v>1.523844</v>
      </c>
    </row>
    <row r="24" spans="2:8">
      <c r="B24" s="11">
        <v>18</v>
      </c>
      <c r="C24" s="23" t="s">
        <v>67</v>
      </c>
      <c r="D24" s="24">
        <v>2.4429090000000002</v>
      </c>
      <c r="F24" s="25">
        <v>18</v>
      </c>
      <c r="G24" s="26" t="s">
        <v>68</v>
      </c>
      <c r="H24" s="27">
        <v>0.34772799999999998</v>
      </c>
    </row>
    <row r="25" spans="2:8">
      <c r="B25" s="11">
        <v>19</v>
      </c>
      <c r="C25" s="23" t="s">
        <v>69</v>
      </c>
      <c r="D25" s="24">
        <v>7.4090389999999999</v>
      </c>
      <c r="F25" s="25">
        <v>19</v>
      </c>
      <c r="G25" s="26" t="s">
        <v>70</v>
      </c>
      <c r="H25" s="27">
        <v>1.4696149999999999</v>
      </c>
    </row>
    <row r="26" spans="2:8">
      <c r="B26" s="11">
        <v>20</v>
      </c>
      <c r="C26" s="23" t="s">
        <v>71</v>
      </c>
      <c r="D26" s="24">
        <v>5.566128</v>
      </c>
      <c r="F26" s="25">
        <v>20</v>
      </c>
      <c r="G26" s="26" t="s">
        <v>72</v>
      </c>
      <c r="H26" s="27">
        <v>2.4143669999999999</v>
      </c>
    </row>
    <row r="27" spans="2:8">
      <c r="B27" s="11">
        <v>21</v>
      </c>
      <c r="C27" s="23" t="s">
        <v>73</v>
      </c>
      <c r="D27" s="24">
        <v>2.916588</v>
      </c>
      <c r="F27" s="25">
        <v>21</v>
      </c>
      <c r="G27" s="26" t="s">
        <v>74</v>
      </c>
      <c r="H27" s="27">
        <v>1.551461</v>
      </c>
    </row>
    <row r="28" spans="2:8">
      <c r="B28" s="11">
        <v>22</v>
      </c>
      <c r="C28" s="23" t="s">
        <v>75</v>
      </c>
      <c r="D28" s="24">
        <v>3.8755999999999999E-2</v>
      </c>
      <c r="F28" s="25">
        <v>22</v>
      </c>
      <c r="G28" s="26" t="s">
        <v>76</v>
      </c>
      <c r="H28" s="27">
        <v>0.21515400000000001</v>
      </c>
    </row>
    <row r="29" spans="2:8">
      <c r="B29" s="11">
        <v>23</v>
      </c>
      <c r="C29" s="23" t="s">
        <v>77</v>
      </c>
      <c r="D29" s="24">
        <v>-4.4423719999999998</v>
      </c>
      <c r="F29" s="25">
        <v>23</v>
      </c>
      <c r="G29" s="26" t="s">
        <v>78</v>
      </c>
      <c r="H29" s="27">
        <v>2.0384329999999999</v>
      </c>
    </row>
    <row r="30" spans="2:8">
      <c r="B30" s="11">
        <v>24</v>
      </c>
      <c r="C30" s="23" t="s">
        <v>79</v>
      </c>
      <c r="D30" s="24">
        <v>0.19139700000000001</v>
      </c>
      <c r="F30" s="25">
        <v>24</v>
      </c>
      <c r="G30" s="26" t="s">
        <v>80</v>
      </c>
      <c r="H30" s="27">
        <v>5.8050509999999997</v>
      </c>
    </row>
    <row r="31" spans="2:8">
      <c r="B31" s="11">
        <v>25</v>
      </c>
      <c r="C31" s="23" t="s">
        <v>81</v>
      </c>
      <c r="D31" s="24">
        <v>-1.692437</v>
      </c>
      <c r="F31" s="25">
        <v>25</v>
      </c>
      <c r="G31" s="26" t="s">
        <v>82</v>
      </c>
      <c r="H31" s="27">
        <v>2.3511839999999999</v>
      </c>
    </row>
    <row r="32" spans="2:8">
      <c r="B32" s="11">
        <v>26</v>
      </c>
      <c r="C32" s="23" t="s">
        <v>83</v>
      </c>
      <c r="D32" s="24">
        <v>-3.0451929999999998</v>
      </c>
      <c r="F32" s="25">
        <v>26</v>
      </c>
      <c r="G32" s="26" t="s">
        <v>84</v>
      </c>
      <c r="H32" s="27">
        <v>0.92144800000000004</v>
      </c>
    </row>
    <row r="33" spans="2:8" ht="13.5" thickBot="1">
      <c r="B33" s="48">
        <v>27</v>
      </c>
      <c r="C33" s="49" t="s">
        <v>85</v>
      </c>
      <c r="D33" s="50">
        <v>-5.1656089999999999</v>
      </c>
      <c r="F33" s="25">
        <v>27</v>
      </c>
      <c r="G33" s="26" t="s">
        <v>86</v>
      </c>
      <c r="H33" s="27">
        <v>1.898463</v>
      </c>
    </row>
    <row r="34" spans="2:8">
      <c r="F34" s="25">
        <v>28</v>
      </c>
      <c r="G34" s="26" t="s">
        <v>87</v>
      </c>
      <c r="H34" s="27">
        <v>0.21488199999999999</v>
      </c>
    </row>
    <row r="35" spans="2:8">
      <c r="C35" t="s">
        <v>88</v>
      </c>
      <c r="D35">
        <v>-7.5546249999999997</v>
      </c>
      <c r="F35" s="25">
        <v>29</v>
      </c>
      <c r="G35" s="26" t="s">
        <v>89</v>
      </c>
      <c r="H35" s="27">
        <v>0.27150600000000003</v>
      </c>
    </row>
    <row r="36" spans="2:8">
      <c r="F36" s="25">
        <v>30</v>
      </c>
      <c r="G36" s="26" t="s">
        <v>90</v>
      </c>
      <c r="H36" s="27">
        <v>0.64792700000000003</v>
      </c>
    </row>
    <row r="37" spans="2:8">
      <c r="B37" s="339" t="s">
        <v>275</v>
      </c>
      <c r="C37" s="338"/>
      <c r="D37" s="343">
        <v>4.8100479447158895</v>
      </c>
      <c r="F37" s="25">
        <v>31</v>
      </c>
      <c r="G37" s="26" t="s">
        <v>91</v>
      </c>
      <c r="H37" s="27">
        <v>1.5596920000000001</v>
      </c>
    </row>
    <row r="38" spans="2:8" ht="13.5" thickBot="1">
      <c r="B38" s="340" t="s">
        <v>274</v>
      </c>
      <c r="C38" s="341"/>
      <c r="D38" s="342">
        <v>25.408453823505752</v>
      </c>
      <c r="F38" s="25">
        <v>32</v>
      </c>
      <c r="G38" s="43" t="s">
        <v>92</v>
      </c>
      <c r="H38" s="27">
        <v>1.1199250000000001</v>
      </c>
    </row>
    <row r="39" spans="2:8" ht="13.5" thickTop="1">
      <c r="C39" s="51"/>
      <c r="F39" s="25">
        <v>33</v>
      </c>
      <c r="G39" s="43" t="s">
        <v>93</v>
      </c>
      <c r="H39" s="27">
        <v>3.471641</v>
      </c>
    </row>
    <row r="40" spans="2:8">
      <c r="C40" s="51"/>
      <c r="F40" s="25">
        <v>34</v>
      </c>
      <c r="G40" s="44" t="s">
        <v>94</v>
      </c>
      <c r="H40" s="27">
        <v>2.7164389999999998</v>
      </c>
    </row>
    <row r="41" spans="2:8">
      <c r="C41" s="51"/>
      <c r="F41" s="52">
        <v>35</v>
      </c>
      <c r="G41" s="26" t="s">
        <v>95</v>
      </c>
      <c r="H41" s="27">
        <v>2.45648</v>
      </c>
    </row>
    <row r="42" spans="2:8">
      <c r="C42" s="51"/>
      <c r="F42" s="53">
        <v>36</v>
      </c>
      <c r="G42" s="44" t="s">
        <v>96</v>
      </c>
      <c r="H42" s="27">
        <v>4.2983909999999996</v>
      </c>
    </row>
    <row r="43" spans="2:8">
      <c r="C43" s="51"/>
      <c r="F43" s="53">
        <v>37</v>
      </c>
      <c r="G43" s="44" t="s">
        <v>97</v>
      </c>
      <c r="H43" s="27">
        <v>0.501224</v>
      </c>
    </row>
    <row r="44" spans="2:8">
      <c r="C44" s="51"/>
      <c r="F44" s="53">
        <v>38</v>
      </c>
      <c r="G44" s="43" t="s">
        <v>98</v>
      </c>
      <c r="H44" s="27">
        <v>0.15366199999999999</v>
      </c>
    </row>
    <row r="45" spans="2:8">
      <c r="C45" s="51"/>
      <c r="F45" s="53">
        <v>39</v>
      </c>
      <c r="G45" s="44" t="s">
        <v>99</v>
      </c>
      <c r="H45" s="27">
        <v>-0.58197399999999999</v>
      </c>
    </row>
    <row r="46" spans="2:8">
      <c r="C46" s="51"/>
      <c r="F46" s="53">
        <v>40</v>
      </c>
      <c r="G46" s="44" t="s">
        <v>100</v>
      </c>
      <c r="H46" s="27">
        <v>1.716958</v>
      </c>
    </row>
    <row r="47" spans="2:8">
      <c r="C47" s="51"/>
      <c r="F47" s="53">
        <v>41</v>
      </c>
      <c r="G47" s="26" t="s">
        <v>101</v>
      </c>
      <c r="H47" s="27">
        <v>0.462343</v>
      </c>
    </row>
    <row r="48" spans="2:8">
      <c r="C48" s="51"/>
      <c r="F48" s="53">
        <v>42</v>
      </c>
      <c r="G48" s="26" t="s">
        <v>102</v>
      </c>
      <c r="H48" s="27">
        <v>0.145763</v>
      </c>
    </row>
    <row r="49" spans="3:8">
      <c r="C49" s="51"/>
      <c r="F49" s="53">
        <v>43</v>
      </c>
      <c r="G49" s="44" t="s">
        <v>103</v>
      </c>
      <c r="H49" s="27">
        <v>0.55825400000000003</v>
      </c>
    </row>
    <row r="50" spans="3:8">
      <c r="C50" s="51"/>
      <c r="F50" s="53">
        <v>44</v>
      </c>
      <c r="G50" s="44" t="s">
        <v>104</v>
      </c>
      <c r="H50" s="27">
        <v>0.94938400000000001</v>
      </c>
    </row>
    <row r="51" spans="3:8">
      <c r="C51" s="51"/>
      <c r="F51" s="53">
        <v>45</v>
      </c>
      <c r="G51" s="43" t="s">
        <v>105</v>
      </c>
      <c r="H51" s="27">
        <v>0.31029200000000001</v>
      </c>
    </row>
    <row r="52" spans="3:8">
      <c r="C52" s="51"/>
      <c r="F52" s="53">
        <v>46</v>
      </c>
      <c r="G52" s="44" t="s">
        <v>106</v>
      </c>
      <c r="H52" s="27">
        <v>0.96364700000000003</v>
      </c>
    </row>
    <row r="53" spans="3:8">
      <c r="C53" s="51"/>
      <c r="F53" s="53">
        <v>47</v>
      </c>
      <c r="G53" s="43" t="s">
        <v>107</v>
      </c>
      <c r="H53" s="27">
        <v>0.32383499999999998</v>
      </c>
    </row>
    <row r="54" spans="3:8">
      <c r="C54" s="51"/>
      <c r="F54" s="53">
        <v>48</v>
      </c>
      <c r="G54" s="26" t="s">
        <v>108</v>
      </c>
      <c r="H54" s="27">
        <v>0.88778100000000004</v>
      </c>
    </row>
    <row r="55" spans="3:8">
      <c r="C55" s="51"/>
      <c r="F55" s="53">
        <v>49</v>
      </c>
      <c r="G55" s="26" t="s">
        <v>109</v>
      </c>
      <c r="H55" s="27">
        <v>-0.74241599999999996</v>
      </c>
    </row>
    <row r="56" spans="3:8">
      <c r="C56" s="51"/>
      <c r="F56" s="53">
        <v>50</v>
      </c>
      <c r="G56" s="43" t="s">
        <v>110</v>
      </c>
      <c r="H56" s="27">
        <v>1.3785019999999999</v>
      </c>
    </row>
    <row r="57" spans="3:8">
      <c r="C57" s="51"/>
      <c r="F57" s="54">
        <v>51</v>
      </c>
      <c r="G57" s="44" t="s">
        <v>111</v>
      </c>
      <c r="H57" s="27">
        <v>3.1743679999999999</v>
      </c>
    </row>
    <row r="58" spans="3:8">
      <c r="C58" s="51"/>
      <c r="F58" s="54">
        <v>52</v>
      </c>
      <c r="G58" s="43" t="s">
        <v>112</v>
      </c>
      <c r="H58" s="27">
        <v>-1.042073</v>
      </c>
    </row>
    <row r="59" spans="3:8">
      <c r="C59" s="51"/>
      <c r="F59" s="54">
        <v>53</v>
      </c>
      <c r="G59" s="43" t="s">
        <v>113</v>
      </c>
      <c r="H59" s="27">
        <v>1.0510569999999999</v>
      </c>
    </row>
    <row r="60" spans="3:8">
      <c r="C60" s="51"/>
      <c r="F60" s="54">
        <v>54</v>
      </c>
      <c r="G60" s="26" t="s">
        <v>114</v>
      </c>
      <c r="H60" s="27">
        <v>3.7087129999999999</v>
      </c>
    </row>
    <row r="61" spans="3:8">
      <c r="C61" s="51"/>
      <c r="F61" s="54">
        <v>55</v>
      </c>
      <c r="G61" s="43" t="s">
        <v>115</v>
      </c>
      <c r="H61" s="27">
        <v>1.680574</v>
      </c>
    </row>
    <row r="62" spans="3:8">
      <c r="C62" s="51"/>
      <c r="F62" s="54">
        <v>56</v>
      </c>
      <c r="G62" s="44" t="s">
        <v>116</v>
      </c>
      <c r="H62" s="27">
        <v>1.498E-2</v>
      </c>
    </row>
    <row r="63" spans="3:8">
      <c r="C63" s="51"/>
      <c r="F63" s="54">
        <v>57</v>
      </c>
      <c r="G63" s="26" t="s">
        <v>117</v>
      </c>
      <c r="H63" s="27">
        <v>0.28894900000000001</v>
      </c>
    </row>
    <row r="64" spans="3:8">
      <c r="F64" s="54">
        <v>58</v>
      </c>
      <c r="G64" s="44" t="s">
        <v>118</v>
      </c>
      <c r="H64" s="27">
        <v>0.71489599999999998</v>
      </c>
    </row>
    <row r="65" spans="6:8">
      <c r="F65" s="54">
        <v>59</v>
      </c>
      <c r="G65" s="44" t="s">
        <v>119</v>
      </c>
      <c r="H65" s="27">
        <v>0.25961699999999999</v>
      </c>
    </row>
    <row r="66" spans="6:8">
      <c r="F66" s="54">
        <v>60</v>
      </c>
      <c r="G66" s="26" t="s">
        <v>120</v>
      </c>
      <c r="H66" s="27">
        <v>1.2927500000000001</v>
      </c>
    </row>
    <row r="67" spans="6:8">
      <c r="F67" s="54">
        <v>61</v>
      </c>
      <c r="G67" s="43" t="s">
        <v>121</v>
      </c>
      <c r="H67" s="27">
        <v>6.0462000000000002E-2</v>
      </c>
    </row>
    <row r="68" spans="6:8">
      <c r="F68" s="54">
        <v>62</v>
      </c>
      <c r="G68" s="26" t="s">
        <v>122</v>
      </c>
      <c r="H68" s="27">
        <v>3.828217</v>
      </c>
    </row>
    <row r="69" spans="6:8">
      <c r="F69" s="54">
        <v>63</v>
      </c>
      <c r="G69" s="26" t="s">
        <v>123</v>
      </c>
      <c r="H69" s="27">
        <v>8.9990000000000001E-2</v>
      </c>
    </row>
    <row r="70" spans="6:8" ht="13.5" thickBot="1">
      <c r="F70" s="55">
        <v>64</v>
      </c>
      <c r="G70" s="56" t="s">
        <v>124</v>
      </c>
      <c r="H70" s="57">
        <v>0.25017200000000001</v>
      </c>
    </row>
  </sheetData>
  <mergeCells count="2">
    <mergeCell ref="Q6:S6"/>
    <mergeCell ref="L6:N6"/>
  </mergeCells>
  <phoneticPr fontId="4" type="noConversion"/>
  <pageMargins left="0.75" right="0.75" top="1" bottom="1" header="0.5" footer="0.5"/>
  <pageSetup paperSize="8" scale="68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E25"/>
  <sheetViews>
    <sheetView showGridLines="0" workbookViewId="0"/>
  </sheetViews>
  <sheetFormatPr defaultRowHeight="12.75"/>
  <cols>
    <col min="3" max="3" width="28" bestFit="1" customWidth="1"/>
    <col min="4" max="4" width="20.85546875" bestFit="1" customWidth="1"/>
    <col min="5" max="5" width="23.5703125" bestFit="1" customWidth="1"/>
  </cols>
  <sheetData>
    <row r="2" spans="2:5" ht="18">
      <c r="B2" s="1" t="s">
        <v>125</v>
      </c>
    </row>
    <row r="3" spans="2:5" ht="13.5" customHeight="1">
      <c r="B3" s="1"/>
    </row>
    <row r="5" spans="2:5" ht="13.5" thickBot="1">
      <c r="B5" s="224" t="s">
        <v>126</v>
      </c>
      <c r="C5" s="58"/>
      <c r="D5" s="58"/>
      <c r="E5" s="59"/>
    </row>
    <row r="6" spans="2:5" ht="13.5" thickBot="1">
      <c r="B6" s="60" t="s">
        <v>7</v>
      </c>
      <c r="C6" s="61" t="s">
        <v>8</v>
      </c>
      <c r="D6" s="62" t="s">
        <v>127</v>
      </c>
      <c r="E6" s="63" t="s">
        <v>128</v>
      </c>
    </row>
    <row r="7" spans="2:5">
      <c r="B7" s="64">
        <v>1</v>
      </c>
      <c r="C7" s="65" t="s">
        <v>129</v>
      </c>
      <c r="D7" s="66">
        <v>11.048876999999999</v>
      </c>
      <c r="E7" s="67">
        <v>1.5151300000000001</v>
      </c>
    </row>
    <row r="8" spans="2:5">
      <c r="B8" s="68">
        <v>2</v>
      </c>
      <c r="C8" s="69" t="s">
        <v>130</v>
      </c>
      <c r="D8" s="70">
        <v>16.789819999999999</v>
      </c>
      <c r="E8" s="70">
        <v>2.3625769999999999</v>
      </c>
    </row>
    <row r="9" spans="2:5">
      <c r="B9" s="68">
        <v>3</v>
      </c>
      <c r="C9" s="69" t="s">
        <v>131</v>
      </c>
      <c r="D9" s="70">
        <v>22.346537000000001</v>
      </c>
      <c r="E9" s="70">
        <v>3.0797319999999999</v>
      </c>
    </row>
    <row r="10" spans="2:5">
      <c r="B10" s="68">
        <v>4</v>
      </c>
      <c r="C10" s="69" t="s">
        <v>132</v>
      </c>
      <c r="D10" s="70">
        <v>25.184470000000001</v>
      </c>
      <c r="E10" s="70">
        <v>3.651462</v>
      </c>
    </row>
    <row r="11" spans="2:5">
      <c r="B11" s="68">
        <v>5</v>
      </c>
      <c r="C11" s="69" t="s">
        <v>133</v>
      </c>
      <c r="D11" s="70">
        <v>25.485035</v>
      </c>
      <c r="E11" s="70">
        <v>3.5088590000000002</v>
      </c>
    </row>
    <row r="12" spans="2:5">
      <c r="B12" s="68">
        <v>6</v>
      </c>
      <c r="C12" s="69" t="s">
        <v>134</v>
      </c>
      <c r="D12" s="70">
        <v>25.631093</v>
      </c>
      <c r="E12" s="70">
        <v>3.665429</v>
      </c>
    </row>
    <row r="13" spans="2:5">
      <c r="B13" s="68">
        <v>7</v>
      </c>
      <c r="C13" s="69" t="s">
        <v>135</v>
      </c>
      <c r="D13" s="70">
        <v>28.213308000000001</v>
      </c>
      <c r="E13" s="70">
        <v>3.9568660000000002</v>
      </c>
    </row>
    <row r="14" spans="2:5">
      <c r="B14" s="68">
        <v>8</v>
      </c>
      <c r="C14" s="69" t="s">
        <v>136</v>
      </c>
      <c r="D14" s="70">
        <v>29.201069</v>
      </c>
      <c r="E14" s="70">
        <v>4.1489859999999998</v>
      </c>
    </row>
    <row r="15" spans="2:5">
      <c r="B15" s="68">
        <v>9</v>
      </c>
      <c r="C15" s="69" t="s">
        <v>137</v>
      </c>
      <c r="D15" s="70">
        <v>29.891866</v>
      </c>
      <c r="E15" s="70">
        <v>4.1533629999999997</v>
      </c>
    </row>
    <row r="16" spans="2:5">
      <c r="B16" s="68">
        <v>10</v>
      </c>
      <c r="C16" s="69" t="s">
        <v>73</v>
      </c>
      <c r="D16" s="70">
        <v>27.541772999999999</v>
      </c>
      <c r="E16" s="70">
        <v>3.6853739999999999</v>
      </c>
    </row>
    <row r="17" spans="2:5">
      <c r="B17" s="68">
        <v>11</v>
      </c>
      <c r="C17" s="69" t="s">
        <v>138</v>
      </c>
      <c r="D17" s="70">
        <v>32.827362000000001</v>
      </c>
      <c r="E17" s="70">
        <v>4.564101</v>
      </c>
    </row>
    <row r="18" spans="2:5">
      <c r="B18" s="68">
        <v>12</v>
      </c>
      <c r="C18" s="69" t="s">
        <v>139</v>
      </c>
      <c r="D18" s="70">
        <v>34.083066000000002</v>
      </c>
      <c r="E18" s="70">
        <v>4.601445</v>
      </c>
    </row>
    <row r="19" spans="2:5">
      <c r="B19" s="68">
        <v>13</v>
      </c>
      <c r="C19" s="69" t="s">
        <v>140</v>
      </c>
      <c r="D19" s="70">
        <v>33.752057000000001</v>
      </c>
      <c r="E19" s="70">
        <v>4.7412739999999998</v>
      </c>
    </row>
    <row r="20" spans="2:5" ht="13.5" thickBot="1">
      <c r="B20" s="71">
        <v>14</v>
      </c>
      <c r="C20" s="72" t="s">
        <v>141</v>
      </c>
      <c r="D20" s="73">
        <v>33.551730999999997</v>
      </c>
      <c r="E20" s="73">
        <v>4.5981519999999998</v>
      </c>
    </row>
    <row r="21" spans="2:5">
      <c r="B21" s="74"/>
      <c r="C21" s="74"/>
      <c r="D21" s="74"/>
      <c r="E21" s="75"/>
    </row>
    <row r="22" spans="2:5">
      <c r="B22" s="74"/>
      <c r="C22" s="76" t="s">
        <v>142</v>
      </c>
      <c r="D22" s="77">
        <v>0.19372446636160712</v>
      </c>
      <c r="E22" s="78">
        <v>2.702659513226616E-2</v>
      </c>
    </row>
    <row r="24" spans="2:5">
      <c r="C24" s="345" t="s">
        <v>275</v>
      </c>
      <c r="D24" s="344"/>
      <c r="E24" s="349">
        <v>4.8100479447158895</v>
      </c>
    </row>
    <row r="25" spans="2:5" ht="13.5" thickBot="1">
      <c r="C25" s="346" t="s">
        <v>274</v>
      </c>
      <c r="D25" s="347"/>
      <c r="E25" s="348">
        <v>25.408453823505752</v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2:S63"/>
  <sheetViews>
    <sheetView showGridLines="0" zoomScaleNormal="100" workbookViewId="0"/>
  </sheetViews>
  <sheetFormatPr defaultRowHeight="12.75"/>
  <cols>
    <col min="3" max="3" width="35.5703125" customWidth="1"/>
    <col min="4" max="4" width="17.42578125" customWidth="1"/>
    <col min="7" max="7" width="35.5703125" customWidth="1"/>
    <col min="8" max="8" width="17.28515625" customWidth="1"/>
    <col min="10" max="11" width="19" customWidth="1"/>
    <col min="12" max="14" width="11.85546875" customWidth="1"/>
    <col min="16" max="16" width="22.85546875" customWidth="1"/>
    <col min="17" max="19" width="12" customWidth="1"/>
  </cols>
  <sheetData>
    <row r="2" spans="2:19" ht="18">
      <c r="B2" s="1" t="s">
        <v>230</v>
      </c>
    </row>
    <row r="5" spans="2:19" ht="13.5" customHeight="1" thickBot="1">
      <c r="B5" s="224" t="s">
        <v>1</v>
      </c>
      <c r="C5" s="224"/>
      <c r="D5" s="238"/>
      <c r="F5" s="224" t="s">
        <v>2</v>
      </c>
      <c r="G5" s="224"/>
      <c r="H5" s="238"/>
      <c r="J5" s="224" t="s">
        <v>3</v>
      </c>
      <c r="P5" s="224" t="s">
        <v>5</v>
      </c>
    </row>
    <row r="6" spans="2:19" ht="13.5" thickBot="1">
      <c r="B6" s="250" t="s">
        <v>7</v>
      </c>
      <c r="C6" s="250" t="s">
        <v>8</v>
      </c>
      <c r="D6" s="251" t="s">
        <v>9</v>
      </c>
      <c r="F6" s="252" t="s">
        <v>10</v>
      </c>
      <c r="G6" s="253" t="s">
        <v>11</v>
      </c>
      <c r="H6" s="254" t="s">
        <v>12</v>
      </c>
      <c r="K6" s="224"/>
      <c r="L6" s="515" t="s">
        <v>4</v>
      </c>
      <c r="M6" s="516"/>
      <c r="N6" s="517"/>
      <c r="Q6" s="512" t="s">
        <v>6</v>
      </c>
      <c r="R6" s="513"/>
      <c r="S6" s="514"/>
    </row>
    <row r="7" spans="2:19" ht="13.5" thickBot="1">
      <c r="B7" s="246">
        <v>1</v>
      </c>
      <c r="C7" s="248" t="s">
        <v>21</v>
      </c>
      <c r="D7" s="249">
        <v>27.677503000000002</v>
      </c>
      <c r="F7" s="185">
        <v>1</v>
      </c>
      <c r="G7" s="186" t="s">
        <v>231</v>
      </c>
      <c r="H7" s="13">
        <v>3.0244382816442967</v>
      </c>
      <c r="J7" s="3" t="s">
        <v>13</v>
      </c>
      <c r="K7" s="3" t="s">
        <v>14</v>
      </c>
      <c r="L7" s="4" t="s">
        <v>15</v>
      </c>
      <c r="M7" s="5" t="s">
        <v>16</v>
      </c>
      <c r="N7" s="6" t="s">
        <v>17</v>
      </c>
      <c r="P7" s="7" t="s">
        <v>18</v>
      </c>
      <c r="Q7" s="192" t="s">
        <v>11</v>
      </c>
      <c r="R7" s="193" t="s">
        <v>19</v>
      </c>
      <c r="S7" s="194" t="s">
        <v>20</v>
      </c>
    </row>
    <row r="8" spans="2:19">
      <c r="B8" s="11">
        <v>2</v>
      </c>
      <c r="C8" s="23" t="s">
        <v>26</v>
      </c>
      <c r="D8" s="24">
        <v>22.969442000000001</v>
      </c>
      <c r="F8" s="187">
        <v>2</v>
      </c>
      <c r="G8" s="183" t="s">
        <v>22</v>
      </c>
      <c r="H8" s="24">
        <v>0.57170805023040872</v>
      </c>
      <c r="J8" s="16" t="s">
        <v>23</v>
      </c>
      <c r="K8" s="16" t="s">
        <v>24</v>
      </c>
      <c r="L8" s="17">
        <v>0.17550399999999999</v>
      </c>
      <c r="M8" s="18">
        <v>0.100399</v>
      </c>
      <c r="N8" s="19">
        <v>7.2339000000000001E-2</v>
      </c>
      <c r="P8" s="196" t="s">
        <v>25</v>
      </c>
      <c r="Q8" s="197">
        <v>-0.403949</v>
      </c>
      <c r="R8" s="197">
        <v>26.758144000000001</v>
      </c>
      <c r="S8" s="198">
        <v>8.2935809999999996</v>
      </c>
    </row>
    <row r="9" spans="2:19">
      <c r="B9" s="11">
        <v>3</v>
      </c>
      <c r="C9" s="23" t="s">
        <v>30</v>
      </c>
      <c r="D9" s="24">
        <v>28.352457999999999</v>
      </c>
      <c r="F9" s="188">
        <v>3</v>
      </c>
      <c r="G9" s="183" t="s">
        <v>27</v>
      </c>
      <c r="H9" s="24">
        <v>3.503487583465417E-4</v>
      </c>
      <c r="J9" s="28" t="s">
        <v>23</v>
      </c>
      <c r="K9" s="28" t="s">
        <v>28</v>
      </c>
      <c r="L9" s="29">
        <v>0.38662099999999999</v>
      </c>
      <c r="M9" s="30">
        <v>0.239204</v>
      </c>
      <c r="N9" s="31">
        <v>0.17397000000000001</v>
      </c>
      <c r="P9" s="199" t="s">
        <v>29</v>
      </c>
      <c r="Q9" s="195">
        <v>-0.403949</v>
      </c>
      <c r="R9" s="195">
        <v>26.758144000000001</v>
      </c>
      <c r="S9" s="200">
        <v>8.2935809999999996</v>
      </c>
    </row>
    <row r="10" spans="2:19">
      <c r="B10" s="11">
        <v>4</v>
      </c>
      <c r="C10" s="23" t="s">
        <v>35</v>
      </c>
      <c r="D10" s="24">
        <v>33.790236</v>
      </c>
      <c r="F10" s="188">
        <v>4</v>
      </c>
      <c r="G10" s="183" t="s">
        <v>36</v>
      </c>
      <c r="H10" s="24">
        <v>0.26938981708750948</v>
      </c>
      <c r="J10" s="28" t="s">
        <v>32</v>
      </c>
      <c r="K10" s="28" t="s">
        <v>24</v>
      </c>
      <c r="L10" s="29" t="s">
        <v>33</v>
      </c>
      <c r="M10" s="30">
        <v>0.31479600000000002</v>
      </c>
      <c r="N10" s="31">
        <v>0.227662</v>
      </c>
      <c r="P10" s="199" t="s">
        <v>34</v>
      </c>
      <c r="Q10" s="195">
        <v>15.287017000000001</v>
      </c>
      <c r="R10" s="195">
        <v>14.034678</v>
      </c>
      <c r="S10" s="200">
        <v>2.6231620000000002</v>
      </c>
    </row>
    <row r="11" spans="2:19" ht="13.5" thickBot="1">
      <c r="B11" s="11">
        <v>5</v>
      </c>
      <c r="C11" s="23" t="s">
        <v>38</v>
      </c>
      <c r="D11" s="24">
        <v>24.024932</v>
      </c>
      <c r="F11" s="188">
        <v>5</v>
      </c>
      <c r="G11" s="183" t="s">
        <v>39</v>
      </c>
      <c r="H11" s="24">
        <v>0.56798395159663362</v>
      </c>
      <c r="J11" s="38" t="s">
        <v>32</v>
      </c>
      <c r="K11" s="38" t="s">
        <v>28</v>
      </c>
      <c r="L11" s="39" t="s">
        <v>33</v>
      </c>
      <c r="M11" s="40">
        <v>0.51681500000000002</v>
      </c>
      <c r="N11" s="41">
        <v>0.37723200000000001</v>
      </c>
      <c r="P11" s="199" t="s">
        <v>37</v>
      </c>
      <c r="Q11" s="195">
        <v>7.0635349999999999</v>
      </c>
      <c r="R11" s="195">
        <v>36.956406999999999</v>
      </c>
      <c r="S11" s="200">
        <v>0.91767799999999999</v>
      </c>
    </row>
    <row r="12" spans="2:19">
      <c r="B12" s="11">
        <v>6</v>
      </c>
      <c r="C12" s="23" t="s">
        <v>41</v>
      </c>
      <c r="D12" s="24">
        <v>21.972427</v>
      </c>
      <c r="F12" s="188">
        <v>6</v>
      </c>
      <c r="G12" s="183" t="s">
        <v>45</v>
      </c>
      <c r="H12" s="24">
        <v>0.87403676748553527</v>
      </c>
      <c r="P12" s="199" t="s">
        <v>40</v>
      </c>
      <c r="Q12" s="195">
        <v>21.836656000000001</v>
      </c>
      <c r="R12" s="195">
        <v>40.679645000000001</v>
      </c>
      <c r="S12" s="200">
        <v>0.324183</v>
      </c>
    </row>
    <row r="13" spans="2:19" ht="13.5" customHeight="1">
      <c r="B13" s="11">
        <v>7</v>
      </c>
      <c r="C13" s="23" t="s">
        <v>44</v>
      </c>
      <c r="D13" s="24">
        <v>20.852311</v>
      </c>
      <c r="F13" s="188">
        <v>7</v>
      </c>
      <c r="G13" s="183" t="s">
        <v>52</v>
      </c>
      <c r="H13" s="24">
        <v>-2.1163995582209653E-2</v>
      </c>
      <c r="P13" s="199" t="s">
        <v>43</v>
      </c>
      <c r="Q13" s="195">
        <v>18.846070000000001</v>
      </c>
      <c r="R13" s="195">
        <v>37.531899000000003</v>
      </c>
      <c r="S13" s="203" t="s">
        <v>33</v>
      </c>
    </row>
    <row r="14" spans="2:19" ht="13.5" customHeight="1">
      <c r="B14" s="11">
        <v>8</v>
      </c>
      <c r="C14" s="23" t="s">
        <v>47</v>
      </c>
      <c r="D14" s="24">
        <v>18.422122000000002</v>
      </c>
      <c r="F14" s="188">
        <v>8</v>
      </c>
      <c r="G14" s="183" t="s">
        <v>54</v>
      </c>
      <c r="H14" s="24">
        <v>3.8451838632820308</v>
      </c>
      <c r="P14" s="199" t="s">
        <v>46</v>
      </c>
      <c r="Q14" s="195">
        <v>18.709007</v>
      </c>
      <c r="R14" s="195">
        <v>37.862557000000002</v>
      </c>
      <c r="S14" s="203" t="s">
        <v>33</v>
      </c>
    </row>
    <row r="15" spans="2:19">
      <c r="B15" s="11">
        <v>9</v>
      </c>
      <c r="C15" s="23" t="s">
        <v>49</v>
      </c>
      <c r="D15" s="24">
        <v>18.016942</v>
      </c>
      <c r="F15" s="188">
        <v>9</v>
      </c>
      <c r="G15" s="183" t="s">
        <v>232</v>
      </c>
      <c r="H15" s="24">
        <v>0.12806566207493289</v>
      </c>
      <c r="P15" s="199" t="s">
        <v>233</v>
      </c>
      <c r="Q15" s="195">
        <v>21.124047999999998</v>
      </c>
      <c r="R15" s="195">
        <v>24.77356</v>
      </c>
      <c r="S15" s="200">
        <v>0.53850399999999998</v>
      </c>
    </row>
    <row r="16" spans="2:19">
      <c r="B16" s="11">
        <v>10</v>
      </c>
      <c r="C16" s="23" t="s">
        <v>51</v>
      </c>
      <c r="D16" s="24">
        <v>16.459351000000002</v>
      </c>
      <c r="F16" s="188">
        <v>10</v>
      </c>
      <c r="G16" s="183" t="s">
        <v>58</v>
      </c>
      <c r="H16" s="24">
        <v>9.586377365499478E-2</v>
      </c>
      <c r="P16" s="199" t="s">
        <v>234</v>
      </c>
      <c r="Q16" s="195">
        <v>13.259651</v>
      </c>
      <c r="R16" s="195">
        <v>30.469373000000001</v>
      </c>
      <c r="S16" s="203" t="s">
        <v>33</v>
      </c>
    </row>
    <row r="17" spans="2:19" ht="13.5" thickBot="1">
      <c r="B17" s="11">
        <v>11</v>
      </c>
      <c r="C17" s="23" t="s">
        <v>53</v>
      </c>
      <c r="D17" s="24">
        <v>14.184761999999999</v>
      </c>
      <c r="F17" s="188">
        <v>11</v>
      </c>
      <c r="G17" s="183" t="s">
        <v>60</v>
      </c>
      <c r="H17" s="24">
        <v>0.11086181566230828</v>
      </c>
      <c r="P17" s="201" t="s">
        <v>176</v>
      </c>
      <c r="Q17" s="202">
        <v>8.9970750000000006</v>
      </c>
      <c r="R17" s="202">
        <v>30.643536000000001</v>
      </c>
      <c r="S17" s="204" t="s">
        <v>33</v>
      </c>
    </row>
    <row r="18" spans="2:19">
      <c r="B18" s="11">
        <v>12</v>
      </c>
      <c r="C18" s="23" t="s">
        <v>55</v>
      </c>
      <c r="D18" s="24">
        <v>12.726271000000001</v>
      </c>
      <c r="F18" s="188">
        <v>12</v>
      </c>
      <c r="G18" s="183" t="s">
        <v>62</v>
      </c>
      <c r="H18" s="24">
        <v>2.4033291886944204</v>
      </c>
    </row>
    <row r="19" spans="2:19">
      <c r="B19" s="11">
        <v>13</v>
      </c>
      <c r="C19" s="23" t="s">
        <v>57</v>
      </c>
      <c r="D19" s="24">
        <v>9.8700340000000004</v>
      </c>
      <c r="F19" s="188">
        <v>13</v>
      </c>
      <c r="G19" s="183" t="s">
        <v>64</v>
      </c>
      <c r="H19" s="24">
        <v>4.8527699214697607E-2</v>
      </c>
    </row>
    <row r="20" spans="2:19">
      <c r="B20" s="11">
        <v>14</v>
      </c>
      <c r="C20" s="23" t="s">
        <v>59</v>
      </c>
      <c r="D20" s="24">
        <v>9.1485009999999996</v>
      </c>
      <c r="F20" s="188">
        <v>14</v>
      </c>
      <c r="G20" s="183" t="s">
        <v>66</v>
      </c>
      <c r="H20" s="24">
        <v>1.666622058584571</v>
      </c>
    </row>
    <row r="21" spans="2:19">
      <c r="B21" s="11">
        <v>15</v>
      </c>
      <c r="C21" s="23" t="s">
        <v>61</v>
      </c>
      <c r="D21" s="24">
        <v>7.6065940000000003</v>
      </c>
      <c r="F21" s="188">
        <v>15</v>
      </c>
      <c r="G21" s="183" t="s">
        <v>68</v>
      </c>
      <c r="H21" s="24">
        <v>0.35694434586014478</v>
      </c>
    </row>
    <row r="22" spans="2:19">
      <c r="B22" s="11">
        <v>16</v>
      </c>
      <c r="C22" s="23" t="s">
        <v>63</v>
      </c>
      <c r="D22" s="24">
        <v>6.1657229999999998</v>
      </c>
      <c r="F22" s="188">
        <v>16</v>
      </c>
      <c r="G22" s="183" t="s">
        <v>70</v>
      </c>
      <c r="H22" s="24">
        <v>1.5150397435980021</v>
      </c>
    </row>
    <row r="23" spans="2:19">
      <c r="B23" s="11">
        <v>17</v>
      </c>
      <c r="C23" s="23" t="s">
        <v>65</v>
      </c>
      <c r="D23" s="24">
        <v>4.6465209999999999</v>
      </c>
      <c r="F23" s="188">
        <v>17</v>
      </c>
      <c r="G23" s="183" t="s">
        <v>72</v>
      </c>
      <c r="H23" s="24">
        <v>2.4889938644824321</v>
      </c>
    </row>
    <row r="24" spans="2:19">
      <c r="B24" s="11">
        <v>18</v>
      </c>
      <c r="C24" s="23" t="s">
        <v>67</v>
      </c>
      <c r="D24" s="24">
        <v>3.5479020000000001</v>
      </c>
      <c r="F24" s="189">
        <v>18</v>
      </c>
      <c r="G24" s="184" t="s">
        <v>74</v>
      </c>
      <c r="H24" s="24">
        <v>1.5994159724255783</v>
      </c>
    </row>
    <row r="25" spans="2:19">
      <c r="B25" s="11">
        <v>19</v>
      </c>
      <c r="C25" s="23" t="s">
        <v>69</v>
      </c>
      <c r="D25" s="24">
        <v>8.5727499999999992</v>
      </c>
      <c r="F25" s="189">
        <v>19</v>
      </c>
      <c r="G25" s="184" t="s">
        <v>76</v>
      </c>
      <c r="H25" s="24">
        <v>0.22124319132313336</v>
      </c>
    </row>
    <row r="26" spans="2:19">
      <c r="B26" s="11">
        <v>20</v>
      </c>
      <c r="C26" s="23" t="s">
        <v>71</v>
      </c>
      <c r="D26" s="24">
        <v>6.5533679999999999</v>
      </c>
      <c r="F26" s="189">
        <v>20</v>
      </c>
      <c r="G26" s="184" t="s">
        <v>78</v>
      </c>
      <c r="H26" s="24">
        <v>2.1014400328142013</v>
      </c>
    </row>
    <row r="27" spans="2:19">
      <c r="B27" s="11">
        <v>21</v>
      </c>
      <c r="C27" s="23" t="s">
        <v>73</v>
      </c>
      <c r="D27" s="24">
        <v>3.7801170000000002</v>
      </c>
      <c r="F27" s="189">
        <v>21</v>
      </c>
      <c r="G27" s="184" t="s">
        <v>80</v>
      </c>
      <c r="H27" s="24">
        <v>5.9844816967285768</v>
      </c>
    </row>
    <row r="28" spans="2:19">
      <c r="B28" s="11">
        <v>22</v>
      </c>
      <c r="C28" s="23" t="s">
        <v>75</v>
      </c>
      <c r="D28" s="24">
        <v>0.75098299999999996</v>
      </c>
      <c r="F28" s="189">
        <v>22</v>
      </c>
      <c r="G28" s="184" t="s">
        <v>82</v>
      </c>
      <c r="H28" s="24">
        <v>2.2658392942696399</v>
      </c>
    </row>
    <row r="29" spans="2:19">
      <c r="B29" s="11">
        <v>23</v>
      </c>
      <c r="C29" s="23" t="s">
        <v>77</v>
      </c>
      <c r="D29" s="24">
        <v>-3.7799309999999999</v>
      </c>
      <c r="F29" s="189">
        <v>23</v>
      </c>
      <c r="G29" s="184" t="s">
        <v>84</v>
      </c>
      <c r="H29" s="24">
        <v>0.94672416553915384</v>
      </c>
    </row>
    <row r="30" spans="2:19">
      <c r="B30" s="11">
        <v>24</v>
      </c>
      <c r="C30" s="23" t="s">
        <v>79</v>
      </c>
      <c r="D30" s="24">
        <v>1.4326110000000001</v>
      </c>
      <c r="F30" s="189">
        <v>24</v>
      </c>
      <c r="G30" s="184" t="s">
        <v>86</v>
      </c>
      <c r="H30" s="24">
        <v>2.0495528633545925</v>
      </c>
    </row>
    <row r="31" spans="2:19">
      <c r="B31" s="11">
        <v>25</v>
      </c>
      <c r="C31" s="23" t="s">
        <v>81</v>
      </c>
      <c r="D31" s="24">
        <v>-0.83412799999999998</v>
      </c>
      <c r="F31" s="189">
        <v>25</v>
      </c>
      <c r="G31" s="184" t="s">
        <v>87</v>
      </c>
      <c r="H31" s="24">
        <v>0.22152369589461143</v>
      </c>
    </row>
    <row r="32" spans="2:19">
      <c r="B32" s="11">
        <v>26</v>
      </c>
      <c r="C32" s="23" t="s">
        <v>83</v>
      </c>
      <c r="D32" s="24">
        <v>-2.707392</v>
      </c>
      <c r="F32" s="189">
        <v>26</v>
      </c>
      <c r="G32" s="184" t="s">
        <v>89</v>
      </c>
      <c r="H32" s="24">
        <v>0.2798977951744851</v>
      </c>
    </row>
    <row r="33" spans="2:8" ht="13.5" thickBot="1">
      <c r="B33" s="48">
        <v>27</v>
      </c>
      <c r="C33" s="49" t="s">
        <v>85</v>
      </c>
      <c r="D33" s="50">
        <v>-4.7000539999999997</v>
      </c>
      <c r="F33" s="189">
        <v>27</v>
      </c>
      <c r="G33" s="184" t="s">
        <v>90</v>
      </c>
      <c r="H33" s="24">
        <v>0.66795403578963697</v>
      </c>
    </row>
    <row r="34" spans="2:8">
      <c r="F34" s="189">
        <v>28</v>
      </c>
      <c r="G34" s="184" t="s">
        <v>91</v>
      </c>
      <c r="H34" s="24">
        <v>1.6079009527575643</v>
      </c>
    </row>
    <row r="35" spans="2:8">
      <c r="C35" t="s">
        <v>88</v>
      </c>
      <c r="D35" s="144">
        <v>-8.9645089999999996</v>
      </c>
      <c r="F35" s="189">
        <v>29</v>
      </c>
      <c r="G35" s="184" t="s">
        <v>92</v>
      </c>
      <c r="H35" s="24">
        <v>1.1545415864083568</v>
      </c>
    </row>
    <row r="36" spans="2:8">
      <c r="F36" s="189">
        <v>30</v>
      </c>
      <c r="G36" s="184" t="s">
        <v>93</v>
      </c>
      <c r="H36" s="24">
        <v>3.4376304351916742</v>
      </c>
    </row>
    <row r="37" spans="2:8">
      <c r="B37" s="351" t="s">
        <v>275</v>
      </c>
      <c r="C37" s="350"/>
      <c r="D37" s="355">
        <v>5.8055923656651398</v>
      </c>
      <c r="F37" s="189">
        <v>31</v>
      </c>
      <c r="G37" s="184" t="s">
        <v>94</v>
      </c>
      <c r="H37" s="24">
        <v>1.3863153016779961</v>
      </c>
    </row>
    <row r="38" spans="2:8" ht="13.5" thickBot="1">
      <c r="B38" s="352" t="s">
        <v>274</v>
      </c>
      <c r="C38" s="353"/>
      <c r="D38" s="354">
        <v>30.052441673120608</v>
      </c>
      <c r="F38" s="189">
        <v>32</v>
      </c>
      <c r="G38" s="184" t="s">
        <v>95</v>
      </c>
      <c r="H38" s="24">
        <v>2.4084538851442581</v>
      </c>
    </row>
    <row r="39" spans="2:8" ht="13.5" thickTop="1">
      <c r="C39" s="51"/>
      <c r="F39" s="189">
        <v>33</v>
      </c>
      <c r="G39" s="184" t="s">
        <v>96</v>
      </c>
      <c r="H39" s="24">
        <v>4.4265499540292499</v>
      </c>
    </row>
    <row r="40" spans="2:8">
      <c r="C40" s="51"/>
      <c r="F40" s="189">
        <v>34</v>
      </c>
      <c r="G40" s="184" t="s">
        <v>97</v>
      </c>
      <c r="H40" s="24">
        <v>0.52128589068972786</v>
      </c>
    </row>
    <row r="41" spans="2:8">
      <c r="C41" s="51"/>
      <c r="F41" s="189">
        <v>35</v>
      </c>
      <c r="G41" s="184" t="s">
        <v>98</v>
      </c>
      <c r="H41" s="24">
        <v>0.17484331412485335</v>
      </c>
    </row>
    <row r="42" spans="2:8">
      <c r="C42" s="51"/>
      <c r="F42" s="189">
        <v>36</v>
      </c>
      <c r="G42" s="184" t="s">
        <v>99</v>
      </c>
      <c r="H42" s="24">
        <v>1.2397287530981962</v>
      </c>
    </row>
    <row r="43" spans="2:8">
      <c r="C43" s="51"/>
      <c r="F43" s="189">
        <v>37</v>
      </c>
      <c r="G43" s="184" t="s">
        <v>100</v>
      </c>
      <c r="H43" s="24">
        <v>1.7016608905126775</v>
      </c>
    </row>
    <row r="44" spans="2:8">
      <c r="C44" s="51"/>
      <c r="F44" s="189">
        <v>38</v>
      </c>
      <c r="G44" s="184" t="s">
        <v>101</v>
      </c>
      <c r="H44" s="24">
        <v>0.47612448019210551</v>
      </c>
    </row>
    <row r="45" spans="2:8">
      <c r="C45" s="51"/>
      <c r="F45" s="189">
        <v>39</v>
      </c>
      <c r="G45" s="184" t="s">
        <v>102</v>
      </c>
      <c r="H45" s="24">
        <v>0.17263553542223908</v>
      </c>
    </row>
    <row r="46" spans="2:8">
      <c r="C46" s="51"/>
      <c r="F46" s="189">
        <v>40</v>
      </c>
      <c r="G46" s="184" t="s">
        <v>103</v>
      </c>
      <c r="H46" s="24">
        <v>0.57550883307022793</v>
      </c>
    </row>
    <row r="47" spans="2:8">
      <c r="C47" s="51"/>
      <c r="F47" s="189">
        <v>41</v>
      </c>
      <c r="G47" s="184" t="s">
        <v>105</v>
      </c>
      <c r="H47" s="24">
        <v>0.31988319448512559</v>
      </c>
    </row>
    <row r="48" spans="2:8">
      <c r="C48" s="51"/>
      <c r="F48" s="189">
        <v>42</v>
      </c>
      <c r="G48" s="184" t="s">
        <v>106</v>
      </c>
      <c r="H48" s="24">
        <v>0.99343320330212148</v>
      </c>
    </row>
    <row r="49" spans="3:8">
      <c r="C49" s="51"/>
      <c r="F49" s="189">
        <v>43</v>
      </c>
      <c r="G49" s="184" t="s">
        <v>107</v>
      </c>
      <c r="H49" s="24">
        <v>0.33384594318221911</v>
      </c>
    </row>
    <row r="50" spans="3:8">
      <c r="C50" s="51"/>
      <c r="F50" s="189">
        <v>44</v>
      </c>
      <c r="G50" s="184" t="s">
        <v>109</v>
      </c>
      <c r="H50" s="24">
        <v>-0.76536399934229227</v>
      </c>
    </row>
    <row r="51" spans="3:8">
      <c r="C51" s="51"/>
      <c r="F51" s="189">
        <v>45</v>
      </c>
      <c r="G51" s="184" t="s">
        <v>110</v>
      </c>
      <c r="H51" s="24">
        <v>1.4211109151459618</v>
      </c>
    </row>
    <row r="52" spans="3:8">
      <c r="C52" s="51"/>
      <c r="F52" s="189">
        <v>46</v>
      </c>
      <c r="G52" s="184" t="s">
        <v>111</v>
      </c>
      <c r="H52" s="24">
        <v>3.4658866611884243</v>
      </c>
    </row>
    <row r="53" spans="3:8">
      <c r="C53" s="51"/>
      <c r="F53" s="189">
        <v>47</v>
      </c>
      <c r="G53" s="184" t="s">
        <v>112</v>
      </c>
      <c r="H53" s="24">
        <v>2.193874170943956</v>
      </c>
    </row>
    <row r="54" spans="3:8">
      <c r="C54" s="51"/>
      <c r="F54" s="189">
        <v>48</v>
      </c>
      <c r="G54" s="184" t="s">
        <v>115</v>
      </c>
      <c r="H54" s="24">
        <v>3.7852843347893552</v>
      </c>
    </row>
    <row r="55" spans="3:8">
      <c r="C55" s="51"/>
      <c r="F55" s="189">
        <v>49</v>
      </c>
      <c r="G55" s="184" t="s">
        <v>116</v>
      </c>
      <c r="H55" s="24">
        <v>1.5442757382406611E-2</v>
      </c>
    </row>
    <row r="56" spans="3:8">
      <c r="C56" s="51"/>
      <c r="F56" s="189">
        <v>50</v>
      </c>
      <c r="G56" s="184" t="s">
        <v>181</v>
      </c>
      <c r="H56" s="24">
        <v>0.29787995743920537</v>
      </c>
    </row>
    <row r="57" spans="3:8">
      <c r="C57" s="51"/>
      <c r="F57" s="189">
        <v>51</v>
      </c>
      <c r="G57" s="184" t="s">
        <v>118</v>
      </c>
      <c r="H57" s="24">
        <v>0.73649583202097713</v>
      </c>
    </row>
    <row r="58" spans="3:8">
      <c r="C58" s="51"/>
      <c r="F58" s="189">
        <v>52</v>
      </c>
      <c r="G58" s="184" t="s">
        <v>119</v>
      </c>
      <c r="H58" s="24">
        <v>0.26516029212738579</v>
      </c>
    </row>
    <row r="59" spans="3:8">
      <c r="C59" s="51"/>
      <c r="F59" s="189">
        <v>53</v>
      </c>
      <c r="G59" s="184" t="s">
        <v>123</v>
      </c>
      <c r="H59" s="24">
        <v>9.2771393859671605E-2</v>
      </c>
    </row>
    <row r="60" spans="3:8" ht="13.5" thickBot="1">
      <c r="C60" s="51"/>
      <c r="F60" s="190">
        <v>54</v>
      </c>
      <c r="G60" s="191" t="s">
        <v>124</v>
      </c>
      <c r="H60" s="50">
        <v>0.25790447492988755</v>
      </c>
    </row>
    <row r="61" spans="3:8">
      <c r="C61" s="51"/>
    </row>
    <row r="62" spans="3:8">
      <c r="C62" s="51"/>
    </row>
    <row r="63" spans="3:8">
      <c r="C63" s="51"/>
    </row>
  </sheetData>
  <mergeCells count="2">
    <mergeCell ref="L6:N6"/>
    <mergeCell ref="Q6:S6"/>
  </mergeCells>
  <pageMargins left="0.75" right="0.75" top="1" bottom="1" header="0.5" footer="0.5"/>
  <pageSetup paperSize="8" scale="68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E25"/>
  <sheetViews>
    <sheetView showGridLines="0" workbookViewId="0"/>
  </sheetViews>
  <sheetFormatPr defaultRowHeight="12.75"/>
  <cols>
    <col min="3" max="3" width="28" bestFit="1" customWidth="1"/>
    <col min="4" max="4" width="20.85546875" bestFit="1" customWidth="1"/>
    <col min="5" max="5" width="23.5703125" bestFit="1" customWidth="1"/>
  </cols>
  <sheetData>
    <row r="2" spans="2:5" ht="18">
      <c r="B2" s="1" t="s">
        <v>235</v>
      </c>
    </row>
    <row r="3" spans="2:5" ht="13.5" customHeight="1">
      <c r="B3" s="1"/>
    </row>
    <row r="5" spans="2:5" ht="13.5" thickBot="1">
      <c r="B5" s="224" t="s">
        <v>126</v>
      </c>
      <c r="C5" s="58"/>
      <c r="D5" s="58"/>
      <c r="E5" s="59"/>
    </row>
    <row r="6" spans="2:5" ht="13.5" thickBot="1">
      <c r="B6" s="60" t="s">
        <v>7</v>
      </c>
      <c r="C6" s="61" t="s">
        <v>8</v>
      </c>
      <c r="D6" s="62" t="s">
        <v>127</v>
      </c>
      <c r="E6" s="63" t="s">
        <v>128</v>
      </c>
    </row>
    <row r="7" spans="2:5">
      <c r="B7" s="64">
        <v>1</v>
      </c>
      <c r="C7" s="65" t="s">
        <v>129</v>
      </c>
      <c r="D7" s="66">
        <v>16.168316000000001</v>
      </c>
      <c r="E7" s="67">
        <v>2.1893899999999999</v>
      </c>
    </row>
    <row r="8" spans="2:5">
      <c r="B8" s="68">
        <v>2</v>
      </c>
      <c r="C8" s="69" t="s">
        <v>130</v>
      </c>
      <c r="D8" s="70">
        <v>21.236592000000002</v>
      </c>
      <c r="E8" s="70">
        <v>2.9509300000000001</v>
      </c>
    </row>
    <row r="9" spans="2:5">
      <c r="B9" s="68">
        <v>3</v>
      </c>
      <c r="C9" s="69" t="s">
        <v>131</v>
      </c>
      <c r="D9" s="70">
        <v>26.938177</v>
      </c>
      <c r="E9" s="70">
        <v>3.6661779999999999</v>
      </c>
    </row>
    <row r="10" spans="2:5">
      <c r="B10" s="68">
        <v>4</v>
      </c>
      <c r="C10" s="69" t="s">
        <v>132</v>
      </c>
      <c r="D10" s="70">
        <v>29.640148</v>
      </c>
      <c r="E10" s="70">
        <v>4.2435850000000004</v>
      </c>
    </row>
    <row r="11" spans="2:5">
      <c r="B11" s="68">
        <v>5</v>
      </c>
      <c r="C11" s="69" t="s">
        <v>133</v>
      </c>
      <c r="D11" s="70">
        <v>30.248608999999998</v>
      </c>
      <c r="E11" s="70">
        <v>4.1127209999999996</v>
      </c>
    </row>
    <row r="12" spans="2:5">
      <c r="B12" s="68">
        <v>6</v>
      </c>
      <c r="C12" s="69" t="s">
        <v>134</v>
      </c>
      <c r="D12" s="70">
        <v>29.715986999999998</v>
      </c>
      <c r="E12" s="70">
        <v>4.1963499999999998</v>
      </c>
    </row>
    <row r="13" spans="2:5">
      <c r="B13" s="68">
        <v>7</v>
      </c>
      <c r="C13" s="69" t="s">
        <v>135</v>
      </c>
      <c r="D13" s="70">
        <v>33.099594000000003</v>
      </c>
      <c r="E13" s="70">
        <v>4.5841070000000004</v>
      </c>
    </row>
    <row r="14" spans="2:5">
      <c r="B14" s="68">
        <v>8</v>
      </c>
      <c r="C14" s="69" t="s">
        <v>136</v>
      </c>
      <c r="D14" s="70">
        <v>33.782558999999999</v>
      </c>
      <c r="E14" s="70">
        <v>4.739846</v>
      </c>
    </row>
    <row r="15" spans="2:5">
      <c r="B15" s="68">
        <v>9</v>
      </c>
      <c r="C15" s="69" t="s">
        <v>137</v>
      </c>
      <c r="D15" s="70">
        <v>34.626967</v>
      </c>
      <c r="E15" s="70">
        <v>4.7511669999999997</v>
      </c>
    </row>
    <row r="16" spans="2:5">
      <c r="B16" s="68">
        <v>10</v>
      </c>
      <c r="C16" s="69" t="s">
        <v>73</v>
      </c>
      <c r="D16" s="70">
        <v>32.317144999999996</v>
      </c>
      <c r="E16" s="70">
        <v>4.2705060000000001</v>
      </c>
    </row>
    <row r="17" spans="2:5">
      <c r="B17" s="68">
        <v>11</v>
      </c>
      <c r="C17" s="69" t="s">
        <v>138</v>
      </c>
      <c r="D17" s="70">
        <v>37.659036999999998</v>
      </c>
      <c r="E17" s="70">
        <v>5.1704350000000003</v>
      </c>
    </row>
    <row r="18" spans="2:5">
      <c r="B18" s="68">
        <v>12</v>
      </c>
      <c r="C18" s="69" t="s">
        <v>139</v>
      </c>
      <c r="D18" s="70">
        <v>38.547848000000002</v>
      </c>
      <c r="E18" s="70">
        <v>5.1393570000000004</v>
      </c>
    </row>
    <row r="19" spans="2:5">
      <c r="B19" s="68">
        <v>13</v>
      </c>
      <c r="C19" s="69" t="s">
        <v>140</v>
      </c>
      <c r="D19" s="70">
        <v>38.786441000000003</v>
      </c>
      <c r="E19" s="70">
        <v>5.3803299999999998</v>
      </c>
    </row>
    <row r="20" spans="2:5" ht="13.5" thickBot="1">
      <c r="B20" s="71">
        <v>14</v>
      </c>
      <c r="C20" s="72" t="s">
        <v>141</v>
      </c>
      <c r="D20" s="73">
        <v>38.699517999999998</v>
      </c>
      <c r="E20" s="73">
        <v>5.2374359999999998</v>
      </c>
    </row>
    <row r="21" spans="2:5">
      <c r="B21" s="74"/>
      <c r="C21" s="74"/>
      <c r="D21" s="74"/>
      <c r="E21" s="75"/>
    </row>
    <row r="22" spans="2:5">
      <c r="B22" s="74"/>
      <c r="C22" s="76" t="s">
        <v>142</v>
      </c>
      <c r="D22" s="77">
        <v>0.26132717354231466</v>
      </c>
      <c r="E22" s="78">
        <v>3.6002158379489932E-2</v>
      </c>
    </row>
    <row r="24" spans="2:5">
      <c r="C24" s="357" t="s">
        <v>275</v>
      </c>
      <c r="D24" s="356"/>
      <c r="E24" s="361">
        <v>5.8055923656651398</v>
      </c>
    </row>
    <row r="25" spans="2:5" ht="13.5" thickBot="1">
      <c r="C25" s="358" t="s">
        <v>274</v>
      </c>
      <c r="D25" s="359"/>
      <c r="E25" s="360">
        <v>30.052441673120608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B2:S66"/>
  <sheetViews>
    <sheetView showGridLines="0" zoomScaleNormal="100" workbookViewId="0"/>
  </sheetViews>
  <sheetFormatPr defaultRowHeight="12.75"/>
  <cols>
    <col min="3" max="3" width="35.5703125" customWidth="1"/>
    <col min="4" max="4" width="17.42578125" customWidth="1"/>
    <col min="7" max="7" width="35.5703125" customWidth="1"/>
    <col min="8" max="8" width="17.28515625" customWidth="1"/>
    <col min="10" max="11" width="19" customWidth="1"/>
    <col min="12" max="14" width="11.85546875" customWidth="1"/>
    <col min="16" max="16" width="22.85546875" customWidth="1"/>
    <col min="17" max="19" width="12" customWidth="1"/>
  </cols>
  <sheetData>
    <row r="2" spans="2:19" ht="18">
      <c r="B2" s="1" t="s">
        <v>236</v>
      </c>
    </row>
    <row r="5" spans="2:19" ht="13.5" customHeight="1" thickBot="1">
      <c r="B5" s="224" t="s">
        <v>1</v>
      </c>
      <c r="C5" s="224"/>
      <c r="D5" s="238"/>
      <c r="F5" s="224" t="s">
        <v>2</v>
      </c>
      <c r="G5" s="224"/>
      <c r="H5" s="238"/>
      <c r="J5" s="224" t="s">
        <v>3</v>
      </c>
      <c r="P5" s="224" t="s">
        <v>5</v>
      </c>
    </row>
    <row r="6" spans="2:19" ht="13.5" thickBot="1">
      <c r="B6" s="250" t="s">
        <v>7</v>
      </c>
      <c r="C6" s="250" t="s">
        <v>8</v>
      </c>
      <c r="D6" s="251" t="s">
        <v>9</v>
      </c>
      <c r="F6" s="252" t="s">
        <v>10</v>
      </c>
      <c r="G6" s="253" t="s">
        <v>11</v>
      </c>
      <c r="H6" s="254" t="s">
        <v>12</v>
      </c>
      <c r="K6" s="224"/>
      <c r="L6" s="515" t="s">
        <v>4</v>
      </c>
      <c r="M6" s="516"/>
      <c r="N6" s="517"/>
      <c r="Q6" s="512" t="s">
        <v>6</v>
      </c>
      <c r="R6" s="513"/>
      <c r="S6" s="514"/>
    </row>
    <row r="7" spans="2:19" ht="13.5" thickBot="1">
      <c r="B7" s="246">
        <v>1</v>
      </c>
      <c r="C7" s="248" t="s">
        <v>21</v>
      </c>
      <c r="D7" s="249">
        <v>25.546023165347595</v>
      </c>
      <c r="F7" s="185">
        <v>1</v>
      </c>
      <c r="G7" s="186" t="s">
        <v>231</v>
      </c>
      <c r="H7" s="13">
        <v>3.839934</v>
      </c>
      <c r="J7" s="3" t="s">
        <v>13</v>
      </c>
      <c r="K7" s="3" t="s">
        <v>14</v>
      </c>
      <c r="L7" s="4" t="s">
        <v>15</v>
      </c>
      <c r="M7" s="5" t="s">
        <v>16</v>
      </c>
      <c r="N7" s="6" t="s">
        <v>17</v>
      </c>
      <c r="P7" s="3" t="s">
        <v>18</v>
      </c>
      <c r="Q7" s="192" t="s">
        <v>11</v>
      </c>
      <c r="R7" s="193" t="s">
        <v>19</v>
      </c>
      <c r="S7" s="194" t="s">
        <v>20</v>
      </c>
    </row>
    <row r="8" spans="2:19">
      <c r="B8" s="11">
        <v>2</v>
      </c>
      <c r="C8" s="23" t="s">
        <v>26</v>
      </c>
      <c r="D8" s="24">
        <v>21.08471959534117</v>
      </c>
      <c r="F8" s="187">
        <v>2</v>
      </c>
      <c r="G8" s="183" t="s">
        <v>244</v>
      </c>
      <c r="H8" s="24">
        <v>2.0808239999999998</v>
      </c>
      <c r="J8" s="16" t="s">
        <v>23</v>
      </c>
      <c r="K8" s="16" t="s">
        <v>24</v>
      </c>
      <c r="L8" s="17">
        <v>0.17973900000000001</v>
      </c>
      <c r="M8" s="18">
        <v>0.102822</v>
      </c>
      <c r="N8" s="19">
        <v>7.4084999999999998E-2</v>
      </c>
      <c r="P8" s="196" t="s">
        <v>25</v>
      </c>
      <c r="Q8" s="205">
        <v>-0.41420800000000002</v>
      </c>
      <c r="R8" s="205">
        <v>27.437722999999998</v>
      </c>
      <c r="S8" s="206">
        <v>8.5042139999999993</v>
      </c>
    </row>
    <row r="9" spans="2:19">
      <c r="B9" s="11">
        <v>3</v>
      </c>
      <c r="C9" s="23" t="s">
        <v>30</v>
      </c>
      <c r="D9" s="24">
        <v>23.455451040720988</v>
      </c>
      <c r="F9" s="188">
        <v>3</v>
      </c>
      <c r="G9" s="183" t="s">
        <v>22</v>
      </c>
      <c r="H9" s="24">
        <v>0.58550500000000005</v>
      </c>
      <c r="J9" s="28" t="s">
        <v>23</v>
      </c>
      <c r="K9" s="28" t="s">
        <v>28</v>
      </c>
      <c r="L9" s="29">
        <v>0.395951</v>
      </c>
      <c r="M9" s="30">
        <v>0.244977</v>
      </c>
      <c r="N9" s="31">
        <v>0.17816799999999999</v>
      </c>
      <c r="P9" s="199" t="s">
        <v>29</v>
      </c>
      <c r="Q9" s="207">
        <v>-0.41420800000000002</v>
      </c>
      <c r="R9" s="207">
        <v>27.437722999999998</v>
      </c>
      <c r="S9" s="208">
        <v>8.5042139999999993</v>
      </c>
    </row>
    <row r="10" spans="2:19">
      <c r="B10" s="11">
        <v>4</v>
      </c>
      <c r="C10" s="23" t="s">
        <v>35</v>
      </c>
      <c r="D10" s="24">
        <v>28.86953132507832</v>
      </c>
      <c r="F10" s="188">
        <v>4</v>
      </c>
      <c r="G10" s="183" t="s">
        <v>27</v>
      </c>
      <c r="H10" s="24">
        <v>2.734127</v>
      </c>
      <c r="J10" s="28" t="s">
        <v>32</v>
      </c>
      <c r="K10" s="28" t="s">
        <v>24</v>
      </c>
      <c r="L10" s="29" t="s">
        <v>33</v>
      </c>
      <c r="M10" s="30">
        <v>0.32239299999999999</v>
      </c>
      <c r="N10" s="31">
        <v>0.233156</v>
      </c>
      <c r="P10" s="199" t="s">
        <v>34</v>
      </c>
      <c r="Q10" s="207">
        <v>15.675262999999999</v>
      </c>
      <c r="R10" s="207">
        <v>14.391119</v>
      </c>
      <c r="S10" s="208">
        <v>2.6897829999999998</v>
      </c>
    </row>
    <row r="11" spans="2:19" ht="13.5" thickBot="1">
      <c r="B11" s="11">
        <v>5</v>
      </c>
      <c r="C11" s="23" t="s">
        <v>38</v>
      </c>
      <c r="D11" s="24">
        <v>22.214915413819071</v>
      </c>
      <c r="F11" s="188">
        <v>5</v>
      </c>
      <c r="G11" s="183" t="s">
        <v>36</v>
      </c>
      <c r="H11" s="24">
        <v>0.292022</v>
      </c>
      <c r="J11" s="38" t="s">
        <v>32</v>
      </c>
      <c r="K11" s="38" t="s">
        <v>28</v>
      </c>
      <c r="L11" s="39" t="s">
        <v>33</v>
      </c>
      <c r="M11" s="40">
        <v>0.52928699999999995</v>
      </c>
      <c r="N11" s="41">
        <v>0.38633600000000001</v>
      </c>
      <c r="P11" s="199" t="s">
        <v>37</v>
      </c>
      <c r="Q11" s="207">
        <v>7.242928</v>
      </c>
      <c r="R11" s="207">
        <v>37.894992999999999</v>
      </c>
      <c r="S11" s="208">
        <v>0.94098499999999996</v>
      </c>
    </row>
    <row r="12" spans="2:19">
      <c r="B12" s="11">
        <v>6</v>
      </c>
      <c r="C12" s="23" t="s">
        <v>41</v>
      </c>
      <c r="D12" s="24">
        <v>21.64427566316726</v>
      </c>
      <c r="F12" s="188">
        <v>6</v>
      </c>
      <c r="G12" s="183" t="s">
        <v>39</v>
      </c>
      <c r="H12" s="24">
        <v>0.66416399999999998</v>
      </c>
      <c r="P12" s="199" t="s">
        <v>40</v>
      </c>
      <c r="Q12" s="207">
        <v>22.391244</v>
      </c>
      <c r="R12" s="207">
        <v>41.712789999999998</v>
      </c>
      <c r="S12" s="208">
        <v>0.33241599999999999</v>
      </c>
    </row>
    <row r="13" spans="2:19" ht="13.5" customHeight="1">
      <c r="B13" s="11">
        <v>7</v>
      </c>
      <c r="C13" s="23" t="s">
        <v>44</v>
      </c>
      <c r="D13" s="24">
        <v>22.890023872545772</v>
      </c>
      <c r="F13" s="188">
        <v>7</v>
      </c>
      <c r="G13" s="183" t="s">
        <v>45</v>
      </c>
      <c r="H13" s="24">
        <v>0.89512899999999995</v>
      </c>
      <c r="P13" s="199" t="s">
        <v>43</v>
      </c>
      <c r="Q13" s="207">
        <v>19.324705000000002</v>
      </c>
      <c r="R13" s="207">
        <v>38.485100000000003</v>
      </c>
      <c r="S13" s="209" t="s">
        <v>33</v>
      </c>
    </row>
    <row r="14" spans="2:19" ht="13.5" customHeight="1">
      <c r="B14" s="11">
        <v>8</v>
      </c>
      <c r="C14" s="23" t="s">
        <v>47</v>
      </c>
      <c r="D14" s="24">
        <v>18.031263637522901</v>
      </c>
      <c r="F14" s="188">
        <v>8</v>
      </c>
      <c r="G14" s="183" t="s">
        <v>50</v>
      </c>
      <c r="H14" s="24">
        <v>1.9656169999999999</v>
      </c>
      <c r="P14" s="199" t="s">
        <v>46</v>
      </c>
      <c r="Q14" s="207">
        <v>19.184162000000001</v>
      </c>
      <c r="R14" s="207">
        <v>38.824156000000002</v>
      </c>
      <c r="S14" s="209" t="s">
        <v>33</v>
      </c>
    </row>
    <row r="15" spans="2:19">
      <c r="B15" s="11">
        <v>9</v>
      </c>
      <c r="C15" s="23" t="s">
        <v>49</v>
      </c>
      <c r="D15" s="24">
        <v>17.153323449055929</v>
      </c>
      <c r="F15" s="188">
        <v>9</v>
      </c>
      <c r="G15" s="183" t="s">
        <v>52</v>
      </c>
      <c r="H15" s="24">
        <v>9.9481E-2</v>
      </c>
      <c r="P15" s="199" t="s">
        <v>233</v>
      </c>
      <c r="Q15" s="207">
        <v>21.633822592740326</v>
      </c>
      <c r="R15" s="207">
        <v>25.371406182688474</v>
      </c>
      <c r="S15" s="208">
        <v>0.55149940965297173</v>
      </c>
    </row>
    <row r="16" spans="2:19">
      <c r="B16" s="11">
        <v>10</v>
      </c>
      <c r="C16" s="23" t="s">
        <v>51</v>
      </c>
      <c r="D16" s="24">
        <v>15.825071572992453</v>
      </c>
      <c r="F16" s="188">
        <v>10</v>
      </c>
      <c r="G16" s="183" t="s">
        <v>245</v>
      </c>
      <c r="H16" s="24">
        <v>1.9191389999999999</v>
      </c>
      <c r="P16" s="199" t="s">
        <v>234</v>
      </c>
      <c r="Q16" s="207">
        <v>13.579638588950939</v>
      </c>
      <c r="R16" s="207">
        <v>31.204672986637419</v>
      </c>
      <c r="S16" s="209" t="s">
        <v>33</v>
      </c>
    </row>
    <row r="17" spans="2:19">
      <c r="B17" s="11">
        <v>11</v>
      </c>
      <c r="C17" s="23" t="s">
        <v>53</v>
      </c>
      <c r="D17" s="24">
        <v>13.372686939469833</v>
      </c>
      <c r="F17" s="188">
        <v>11</v>
      </c>
      <c r="G17" s="183" t="s">
        <v>54</v>
      </c>
      <c r="H17" s="24">
        <v>3.9379770000000001</v>
      </c>
      <c r="P17" s="199" t="s">
        <v>176</v>
      </c>
      <c r="Q17" s="207">
        <v>9.2141962754288009</v>
      </c>
      <c r="R17" s="207">
        <v>31.383038962903871</v>
      </c>
      <c r="S17" s="209" t="s">
        <v>33</v>
      </c>
    </row>
    <row r="18" spans="2:19" ht="13.5" thickBot="1">
      <c r="B18" s="11">
        <v>12</v>
      </c>
      <c r="C18" s="23" t="s">
        <v>55</v>
      </c>
      <c r="D18" s="24">
        <v>11.621553481455148</v>
      </c>
      <c r="F18" s="188">
        <v>12</v>
      </c>
      <c r="G18" s="183" t="s">
        <v>232</v>
      </c>
      <c r="H18" s="24">
        <v>3.2829999999999999E-3</v>
      </c>
      <c r="P18" s="201" t="s">
        <v>250</v>
      </c>
      <c r="Q18" s="210">
        <v>13.535831999999999</v>
      </c>
      <c r="R18" s="210">
        <v>54.267778</v>
      </c>
      <c r="S18" s="211" t="s">
        <v>33</v>
      </c>
    </row>
    <row r="19" spans="2:19">
      <c r="B19" s="11">
        <v>13</v>
      </c>
      <c r="C19" s="23" t="s">
        <v>57</v>
      </c>
      <c r="D19" s="24">
        <v>8.6000357835219958</v>
      </c>
      <c r="F19" s="188">
        <v>13</v>
      </c>
      <c r="G19" s="183" t="s">
        <v>58</v>
      </c>
      <c r="H19" s="24">
        <v>9.8177E-2</v>
      </c>
    </row>
    <row r="20" spans="2:19" ht="13.5" customHeight="1">
      <c r="B20" s="11">
        <v>14</v>
      </c>
      <c r="C20" s="23" t="s">
        <v>240</v>
      </c>
      <c r="D20" s="24">
        <v>7.7306129363183107</v>
      </c>
      <c r="F20" s="188">
        <v>14</v>
      </c>
      <c r="G20" s="183" t="s">
        <v>60</v>
      </c>
      <c r="H20" s="24">
        <v>0.113537</v>
      </c>
    </row>
    <row r="21" spans="2:19">
      <c r="B21" s="11">
        <v>15</v>
      </c>
      <c r="C21" s="23" t="s">
        <v>241</v>
      </c>
      <c r="D21" s="24">
        <v>6.2585665515285527</v>
      </c>
      <c r="F21" s="188">
        <v>15</v>
      </c>
      <c r="G21" s="183" t="s">
        <v>246</v>
      </c>
      <c r="H21" s="24">
        <v>2.2692079999999999</v>
      </c>
    </row>
    <row r="22" spans="2:19">
      <c r="B22" s="11">
        <v>16</v>
      </c>
      <c r="C22" s="23" t="s">
        <v>63</v>
      </c>
      <c r="D22" s="24">
        <v>4.8900272632532129</v>
      </c>
      <c r="F22" s="188">
        <v>16</v>
      </c>
      <c r="G22" s="183" t="s">
        <v>62</v>
      </c>
      <c r="H22" s="24">
        <v>2.4613269999999998</v>
      </c>
    </row>
    <row r="23" spans="2:19">
      <c r="B23" s="11">
        <v>17</v>
      </c>
      <c r="C23" s="23" t="s">
        <v>242</v>
      </c>
      <c r="D23" s="24">
        <v>2.9743670425746287</v>
      </c>
      <c r="F23" s="188">
        <v>17</v>
      </c>
      <c r="G23" s="183" t="s">
        <v>64</v>
      </c>
      <c r="H23" s="24">
        <v>5.0241000000000001E-2</v>
      </c>
    </row>
    <row r="24" spans="2:19">
      <c r="B24" s="11">
        <v>18</v>
      </c>
      <c r="C24" s="23" t="s">
        <v>67</v>
      </c>
      <c r="D24" s="24">
        <v>2.0892184337135307</v>
      </c>
      <c r="F24" s="189">
        <v>18</v>
      </c>
      <c r="G24" s="184" t="s">
        <v>66</v>
      </c>
      <c r="H24" s="24">
        <v>1.5917570000000001</v>
      </c>
    </row>
    <row r="25" spans="2:19">
      <c r="B25" s="11">
        <v>19</v>
      </c>
      <c r="C25" s="23" t="s">
        <v>69</v>
      </c>
      <c r="D25" s="24">
        <v>7.6846253712030475</v>
      </c>
      <c r="F25" s="189">
        <v>19</v>
      </c>
      <c r="G25" s="184" t="s">
        <v>68</v>
      </c>
      <c r="H25" s="24">
        <v>0.365898</v>
      </c>
    </row>
    <row r="26" spans="2:19">
      <c r="B26" s="11">
        <v>20</v>
      </c>
      <c r="C26" s="23" t="s">
        <v>71</v>
      </c>
      <c r="D26" s="24">
        <v>5.9338308613942168</v>
      </c>
      <c r="F26" s="189">
        <v>20</v>
      </c>
      <c r="G26" s="184" t="s">
        <v>70</v>
      </c>
      <c r="H26" s="24">
        <v>1.551601</v>
      </c>
    </row>
    <row r="27" spans="2:19">
      <c r="B27" s="11">
        <v>21</v>
      </c>
      <c r="C27" s="23" t="s">
        <v>73</v>
      </c>
      <c r="D27" s="24">
        <v>3.3088487399865913</v>
      </c>
      <c r="F27" s="189">
        <v>21</v>
      </c>
      <c r="G27" s="184" t="s">
        <v>72</v>
      </c>
      <c r="H27" s="24">
        <v>2.5490590000000002</v>
      </c>
    </row>
    <row r="28" spans="2:19">
      <c r="B28" s="11">
        <v>22</v>
      </c>
      <c r="C28" s="23" t="s">
        <v>75</v>
      </c>
      <c r="D28" s="24">
        <v>0.20739117091394643</v>
      </c>
      <c r="F28" s="189">
        <v>22</v>
      </c>
      <c r="G28" s="184" t="s">
        <v>74</v>
      </c>
      <c r="H28" s="24">
        <v>1.590028</v>
      </c>
    </row>
    <row r="29" spans="2:19">
      <c r="B29" s="11">
        <v>23</v>
      </c>
      <c r="C29" s="23" t="s">
        <v>77</v>
      </c>
      <c r="D29" s="24">
        <v>-5.2121707949397189</v>
      </c>
      <c r="F29" s="189">
        <v>23</v>
      </c>
      <c r="G29" s="184" t="s">
        <v>76</v>
      </c>
      <c r="H29" s="24">
        <v>0.22536999999999999</v>
      </c>
    </row>
    <row r="30" spans="2:19">
      <c r="B30" s="11">
        <v>24</v>
      </c>
      <c r="C30" s="23" t="s">
        <v>79</v>
      </c>
      <c r="D30" s="24">
        <v>-0.7458120216573807</v>
      </c>
      <c r="F30" s="189">
        <v>24</v>
      </c>
      <c r="G30" s="184" t="s">
        <v>78</v>
      </c>
      <c r="H30" s="24">
        <v>2.1521530000000002</v>
      </c>
    </row>
    <row r="31" spans="2:19">
      <c r="B31" s="11">
        <v>25</v>
      </c>
      <c r="C31" s="23" t="s">
        <v>81</v>
      </c>
      <c r="D31" s="24">
        <v>-2.5536083881068992</v>
      </c>
      <c r="F31" s="189">
        <v>25</v>
      </c>
      <c r="G31" s="184" t="s">
        <v>247</v>
      </c>
      <c r="H31" s="24">
        <v>3.2406470000000001</v>
      </c>
    </row>
    <row r="32" spans="2:19">
      <c r="B32" s="11">
        <v>26</v>
      </c>
      <c r="C32" s="23" t="s">
        <v>83</v>
      </c>
      <c r="D32" s="24">
        <v>-3.9444448463963608</v>
      </c>
      <c r="F32" s="189">
        <v>26</v>
      </c>
      <c r="G32" s="184" t="s">
        <v>248</v>
      </c>
      <c r="H32" s="24">
        <v>1.310271</v>
      </c>
    </row>
    <row r="33" spans="2:8" ht="13.5" thickBot="1">
      <c r="B33" s="48">
        <v>27</v>
      </c>
      <c r="C33" s="49" t="s">
        <v>85</v>
      </c>
      <c r="D33" s="50">
        <v>-5.8047494860000119</v>
      </c>
      <c r="F33" s="189">
        <v>27</v>
      </c>
      <c r="G33" s="184" t="s">
        <v>80</v>
      </c>
      <c r="H33" s="24">
        <v>6.1289020000000001</v>
      </c>
    </row>
    <row r="34" spans="2:8">
      <c r="F34" s="189">
        <v>28</v>
      </c>
      <c r="G34" s="184" t="s">
        <v>84</v>
      </c>
      <c r="H34" s="24">
        <v>0.97020799999999996</v>
      </c>
    </row>
    <row r="35" spans="2:8">
      <c r="C35" t="s">
        <v>88</v>
      </c>
      <c r="D35" s="144">
        <v>-10.110613000000001</v>
      </c>
      <c r="F35" s="189">
        <v>29</v>
      </c>
      <c r="G35" s="184" t="s">
        <v>86</v>
      </c>
      <c r="H35" s="24">
        <v>2.1437270000000002</v>
      </c>
    </row>
    <row r="36" spans="2:8">
      <c r="F36" s="189">
        <v>30</v>
      </c>
      <c r="G36" s="184" t="s">
        <v>87</v>
      </c>
      <c r="H36" s="24">
        <v>0.22686999999999999</v>
      </c>
    </row>
    <row r="37" spans="2:8">
      <c r="B37" s="363" t="s">
        <v>275</v>
      </c>
      <c r="C37" s="362"/>
      <c r="D37" s="366">
        <v>4.8074967986031263</v>
      </c>
      <c r="F37" s="189">
        <v>31</v>
      </c>
      <c r="G37" s="184" t="s">
        <v>89</v>
      </c>
      <c r="H37" s="24">
        <v>0.28665200000000002</v>
      </c>
    </row>
    <row r="38" spans="2:8" ht="13.5" thickBot="1">
      <c r="B38" s="364" t="s">
        <v>274</v>
      </c>
      <c r="C38" s="365"/>
      <c r="D38" s="367">
        <v>35.634955479723267</v>
      </c>
      <c r="F38" s="189">
        <v>32</v>
      </c>
      <c r="G38" s="184" t="s">
        <v>90</v>
      </c>
      <c r="H38" s="24">
        <v>0.68407300000000004</v>
      </c>
    </row>
    <row r="39" spans="2:8" ht="13.5" thickTop="1">
      <c r="F39" s="189">
        <v>33</v>
      </c>
      <c r="G39" s="184" t="s">
        <v>91</v>
      </c>
      <c r="H39" s="24">
        <v>1.6467039999999999</v>
      </c>
    </row>
    <row r="40" spans="2:8">
      <c r="F40" s="189">
        <v>34</v>
      </c>
      <c r="G40" s="184" t="s">
        <v>92</v>
      </c>
      <c r="H40" s="24">
        <v>1.1824030000000001</v>
      </c>
    </row>
    <row r="41" spans="2:8" ht="12.75" customHeight="1">
      <c r="F41" s="189">
        <v>35</v>
      </c>
      <c r="G41" s="184" t="s">
        <v>93</v>
      </c>
      <c r="H41" s="24">
        <v>1.161867</v>
      </c>
    </row>
    <row r="42" spans="2:8">
      <c r="F42" s="189">
        <v>36</v>
      </c>
      <c r="G42" s="184" t="s">
        <v>94</v>
      </c>
      <c r="H42" s="24">
        <v>1.6745159999999999</v>
      </c>
    </row>
    <row r="43" spans="2:8">
      <c r="F43" s="189">
        <v>37</v>
      </c>
      <c r="G43" s="184" t="s">
        <v>95</v>
      </c>
      <c r="H43" s="24">
        <v>2.4779040000000001</v>
      </c>
    </row>
    <row r="44" spans="2:8">
      <c r="F44" s="189">
        <v>38</v>
      </c>
      <c r="G44" s="184" t="s">
        <v>96</v>
      </c>
      <c r="H44" s="24">
        <v>4.7814319999999997</v>
      </c>
    </row>
    <row r="45" spans="2:8">
      <c r="F45" s="189">
        <v>39</v>
      </c>
      <c r="G45" s="184" t="s">
        <v>97</v>
      </c>
      <c r="H45" s="24">
        <v>0.53023600000000004</v>
      </c>
    </row>
    <row r="46" spans="2:8">
      <c r="F46" s="189">
        <v>40</v>
      </c>
      <c r="G46" s="184" t="s">
        <v>98</v>
      </c>
      <c r="H46" s="24">
        <v>0.17541799999999999</v>
      </c>
    </row>
    <row r="47" spans="2:8">
      <c r="F47" s="189">
        <v>41</v>
      </c>
      <c r="G47" s="184" t="s">
        <v>99</v>
      </c>
      <c r="H47" s="24">
        <v>1.2696460000000001</v>
      </c>
    </row>
    <row r="48" spans="2:8">
      <c r="F48" s="189">
        <v>42</v>
      </c>
      <c r="G48" s="184" t="s">
        <v>100</v>
      </c>
      <c r="H48" s="24">
        <v>1.0345759999999999</v>
      </c>
    </row>
    <row r="49" spans="6:8">
      <c r="F49" s="189">
        <v>43</v>
      </c>
      <c r="G49" s="184" t="s">
        <v>101</v>
      </c>
      <c r="H49" s="24">
        <v>0.271148</v>
      </c>
    </row>
    <row r="50" spans="6:8">
      <c r="F50" s="189">
        <v>44</v>
      </c>
      <c r="G50" s="184" t="s">
        <v>102</v>
      </c>
      <c r="H50" s="24">
        <v>0.17680199999999999</v>
      </c>
    </row>
    <row r="51" spans="6:8">
      <c r="F51" s="189">
        <v>45</v>
      </c>
      <c r="G51" s="184" t="s">
        <v>103</v>
      </c>
      <c r="H51" s="24">
        <v>0.58939600000000003</v>
      </c>
    </row>
    <row r="52" spans="6:8">
      <c r="F52" s="189">
        <v>46</v>
      </c>
      <c r="G52" s="184" t="s">
        <v>105</v>
      </c>
      <c r="H52" s="24">
        <v>0.32760299999999998</v>
      </c>
    </row>
    <row r="53" spans="6:8">
      <c r="F53" s="189">
        <v>47</v>
      </c>
      <c r="G53" s="184" t="s">
        <v>106</v>
      </c>
      <c r="H53" s="24">
        <v>1.017407</v>
      </c>
    </row>
    <row r="54" spans="6:8">
      <c r="F54" s="189">
        <v>48</v>
      </c>
      <c r="G54" s="184" t="s">
        <v>107</v>
      </c>
      <c r="H54" s="24">
        <v>0.34190700000000002</v>
      </c>
    </row>
    <row r="55" spans="6:8">
      <c r="F55" s="189">
        <v>49</v>
      </c>
      <c r="G55" s="184" t="s">
        <v>109</v>
      </c>
      <c r="H55" s="24">
        <v>-0.78383400000000003</v>
      </c>
    </row>
    <row r="56" spans="6:8">
      <c r="F56" s="189">
        <v>50</v>
      </c>
      <c r="G56" s="184" t="s">
        <v>110</v>
      </c>
      <c r="H56" s="24">
        <v>1.455406</v>
      </c>
    </row>
    <row r="57" spans="6:8">
      <c r="F57" s="189">
        <v>51</v>
      </c>
      <c r="G57" s="184" t="s">
        <v>111</v>
      </c>
      <c r="H57" s="24">
        <v>3.5495269999999999</v>
      </c>
    </row>
    <row r="58" spans="6:8">
      <c r="F58" s="189">
        <v>52</v>
      </c>
      <c r="G58" s="184" t="s">
        <v>112</v>
      </c>
      <c r="H58" s="24">
        <v>-1.1002080000000001</v>
      </c>
    </row>
    <row r="59" spans="6:8">
      <c r="F59" s="189">
        <v>53</v>
      </c>
      <c r="G59" s="184" t="s">
        <v>113</v>
      </c>
      <c r="H59" s="24">
        <v>2.1355680000000001</v>
      </c>
    </row>
    <row r="60" spans="6:8">
      <c r="F60" s="189">
        <v>54</v>
      </c>
      <c r="G60" s="184" t="s">
        <v>116</v>
      </c>
      <c r="H60" s="24">
        <v>1.5814999999999999E-2</v>
      </c>
    </row>
    <row r="61" spans="6:8">
      <c r="F61" s="189">
        <v>55</v>
      </c>
      <c r="G61" s="184" t="s">
        <v>181</v>
      </c>
      <c r="H61" s="24">
        <v>0.298508</v>
      </c>
    </row>
    <row r="62" spans="6:8">
      <c r="F62" s="189">
        <v>56</v>
      </c>
      <c r="G62" s="184" t="s">
        <v>118</v>
      </c>
      <c r="H62" s="24">
        <v>0.75471600000000005</v>
      </c>
    </row>
    <row r="63" spans="6:8">
      <c r="F63" s="189">
        <v>57</v>
      </c>
      <c r="G63" s="184" t="s">
        <v>119</v>
      </c>
      <c r="H63" s="24">
        <v>0.27210200000000001</v>
      </c>
    </row>
    <row r="64" spans="6:8">
      <c r="F64" s="189">
        <v>58</v>
      </c>
      <c r="G64" s="184" t="s">
        <v>249</v>
      </c>
      <c r="H64" s="24">
        <v>4.2991929999999998</v>
      </c>
    </row>
    <row r="65" spans="6:8">
      <c r="F65" s="189">
        <v>59</v>
      </c>
      <c r="G65" s="184" t="s">
        <v>123</v>
      </c>
      <c r="H65" s="24">
        <v>9.5009999999999997E-2</v>
      </c>
    </row>
    <row r="66" spans="6:8" ht="13.5" thickBot="1">
      <c r="F66" s="190">
        <v>60</v>
      </c>
      <c r="G66" s="191" t="s">
        <v>124</v>
      </c>
      <c r="H66" s="50">
        <v>0.26412799999999997</v>
      </c>
    </row>
  </sheetData>
  <mergeCells count="2">
    <mergeCell ref="L6:N6"/>
    <mergeCell ref="Q6:S6"/>
  </mergeCells>
  <pageMargins left="0.75" right="0.75" top="1" bottom="1" header="0.5" footer="0.5"/>
  <pageSetup paperSize="8" scale="6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34"/>
  <sheetViews>
    <sheetView showGridLines="0" zoomScale="75" workbookViewId="0"/>
  </sheetViews>
  <sheetFormatPr defaultColWidth="0" defaultRowHeight="10.5" zeroHeight="1"/>
  <cols>
    <col min="1" max="1" width="12" style="180" customWidth="1"/>
    <col min="2" max="2" width="36.7109375" style="180" customWidth="1"/>
    <col min="3" max="3" width="20.28515625" style="180" customWidth="1"/>
    <col min="4" max="4" width="10.140625" style="180" customWidth="1"/>
    <col min="5" max="5" width="11.140625" style="180" bestFit="1" customWidth="1"/>
    <col min="6" max="6" width="27.42578125" style="180" bestFit="1" customWidth="1"/>
    <col min="7" max="7" width="23.42578125" style="180" customWidth="1"/>
    <col min="8" max="8" width="26" style="180" customWidth="1"/>
    <col min="9" max="9" width="12.42578125" style="180" customWidth="1"/>
    <col min="10" max="16384" width="0" style="180" hidden="1"/>
  </cols>
  <sheetData>
    <row r="1" spans="1:10" ht="12.75">
      <c r="A1" s="79"/>
      <c r="B1" s="80"/>
      <c r="C1" s="81"/>
      <c r="D1" s="80"/>
      <c r="E1" s="80"/>
      <c r="F1" s="80"/>
      <c r="G1" s="80"/>
      <c r="H1" s="81"/>
      <c r="I1" s="81"/>
    </row>
    <row r="2" spans="1:10" ht="26.25">
      <c r="A2" s="83" t="s">
        <v>143</v>
      </c>
      <c r="B2" s="80"/>
      <c r="C2" s="81"/>
      <c r="D2" s="80"/>
      <c r="E2" s="80"/>
      <c r="F2" s="80"/>
      <c r="G2" s="80"/>
      <c r="H2" s="81"/>
      <c r="I2" s="81"/>
    </row>
    <row r="3" spans="1:10" ht="23.25">
      <c r="A3" s="84" t="s">
        <v>223</v>
      </c>
      <c r="B3" s="80"/>
      <c r="C3" s="81"/>
      <c r="D3" s="80"/>
      <c r="E3" s="80"/>
      <c r="F3" s="80"/>
      <c r="G3" s="80"/>
      <c r="H3" s="81"/>
      <c r="I3" s="81"/>
    </row>
    <row r="4" spans="1:10" ht="12.75">
      <c r="A4" s="85"/>
      <c r="B4" s="80"/>
      <c r="C4" s="81"/>
      <c r="D4" s="80"/>
      <c r="E4" s="80"/>
      <c r="F4" s="80"/>
      <c r="G4" s="80"/>
      <c r="H4" s="81"/>
      <c r="I4" s="81"/>
    </row>
    <row r="5" spans="1:10" ht="13.5" thickBot="1">
      <c r="A5" s="224" t="s">
        <v>219</v>
      </c>
      <c r="B5" s="225"/>
      <c r="C5" s="75"/>
      <c r="D5" s="80"/>
      <c r="E5" s="233" t="s">
        <v>126</v>
      </c>
      <c r="F5" s="58"/>
      <c r="G5" s="58"/>
      <c r="H5" s="59"/>
      <c r="I5" s="81"/>
    </row>
    <row r="6" spans="1:10" ht="13.5" thickBot="1">
      <c r="A6" s="229" t="s">
        <v>7</v>
      </c>
      <c r="B6" s="230" t="s">
        <v>8</v>
      </c>
      <c r="C6" s="231" t="s">
        <v>9</v>
      </c>
      <c r="D6" s="74"/>
      <c r="E6" s="235" t="s">
        <v>7</v>
      </c>
      <c r="F6" s="234" t="s">
        <v>185</v>
      </c>
      <c r="G6" s="134" t="s">
        <v>127</v>
      </c>
      <c r="H6" s="135" t="s">
        <v>128</v>
      </c>
      <c r="I6" s="81"/>
    </row>
    <row r="7" spans="1:10" ht="12.75">
      <c r="A7" s="226">
        <v>1</v>
      </c>
      <c r="B7" s="227" t="s">
        <v>150</v>
      </c>
      <c r="C7" s="228">
        <v>18.393740999999999</v>
      </c>
      <c r="D7" s="97"/>
      <c r="E7" s="64">
        <v>1</v>
      </c>
      <c r="F7" s="65" t="s">
        <v>129</v>
      </c>
      <c r="G7" s="147">
        <v>0.49695299999999998</v>
      </c>
      <c r="H7" s="148">
        <v>6.2085000000000001E-2</v>
      </c>
      <c r="I7" s="81"/>
      <c r="J7" s="97"/>
    </row>
    <row r="8" spans="1:10" ht="12.75">
      <c r="A8" s="101">
        <v>2</v>
      </c>
      <c r="B8" s="102" t="s">
        <v>21</v>
      </c>
      <c r="C8" s="106">
        <v>20.519472</v>
      </c>
      <c r="D8" s="80"/>
      <c r="E8" s="68">
        <v>2</v>
      </c>
      <c r="F8" s="69" t="s">
        <v>130</v>
      </c>
      <c r="G8" s="149">
        <v>5.4891990000000002</v>
      </c>
      <c r="H8" s="149">
        <v>0.72745199999999999</v>
      </c>
      <c r="I8" s="81"/>
      <c r="J8" s="97"/>
    </row>
    <row r="9" spans="1:10" ht="12.75">
      <c r="A9" s="101">
        <v>3</v>
      </c>
      <c r="B9" s="102" t="s">
        <v>224</v>
      </c>
      <c r="C9" s="106">
        <v>13.297995</v>
      </c>
      <c r="D9" s="80"/>
      <c r="E9" s="68">
        <v>3</v>
      </c>
      <c r="F9" s="69" t="s">
        <v>131</v>
      </c>
      <c r="G9" s="149">
        <v>8.4926359999999992</v>
      </c>
      <c r="H9" s="149">
        <v>1.1495759999999999</v>
      </c>
      <c r="I9" s="81"/>
      <c r="J9" s="97"/>
    </row>
    <row r="10" spans="1:10" ht="12.75">
      <c r="A10" s="101">
        <v>4</v>
      </c>
      <c r="B10" s="102" t="s">
        <v>225</v>
      </c>
      <c r="C10" s="106">
        <v>18.621393999999999</v>
      </c>
      <c r="D10" s="80"/>
      <c r="E10" s="68">
        <v>4</v>
      </c>
      <c r="F10" s="69" t="s">
        <v>132</v>
      </c>
      <c r="G10" s="149">
        <v>12.026138</v>
      </c>
      <c r="H10" s="149">
        <v>1.6051200000000001</v>
      </c>
      <c r="I10" s="81"/>
      <c r="J10" s="97"/>
    </row>
    <row r="11" spans="1:10" ht="12.75">
      <c r="A11" s="101">
        <v>5</v>
      </c>
      <c r="B11" s="102" t="s">
        <v>155</v>
      </c>
      <c r="C11" s="106">
        <v>15.412502999999999</v>
      </c>
      <c r="D11" s="80"/>
      <c r="E11" s="68">
        <v>5</v>
      </c>
      <c r="F11" s="69" t="s">
        <v>133</v>
      </c>
      <c r="G11" s="149">
        <v>12.046756999999999</v>
      </c>
      <c r="H11" s="149">
        <v>1.646536</v>
      </c>
      <c r="I11" s="81"/>
      <c r="J11" s="97"/>
    </row>
    <row r="12" spans="1:10" ht="12.75">
      <c r="A12" s="101">
        <v>6</v>
      </c>
      <c r="B12" s="102" t="s">
        <v>66</v>
      </c>
      <c r="C12" s="106">
        <v>13.521386</v>
      </c>
      <c r="D12" s="80"/>
      <c r="E12" s="68">
        <v>6</v>
      </c>
      <c r="F12" s="69" t="s">
        <v>134</v>
      </c>
      <c r="G12" s="149">
        <v>12.270130999999999</v>
      </c>
      <c r="H12" s="149">
        <v>1.6451439999999999</v>
      </c>
      <c r="I12" s="81"/>
      <c r="J12" s="97"/>
    </row>
    <row r="13" spans="1:10" ht="12.75">
      <c r="A13" s="101">
        <v>7</v>
      </c>
      <c r="B13" s="102" t="s">
        <v>44</v>
      </c>
      <c r="C13" s="106">
        <v>13.521386</v>
      </c>
      <c r="D13" s="80"/>
      <c r="E13" s="68">
        <v>7</v>
      </c>
      <c r="F13" s="69" t="s">
        <v>135</v>
      </c>
      <c r="G13" s="149">
        <v>14.562806</v>
      </c>
      <c r="H13" s="149">
        <v>1.993682</v>
      </c>
      <c r="I13" s="81"/>
      <c r="J13" s="97"/>
    </row>
    <row r="14" spans="1:10" ht="12.75">
      <c r="A14" s="101">
        <v>8</v>
      </c>
      <c r="B14" s="102" t="s">
        <v>157</v>
      </c>
      <c r="C14" s="106">
        <v>13.065239999999999</v>
      </c>
      <c r="D14" s="80"/>
      <c r="E14" s="68">
        <v>8</v>
      </c>
      <c r="F14" s="69" t="s">
        <v>136</v>
      </c>
      <c r="G14" s="149">
        <v>16.103361</v>
      </c>
      <c r="H14" s="149">
        <v>2.1966570000000001</v>
      </c>
      <c r="I14" s="81"/>
      <c r="J14" s="97"/>
    </row>
    <row r="15" spans="1:10" ht="12.75">
      <c r="A15" s="101">
        <v>9</v>
      </c>
      <c r="B15" s="102" t="s">
        <v>158</v>
      </c>
      <c r="C15" s="106">
        <v>12.140893</v>
      </c>
      <c r="D15" s="80"/>
      <c r="E15" s="68">
        <v>9</v>
      </c>
      <c r="F15" s="69" t="s">
        <v>137</v>
      </c>
      <c r="G15" s="149">
        <v>15.141222000000001</v>
      </c>
      <c r="H15" s="149">
        <v>2.107075</v>
      </c>
      <c r="I15" s="81"/>
      <c r="J15" s="97"/>
    </row>
    <row r="16" spans="1:10" ht="12.75">
      <c r="A16" s="101">
        <v>10</v>
      </c>
      <c r="B16" s="102" t="s">
        <v>57</v>
      </c>
      <c r="C16" s="106">
        <v>8.8854889999999997</v>
      </c>
      <c r="D16" s="80"/>
      <c r="E16" s="68">
        <v>10</v>
      </c>
      <c r="F16" s="69" t="s">
        <v>73</v>
      </c>
      <c r="G16" s="149">
        <v>19.768764000000001</v>
      </c>
      <c r="H16" s="149">
        <v>2.5733030000000001</v>
      </c>
      <c r="I16" s="81"/>
      <c r="J16" s="97"/>
    </row>
    <row r="17" spans="1:10" ht="12.75">
      <c r="A17" s="101">
        <v>11</v>
      </c>
      <c r="B17" s="102" t="s">
        <v>161</v>
      </c>
      <c r="C17" s="106">
        <v>5.6138500000000002</v>
      </c>
      <c r="D17" s="80"/>
      <c r="E17" s="68">
        <v>11</v>
      </c>
      <c r="F17" s="69" t="s">
        <v>138</v>
      </c>
      <c r="G17" s="149">
        <v>17.948402999999999</v>
      </c>
      <c r="H17" s="149">
        <v>2.4819719999999998</v>
      </c>
      <c r="I17" s="81"/>
      <c r="J17" s="97"/>
    </row>
    <row r="18" spans="1:10" ht="12.75">
      <c r="A18" s="101">
        <v>12</v>
      </c>
      <c r="B18" s="102" t="s">
        <v>163</v>
      </c>
      <c r="C18" s="106">
        <v>6.2835700000000001</v>
      </c>
      <c r="D18" s="80"/>
      <c r="E18" s="68">
        <v>12</v>
      </c>
      <c r="F18" s="69" t="s">
        <v>139</v>
      </c>
      <c r="G18" s="149">
        <v>19.782022000000001</v>
      </c>
      <c r="H18" s="149">
        <v>2.5764230000000001</v>
      </c>
      <c r="I18" s="81"/>
      <c r="J18" s="97"/>
    </row>
    <row r="19" spans="1:10" ht="12.75">
      <c r="A19" s="101">
        <v>13</v>
      </c>
      <c r="B19" s="102" t="s">
        <v>78</v>
      </c>
      <c r="C19" s="106">
        <v>8.938682</v>
      </c>
      <c r="D19" s="80"/>
      <c r="E19" s="68">
        <v>13</v>
      </c>
      <c r="F19" s="69" t="s">
        <v>140</v>
      </c>
      <c r="G19" s="149">
        <v>19.430616000000001</v>
      </c>
      <c r="H19" s="149">
        <v>2.6733280000000001</v>
      </c>
      <c r="I19" s="81"/>
      <c r="J19" s="97"/>
    </row>
    <row r="20" spans="1:10" ht="13.5" thickBot="1">
      <c r="A20" s="101">
        <v>14</v>
      </c>
      <c r="B20" s="102" t="s">
        <v>165</v>
      </c>
      <c r="C20" s="106">
        <v>3.835629</v>
      </c>
      <c r="D20" s="74"/>
      <c r="E20" s="71">
        <v>14</v>
      </c>
      <c r="F20" s="72" t="s">
        <v>141</v>
      </c>
      <c r="G20" s="150">
        <v>22.222076000000001</v>
      </c>
      <c r="H20" s="150">
        <v>2.8723200000000002</v>
      </c>
      <c r="I20" s="81"/>
      <c r="J20" s="97"/>
    </row>
    <row r="21" spans="1:10" ht="12.75">
      <c r="A21" s="101">
        <v>15</v>
      </c>
      <c r="B21" s="102" t="s">
        <v>226</v>
      </c>
      <c r="C21" s="106">
        <v>1.2193449999999999</v>
      </c>
      <c r="D21" s="74"/>
      <c r="E21" s="74"/>
      <c r="F21" s="74"/>
      <c r="G21" s="78"/>
      <c r="H21" s="78"/>
      <c r="I21" s="81"/>
    </row>
    <row r="22" spans="1:10" ht="12.75">
      <c r="A22" s="101">
        <v>16</v>
      </c>
      <c r="B22" s="102" t="s">
        <v>77</v>
      </c>
      <c r="C22" s="106">
        <v>-5.4951109999999996</v>
      </c>
      <c r="D22" s="74"/>
      <c r="E22" s="74"/>
      <c r="F22" s="174" t="s">
        <v>217</v>
      </c>
      <c r="G22" s="78">
        <v>5.1802000000000001E-2</v>
      </c>
      <c r="H22" s="78">
        <v>6.9909999999999998E-3</v>
      </c>
      <c r="I22" s="81"/>
    </row>
    <row r="23" spans="1:10" ht="12.75">
      <c r="A23" s="53">
        <v>17</v>
      </c>
      <c r="B23" s="44" t="s">
        <v>227</v>
      </c>
      <c r="C23" s="106">
        <v>0.362093</v>
      </c>
      <c r="D23" s="80"/>
      <c r="E23" s="80"/>
      <c r="F23" s="80"/>
      <c r="G23" s="80"/>
      <c r="H23" s="81"/>
      <c r="I23" s="81"/>
    </row>
    <row r="24" spans="1:10" ht="12.75">
      <c r="A24" s="53">
        <v>18</v>
      </c>
      <c r="B24" s="44" t="s">
        <v>170</v>
      </c>
      <c r="C24" s="106">
        <v>-0.51361900000000005</v>
      </c>
      <c r="D24" s="80"/>
      <c r="E24" s="80"/>
      <c r="F24" s="80"/>
      <c r="G24" s="80"/>
      <c r="H24" s="81"/>
      <c r="I24" s="81"/>
    </row>
    <row r="25" spans="1:10" ht="12.75">
      <c r="A25" s="53">
        <v>19</v>
      </c>
      <c r="B25" s="44" t="s">
        <v>167</v>
      </c>
      <c r="C25" s="106">
        <v>-2.7366269999999999</v>
      </c>
      <c r="D25" s="80"/>
      <c r="E25" s="80"/>
      <c r="F25" s="80"/>
      <c r="G25" s="80"/>
      <c r="H25" s="81"/>
      <c r="I25" s="81"/>
    </row>
    <row r="26" spans="1:10" ht="12.75">
      <c r="A26" s="53">
        <v>20</v>
      </c>
      <c r="B26" s="44" t="s">
        <v>171</v>
      </c>
      <c r="C26" s="106">
        <v>-5.0650040000000001</v>
      </c>
      <c r="D26" s="80"/>
      <c r="E26" s="80"/>
      <c r="F26" s="80"/>
      <c r="G26" s="80"/>
      <c r="H26" s="81"/>
      <c r="I26" s="81"/>
    </row>
    <row r="27" spans="1:10" ht="13.5" thickBot="1">
      <c r="A27" s="123">
        <v>21</v>
      </c>
      <c r="B27" s="124" t="s">
        <v>173</v>
      </c>
      <c r="C27" s="143">
        <v>-9.1456929999999996</v>
      </c>
      <c r="D27" s="80"/>
      <c r="E27" s="80"/>
      <c r="F27" s="80"/>
      <c r="G27" s="80"/>
      <c r="H27" s="81"/>
      <c r="I27" s="81"/>
    </row>
    <row r="28" spans="1:10" ht="12.75">
      <c r="A28" s="80"/>
      <c r="B28" s="80"/>
      <c r="C28" s="80"/>
      <c r="D28" s="80"/>
      <c r="E28" s="80"/>
      <c r="F28" s="80"/>
      <c r="G28" s="80"/>
      <c r="H28" s="80"/>
      <c r="I28" s="81"/>
    </row>
    <row r="29" spans="1:10" ht="12.75">
      <c r="A29" s="236" t="s">
        <v>272</v>
      </c>
      <c r="C29" s="181">
        <v>-3.993932</v>
      </c>
      <c r="I29" s="81"/>
    </row>
    <row r="30" spans="1:10" ht="12.75" hidden="1">
      <c r="I30" s="81"/>
    </row>
    <row r="31" spans="1:10" ht="12.75">
      <c r="I31" s="81"/>
    </row>
    <row r="32" spans="1:10" ht="12.75">
      <c r="A32" s="182" t="s">
        <v>228</v>
      </c>
      <c r="C32" s="267" t="s">
        <v>275</v>
      </c>
      <c r="D32" s="266"/>
      <c r="E32" s="268">
        <v>3.5503497771933765</v>
      </c>
      <c r="I32" s="81"/>
    </row>
    <row r="33" spans="1:9" ht="13.5" thickBot="1">
      <c r="A33" s="182"/>
      <c r="C33" s="269" t="s">
        <v>274</v>
      </c>
      <c r="D33" s="270"/>
      <c r="E33" s="271">
        <v>12.425380189426409</v>
      </c>
      <c r="I33" s="81"/>
    </row>
    <row r="34" spans="1:9" ht="11.25" thickTop="1"/>
  </sheetData>
  <phoneticPr fontId="11" type="noConversion"/>
  <pageMargins left="0.75" right="0.75" top="1" bottom="1" header="0.5" footer="0.5"/>
  <pageSetup paperSize="9" scale="8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2:E25"/>
  <sheetViews>
    <sheetView showGridLines="0" workbookViewId="0"/>
  </sheetViews>
  <sheetFormatPr defaultRowHeight="12.75"/>
  <cols>
    <col min="3" max="3" width="28" bestFit="1" customWidth="1"/>
    <col min="4" max="4" width="20.85546875" bestFit="1" customWidth="1"/>
    <col min="5" max="5" width="23.5703125" bestFit="1" customWidth="1"/>
    <col min="9" max="9" width="17.7109375" customWidth="1"/>
    <col min="10" max="10" width="13.140625" customWidth="1"/>
    <col min="11" max="11" width="17" customWidth="1"/>
  </cols>
  <sheetData>
    <row r="2" spans="2:5" ht="18">
      <c r="B2" s="1" t="s">
        <v>237</v>
      </c>
    </row>
    <row r="3" spans="2:5" ht="13.5" customHeight="1">
      <c r="B3" s="1"/>
    </row>
    <row r="5" spans="2:5" ht="13.5" thickBot="1">
      <c r="B5" s="224" t="s">
        <v>126</v>
      </c>
      <c r="C5" s="58"/>
      <c r="D5" s="58"/>
      <c r="E5" s="59"/>
    </row>
    <row r="6" spans="2:5" ht="13.5" thickBot="1">
      <c r="B6" s="60" t="s">
        <v>7</v>
      </c>
      <c r="C6" s="61" t="s">
        <v>8</v>
      </c>
      <c r="D6" s="62" t="s">
        <v>127</v>
      </c>
      <c r="E6" s="63" t="s">
        <v>128</v>
      </c>
    </row>
    <row r="7" spans="2:5">
      <c r="B7" s="64">
        <v>1</v>
      </c>
      <c r="C7" s="65" t="s">
        <v>129</v>
      </c>
      <c r="D7" s="66">
        <v>23.469194999999999</v>
      </c>
      <c r="E7" s="67">
        <v>3.3885320000000001</v>
      </c>
    </row>
    <row r="8" spans="2:5">
      <c r="B8" s="68">
        <v>2</v>
      </c>
      <c r="C8" s="69" t="s">
        <v>130</v>
      </c>
      <c r="D8" s="70">
        <v>26.78932</v>
      </c>
      <c r="E8" s="70">
        <v>3.5597400000000001</v>
      </c>
    </row>
    <row r="9" spans="2:5">
      <c r="B9" s="68">
        <v>3</v>
      </c>
      <c r="C9" s="69" t="s">
        <v>131</v>
      </c>
      <c r="D9" s="70">
        <v>32.617843999999998</v>
      </c>
      <c r="E9" s="70">
        <v>4.2836610000000004</v>
      </c>
    </row>
    <row r="10" spans="2:5">
      <c r="B10" s="68">
        <v>4</v>
      </c>
      <c r="C10" s="69" t="s">
        <v>132</v>
      </c>
      <c r="D10" s="70">
        <v>35.683315999999998</v>
      </c>
      <c r="E10" s="70">
        <v>4.8747990000000003</v>
      </c>
    </row>
    <row r="11" spans="2:5">
      <c r="B11" s="68">
        <v>5</v>
      </c>
      <c r="C11" s="69" t="s">
        <v>133</v>
      </c>
      <c r="D11" s="70">
        <v>36.287689999999998</v>
      </c>
      <c r="E11" s="70">
        <v>5.1854760000000004</v>
      </c>
    </row>
    <row r="12" spans="2:5">
      <c r="B12" s="68">
        <v>6</v>
      </c>
      <c r="C12" s="69" t="s">
        <v>134</v>
      </c>
      <c r="D12" s="70">
        <v>35.62077</v>
      </c>
      <c r="E12" s="70">
        <v>5.6793630000000004</v>
      </c>
    </row>
    <row r="13" spans="2:5">
      <c r="B13" s="68">
        <v>7</v>
      </c>
      <c r="C13" s="69" t="s">
        <v>135</v>
      </c>
      <c r="D13" s="70">
        <v>39.066214000000002</v>
      </c>
      <c r="E13" s="70">
        <v>5.2349579999999998</v>
      </c>
    </row>
    <row r="14" spans="2:5">
      <c r="B14" s="68">
        <v>8</v>
      </c>
      <c r="C14" s="69" t="s">
        <v>136</v>
      </c>
      <c r="D14" s="70">
        <v>39.629994000000003</v>
      </c>
      <c r="E14" s="70">
        <v>5.487374</v>
      </c>
    </row>
    <row r="15" spans="2:5">
      <c r="B15" s="68">
        <v>9</v>
      </c>
      <c r="C15" s="69" t="s">
        <v>137</v>
      </c>
      <c r="D15" s="70">
        <v>41.176426999999997</v>
      </c>
      <c r="E15" s="70">
        <v>5.5397980000000002</v>
      </c>
    </row>
    <row r="16" spans="2:5">
      <c r="B16" s="68">
        <v>10</v>
      </c>
      <c r="C16" s="69" t="s">
        <v>73</v>
      </c>
      <c r="D16" s="70">
        <v>37.608777000000003</v>
      </c>
      <c r="E16" s="70">
        <v>5.245539</v>
      </c>
    </row>
    <row r="17" spans="2:5">
      <c r="B17" s="68">
        <v>11</v>
      </c>
      <c r="C17" s="69" t="s">
        <v>138</v>
      </c>
      <c r="D17" s="70">
        <v>43.738784000000003</v>
      </c>
      <c r="E17" s="70">
        <v>5.8081339999999999</v>
      </c>
    </row>
    <row r="18" spans="2:5">
      <c r="B18" s="68">
        <v>12</v>
      </c>
      <c r="C18" s="69" t="s">
        <v>139</v>
      </c>
      <c r="D18" s="70">
        <v>46.237471999999997</v>
      </c>
      <c r="E18" s="70">
        <v>6.0110809999999999</v>
      </c>
    </row>
    <row r="19" spans="2:5">
      <c r="B19" s="68">
        <v>13</v>
      </c>
      <c r="C19" s="69" t="s">
        <v>140</v>
      </c>
      <c r="D19" s="70">
        <v>44.786928000000003</v>
      </c>
      <c r="E19" s="70">
        <v>6.088292</v>
      </c>
    </row>
    <row r="20" spans="2:5" ht="13.5" thickBot="1">
      <c r="B20" s="71">
        <v>14</v>
      </c>
      <c r="C20" s="72" t="s">
        <v>141</v>
      </c>
      <c r="D20" s="73">
        <v>43.979049000000003</v>
      </c>
      <c r="E20" s="73">
        <v>5.8072679999999997</v>
      </c>
    </row>
    <row r="21" spans="2:5">
      <c r="B21" s="74"/>
      <c r="C21" s="74"/>
      <c r="D21" s="74"/>
      <c r="E21" s="75"/>
    </row>
    <row r="22" spans="2:5">
      <c r="B22" s="74"/>
      <c r="C22" s="76" t="s">
        <v>142</v>
      </c>
      <c r="D22" s="77">
        <v>0.35089044833263361</v>
      </c>
      <c r="E22" s="78">
        <v>4.7929270950133031E-2</v>
      </c>
    </row>
    <row r="24" spans="2:5">
      <c r="C24" s="371" t="s">
        <v>275</v>
      </c>
      <c r="D24" s="370"/>
      <c r="E24" s="374">
        <v>4.8074967986031263</v>
      </c>
    </row>
    <row r="25" spans="2:5" ht="13.5" thickBot="1">
      <c r="C25" s="372" t="s">
        <v>274</v>
      </c>
      <c r="D25" s="373"/>
      <c r="E25" s="375">
        <v>35.634955479723267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B2:X71"/>
  <sheetViews>
    <sheetView showGridLines="0" zoomScaleNormal="100" workbookViewId="0"/>
  </sheetViews>
  <sheetFormatPr defaultRowHeight="12.75"/>
  <cols>
    <col min="3" max="3" width="35.5703125" customWidth="1"/>
    <col min="4" max="9" width="14.140625" customWidth="1"/>
    <col min="12" max="12" width="35.5703125" customWidth="1"/>
    <col min="13" max="13" width="17.28515625" customWidth="1"/>
    <col min="15" max="16" width="19" customWidth="1"/>
    <col min="17" max="19" width="11.85546875" customWidth="1"/>
    <col min="20" max="20" width="12.7109375" customWidth="1"/>
    <col min="21" max="21" width="22.85546875" customWidth="1"/>
    <col min="22" max="24" width="12" customWidth="1"/>
  </cols>
  <sheetData>
    <row r="2" spans="2:24" ht="18">
      <c r="B2" s="1" t="s">
        <v>238</v>
      </c>
    </row>
    <row r="5" spans="2:24" ht="13.5" customHeight="1" thickBot="1">
      <c r="B5" s="224" t="s">
        <v>1</v>
      </c>
      <c r="C5" s="224"/>
      <c r="D5" s="224"/>
      <c r="E5" s="224"/>
      <c r="F5" s="224"/>
      <c r="G5" s="224"/>
      <c r="H5" s="224"/>
      <c r="I5" s="224"/>
      <c r="K5" s="224" t="s">
        <v>2</v>
      </c>
      <c r="L5" s="224"/>
      <c r="M5" s="224"/>
      <c r="O5" s="224" t="s">
        <v>3</v>
      </c>
      <c r="U5" s="224" t="s">
        <v>5</v>
      </c>
    </row>
    <row r="6" spans="2:24" ht="26.25" thickBot="1">
      <c r="B6" s="256"/>
      <c r="C6" s="257"/>
      <c r="D6" s="258" t="s">
        <v>251</v>
      </c>
      <c r="E6" s="258" t="s">
        <v>252</v>
      </c>
      <c r="F6" s="258" t="s">
        <v>253</v>
      </c>
      <c r="G6" s="258" t="s">
        <v>254</v>
      </c>
      <c r="H6" s="258" t="s">
        <v>255</v>
      </c>
      <c r="I6" s="259" t="s">
        <v>256</v>
      </c>
      <c r="K6" s="252" t="s">
        <v>10</v>
      </c>
      <c r="L6" s="253" t="s">
        <v>11</v>
      </c>
      <c r="M6" s="254" t="s">
        <v>12</v>
      </c>
      <c r="P6" s="224"/>
      <c r="Q6" s="515" t="s">
        <v>4</v>
      </c>
      <c r="R6" s="516"/>
      <c r="S6" s="517"/>
      <c r="V6" s="512" t="s">
        <v>6</v>
      </c>
      <c r="W6" s="513"/>
      <c r="X6" s="514"/>
    </row>
    <row r="7" spans="2:24" ht="13.5" thickBot="1">
      <c r="B7" s="232" t="s">
        <v>243</v>
      </c>
      <c r="C7" s="232" t="s">
        <v>8</v>
      </c>
      <c r="D7" s="232" t="s">
        <v>257</v>
      </c>
      <c r="E7" s="232" t="s">
        <v>257</v>
      </c>
      <c r="F7" s="232" t="s">
        <v>257</v>
      </c>
      <c r="G7" s="232" t="s">
        <v>257</v>
      </c>
      <c r="H7" s="232" t="s">
        <v>257</v>
      </c>
      <c r="I7" s="232" t="s">
        <v>257</v>
      </c>
      <c r="K7" s="240">
        <v>1</v>
      </c>
      <c r="L7" s="241" t="s">
        <v>231</v>
      </c>
      <c r="M7" s="242">
        <v>3.8779301986203816</v>
      </c>
      <c r="O7" s="3" t="s">
        <v>13</v>
      </c>
      <c r="P7" s="3" t="s">
        <v>14</v>
      </c>
      <c r="Q7" s="4" t="s">
        <v>15</v>
      </c>
      <c r="R7" s="5" t="s">
        <v>16</v>
      </c>
      <c r="S7" s="6" t="s">
        <v>17</v>
      </c>
      <c r="U7" s="3" t="s">
        <v>18</v>
      </c>
      <c r="V7" s="255" t="s">
        <v>11</v>
      </c>
      <c r="W7" s="5" t="s">
        <v>19</v>
      </c>
      <c r="X7" s="6" t="s">
        <v>20</v>
      </c>
    </row>
    <row r="8" spans="2:24">
      <c r="B8" s="212">
        <v>1</v>
      </c>
      <c r="C8" s="213" t="s">
        <v>21</v>
      </c>
      <c r="D8" s="214">
        <v>-1.98638424478522</v>
      </c>
      <c r="E8" s="214">
        <v>10.510176314691707</v>
      </c>
      <c r="F8" s="214">
        <v>7.768441997100366</v>
      </c>
      <c r="G8" s="214">
        <v>0.50577712160112831</v>
      </c>
      <c r="H8" s="214">
        <v>13.644958294200467</v>
      </c>
      <c r="I8" s="214">
        <v>11.427272013109006</v>
      </c>
      <c r="K8" s="25">
        <v>2</v>
      </c>
      <c r="L8" s="26" t="s">
        <v>22</v>
      </c>
      <c r="M8" s="27">
        <v>0.59097782695337142</v>
      </c>
      <c r="O8" s="16" t="s">
        <v>23</v>
      </c>
      <c r="P8" s="16" t="s">
        <v>24</v>
      </c>
      <c r="Q8" s="17">
        <v>0.181419</v>
      </c>
      <c r="R8" s="18">
        <v>0.103783</v>
      </c>
      <c r="S8" s="19">
        <v>7.4777999999999997E-2</v>
      </c>
      <c r="U8" s="16" t="s">
        <v>37</v>
      </c>
      <c r="V8" s="20">
        <v>7.310632</v>
      </c>
      <c r="W8" s="21">
        <v>38.249220999999999</v>
      </c>
      <c r="X8" s="22">
        <v>0.94978099999999999</v>
      </c>
    </row>
    <row r="9" spans="2:24">
      <c r="B9" s="212">
        <v>2</v>
      </c>
      <c r="C9" s="213" t="s">
        <v>26</v>
      </c>
      <c r="D9" s="214">
        <v>-0.95227206707225343</v>
      </c>
      <c r="E9" s="214">
        <v>4.1619352578906623</v>
      </c>
      <c r="F9" s="214">
        <v>7.768441997100366</v>
      </c>
      <c r="G9" s="214">
        <v>0.50577712160112831</v>
      </c>
      <c r="H9" s="214">
        <v>10.235301732152703</v>
      </c>
      <c r="I9" s="214">
        <v>9.5227996960686916</v>
      </c>
      <c r="K9" s="25">
        <v>3</v>
      </c>
      <c r="L9" s="26" t="s">
        <v>27</v>
      </c>
      <c r="M9" s="27">
        <v>0.85476147215013332</v>
      </c>
      <c r="O9" s="28" t="s">
        <v>23</v>
      </c>
      <c r="P9" s="28" t="s">
        <v>28</v>
      </c>
      <c r="Q9" s="29">
        <v>0.39965200000000001</v>
      </c>
      <c r="R9" s="30">
        <v>0.24726699999999999</v>
      </c>
      <c r="S9" s="31">
        <v>0.17983299999999999</v>
      </c>
      <c r="U9" s="28" t="s">
        <v>234</v>
      </c>
      <c r="V9" s="32">
        <v>13.706576</v>
      </c>
      <c r="W9" s="33">
        <v>31.496362000000001</v>
      </c>
      <c r="X9" s="34" t="s">
        <v>33</v>
      </c>
    </row>
    <row r="10" spans="2:24">
      <c r="B10" s="212">
        <v>3</v>
      </c>
      <c r="C10" s="213" t="s">
        <v>30</v>
      </c>
      <c r="D10" s="214">
        <v>-2.0668200119947264</v>
      </c>
      <c r="E10" s="214">
        <v>8.3041641944397249</v>
      </c>
      <c r="F10" s="214">
        <v>7.4903111404248808</v>
      </c>
      <c r="G10" s="214">
        <v>0.50577712160112831</v>
      </c>
      <c r="H10" s="214">
        <v>11.742183186139089</v>
      </c>
      <c r="I10" s="214">
        <v>10.487337520357926</v>
      </c>
      <c r="K10" s="25">
        <v>4</v>
      </c>
      <c r="L10" s="26" t="s">
        <v>36</v>
      </c>
      <c r="M10" s="27">
        <v>1.8772313670050467</v>
      </c>
      <c r="O10" s="28" t="s">
        <v>32</v>
      </c>
      <c r="P10" s="28" t="s">
        <v>24</v>
      </c>
      <c r="Q10" s="29"/>
      <c r="R10" s="30">
        <v>0.325407</v>
      </c>
      <c r="S10" s="31">
        <v>0.23533499999999999</v>
      </c>
      <c r="U10" s="28" t="s">
        <v>268</v>
      </c>
      <c r="V10" s="35">
        <v>15.821789000000001</v>
      </c>
      <c r="W10" s="36">
        <v>14.525641</v>
      </c>
      <c r="X10" s="37">
        <v>2.7149260000000002</v>
      </c>
    </row>
    <row r="11" spans="2:24" ht="13.5" thickBot="1">
      <c r="B11" s="212">
        <v>4</v>
      </c>
      <c r="C11" s="213" t="s">
        <v>35</v>
      </c>
      <c r="D11" s="214">
        <v>-6.0744625677423842</v>
      </c>
      <c r="E11" s="214">
        <v>8.3041641944397249</v>
      </c>
      <c r="F11" s="214">
        <v>8.9604672459189629</v>
      </c>
      <c r="G11" s="214">
        <v>0.50577712160112831</v>
      </c>
      <c r="H11" s="214">
        <v>9.2046967358855127</v>
      </c>
      <c r="I11" s="214">
        <v>11.957493625852008</v>
      </c>
      <c r="K11" s="25">
        <v>5</v>
      </c>
      <c r="L11" s="26" t="s">
        <v>39</v>
      </c>
      <c r="M11" s="27">
        <v>0.62946795507562459</v>
      </c>
      <c r="O11" s="38" t="s">
        <v>32</v>
      </c>
      <c r="P11" s="38" t="s">
        <v>28</v>
      </c>
      <c r="Q11" s="39"/>
      <c r="R11" s="40">
        <v>0.53423500000000002</v>
      </c>
      <c r="S11" s="41">
        <v>0.38994699999999999</v>
      </c>
      <c r="U11" s="28" t="s">
        <v>269</v>
      </c>
      <c r="V11" s="42">
        <v>16.692416000000001</v>
      </c>
      <c r="W11" s="33">
        <v>16.444092000000001</v>
      </c>
      <c r="X11" s="37">
        <v>0</v>
      </c>
    </row>
    <row r="12" spans="2:24">
      <c r="B12" s="212">
        <v>5</v>
      </c>
      <c r="C12" s="213" t="s">
        <v>38</v>
      </c>
      <c r="D12" s="214">
        <v>-2.1135335743993808</v>
      </c>
      <c r="E12" s="214">
        <v>7.4742775210172026</v>
      </c>
      <c r="F12" s="214">
        <v>7.2023345369853118</v>
      </c>
      <c r="G12" s="214">
        <v>0.50577712160112831</v>
      </c>
      <c r="H12" s="214">
        <v>10.8265723488991</v>
      </c>
      <c r="I12" s="214">
        <v>9.9503949148916</v>
      </c>
      <c r="K12" s="25">
        <v>6</v>
      </c>
      <c r="L12" s="43" t="s">
        <v>261</v>
      </c>
      <c r="M12" s="27">
        <v>1.3578219399989708</v>
      </c>
      <c r="U12" s="28" t="s">
        <v>250</v>
      </c>
      <c r="V12" s="35">
        <v>13.66236</v>
      </c>
      <c r="W12" s="33">
        <v>53.491261999999999</v>
      </c>
      <c r="X12" s="37">
        <v>0</v>
      </c>
    </row>
    <row r="13" spans="2:24" ht="13.5" customHeight="1">
      <c r="B13" s="212">
        <v>6</v>
      </c>
      <c r="C13" s="213" t="s">
        <v>41</v>
      </c>
      <c r="D13" s="214">
        <v>0.62614473926385161</v>
      </c>
      <c r="E13" s="214">
        <v>7.7317645695660335</v>
      </c>
      <c r="F13" s="214">
        <v>7.3514213772882897</v>
      </c>
      <c r="G13" s="214">
        <v>0.50577712160112831</v>
      </c>
      <c r="H13" s="214">
        <v>13.895578436849492</v>
      </c>
      <c r="I13" s="214">
        <v>10.176727869759228</v>
      </c>
      <c r="K13" s="25">
        <v>7</v>
      </c>
      <c r="L13" s="44" t="s">
        <v>262</v>
      </c>
      <c r="M13" s="27">
        <v>-0.58340975090851555</v>
      </c>
      <c r="U13" s="28" t="s">
        <v>176</v>
      </c>
      <c r="V13" s="35">
        <v>9.3003269999999993</v>
      </c>
      <c r="W13" s="33">
        <v>31.676396</v>
      </c>
      <c r="X13" s="34" t="s">
        <v>33</v>
      </c>
    </row>
    <row r="14" spans="2:24">
      <c r="B14" s="212">
        <v>7</v>
      </c>
      <c r="C14" s="213" t="s">
        <v>44</v>
      </c>
      <c r="D14" s="214">
        <v>-0.46645684247533042</v>
      </c>
      <c r="E14" s="214">
        <v>5.3360835718389792</v>
      </c>
      <c r="F14" s="214">
        <v>15.889738653574593</v>
      </c>
      <c r="G14" s="214">
        <v>0.50577712160112831</v>
      </c>
      <c r="H14" s="214">
        <v>19.664317432987676</v>
      </c>
      <c r="I14" s="214">
        <v>17.996340846727414</v>
      </c>
      <c r="K14" s="25">
        <v>8</v>
      </c>
      <c r="L14" s="43" t="s">
        <v>45</v>
      </c>
      <c r="M14" s="27">
        <v>1.5789256483353287</v>
      </c>
      <c r="U14" s="28" t="s">
        <v>40</v>
      </c>
      <c r="V14" s="35">
        <v>22.600549000000001</v>
      </c>
      <c r="W14" s="33">
        <v>42.102705</v>
      </c>
      <c r="X14" s="37">
        <v>0.33552300000000002</v>
      </c>
    </row>
    <row r="15" spans="2:24">
      <c r="B15" s="212">
        <v>8</v>
      </c>
      <c r="C15" s="213" t="s">
        <v>47</v>
      </c>
      <c r="D15" s="214">
        <v>0.10701431622133352</v>
      </c>
      <c r="E15" s="214">
        <v>5.3360835718389792</v>
      </c>
      <c r="F15" s="214">
        <v>5.8556437223431503</v>
      </c>
      <c r="G15" s="214">
        <v>0.50577712160112831</v>
      </c>
      <c r="H15" s="214">
        <v>10.203693660452897</v>
      </c>
      <c r="I15" s="214">
        <v>7.9622459154959726</v>
      </c>
      <c r="K15" s="25">
        <v>9</v>
      </c>
      <c r="L15" s="26" t="s">
        <v>264</v>
      </c>
      <c r="M15" s="27">
        <v>3.3483162148940679</v>
      </c>
      <c r="U15" s="28" t="s">
        <v>25</v>
      </c>
      <c r="V15" s="35">
        <v>-0.41808000000000001</v>
      </c>
      <c r="W15" s="33">
        <v>27.694199999999999</v>
      </c>
      <c r="X15" s="34">
        <v>8.5837079999999997</v>
      </c>
    </row>
    <row r="16" spans="2:24">
      <c r="B16" s="212">
        <v>9</v>
      </c>
      <c r="C16" s="213" t="s">
        <v>49</v>
      </c>
      <c r="D16" s="214">
        <v>-2.1250119118737927</v>
      </c>
      <c r="E16" s="214">
        <v>2.7723363578047473</v>
      </c>
      <c r="F16" s="214">
        <v>5.0831349620301429</v>
      </c>
      <c r="G16" s="214">
        <v>0.50577712160112831</v>
      </c>
      <c r="H16" s="214">
        <v>5.4045356222208012</v>
      </c>
      <c r="I16" s="214">
        <v>6.4206129909726952</v>
      </c>
      <c r="K16" s="25">
        <v>10</v>
      </c>
      <c r="L16" s="44" t="s">
        <v>52</v>
      </c>
      <c r="M16" s="27">
        <v>0.10041083293732868</v>
      </c>
      <c r="U16" s="28" t="s">
        <v>29</v>
      </c>
      <c r="V16" s="32">
        <v>-0.41808000000000001</v>
      </c>
      <c r="W16" s="33">
        <v>27.694199999999999</v>
      </c>
      <c r="X16" s="34">
        <v>8.5837079999999997</v>
      </c>
    </row>
    <row r="17" spans="2:24" ht="12.75" customHeight="1">
      <c r="B17" s="212">
        <v>10</v>
      </c>
      <c r="C17" s="213" t="s">
        <v>258</v>
      </c>
      <c r="D17" s="214">
        <v>-0.297439329243886</v>
      </c>
      <c r="E17" s="214">
        <v>4.218982021737876</v>
      </c>
      <c r="F17" s="214">
        <v>5.4086359770724943</v>
      </c>
      <c r="G17" s="214">
        <v>0.50577712160112831</v>
      </c>
      <c r="H17" s="214">
        <v>8.5702611846462489</v>
      </c>
      <c r="I17" s="214">
        <v>7.1801077051949855</v>
      </c>
      <c r="K17" s="25">
        <v>11</v>
      </c>
      <c r="L17" s="43" t="s">
        <v>245</v>
      </c>
      <c r="M17" s="27">
        <v>1.9370780513273171</v>
      </c>
      <c r="U17" s="28" t="s">
        <v>233</v>
      </c>
      <c r="V17" s="35">
        <v>21.836047000000001</v>
      </c>
      <c r="W17" s="36">
        <v>25.608568000000002</v>
      </c>
      <c r="X17" s="37">
        <v>0.55665500000000001</v>
      </c>
    </row>
    <row r="18" spans="2:24">
      <c r="B18" s="212">
        <v>11</v>
      </c>
      <c r="C18" s="213" t="s">
        <v>53</v>
      </c>
      <c r="D18" s="214">
        <v>0.68784537165881554</v>
      </c>
      <c r="E18" s="214">
        <v>4.218982021737876</v>
      </c>
      <c r="F18" s="214">
        <v>3.2351622743365502</v>
      </c>
      <c r="G18" s="214">
        <v>0.50577712160112831</v>
      </c>
      <c r="H18" s="214">
        <v>7.3820721828130074</v>
      </c>
      <c r="I18" s="214">
        <v>5.0066340024590419</v>
      </c>
      <c r="K18" s="25">
        <v>12</v>
      </c>
      <c r="L18" s="26" t="s">
        <v>54</v>
      </c>
      <c r="M18" s="27">
        <v>3.9745476171377416</v>
      </c>
      <c r="U18" s="28" t="s">
        <v>270</v>
      </c>
      <c r="V18" s="42">
        <v>16.628943276824888</v>
      </c>
      <c r="W18" s="33">
        <v>30.985665142401277</v>
      </c>
      <c r="X18" s="37">
        <v>0.74593438292780223</v>
      </c>
    </row>
    <row r="19" spans="2:24" ht="13.5" customHeight="1">
      <c r="B19" s="212">
        <v>12</v>
      </c>
      <c r="C19" s="213" t="s">
        <v>55</v>
      </c>
      <c r="D19" s="214">
        <v>-0.73582858919620364</v>
      </c>
      <c r="E19" s="214">
        <v>2.7415243298058862</v>
      </c>
      <c r="F19" s="214">
        <v>2.9711823348033675</v>
      </c>
      <c r="G19" s="214">
        <v>0.50577712160112831</v>
      </c>
      <c r="H19" s="214">
        <v>4.6601978980724121</v>
      </c>
      <c r="I19" s="214">
        <v>4.2994167553462619</v>
      </c>
      <c r="K19" s="25">
        <v>13</v>
      </c>
      <c r="L19" s="26" t="s">
        <v>232</v>
      </c>
      <c r="M19" s="27">
        <v>-3.9344910403430682E-2</v>
      </c>
      <c r="U19" s="28" t="s">
        <v>43</v>
      </c>
      <c r="V19" s="35">
        <v>19.505344999999998</v>
      </c>
      <c r="W19" s="33">
        <v>38.844844000000002</v>
      </c>
      <c r="X19" s="34" t="s">
        <v>33</v>
      </c>
    </row>
    <row r="20" spans="2:24">
      <c r="B20" s="212">
        <v>13</v>
      </c>
      <c r="C20" s="213" t="s">
        <v>57</v>
      </c>
      <c r="D20" s="214">
        <v>0.90608029693970171</v>
      </c>
      <c r="E20" s="214">
        <v>2.1017747108968612</v>
      </c>
      <c r="F20" s="214">
        <v>-0.11238246416368677</v>
      </c>
      <c r="G20" s="214">
        <v>0.50577712160112831</v>
      </c>
      <c r="H20" s="214">
        <v>2.7707172520049461</v>
      </c>
      <c r="I20" s="214">
        <v>1.0239270707064998</v>
      </c>
      <c r="K20" s="25">
        <v>14</v>
      </c>
      <c r="L20" s="26" t="s">
        <v>58</v>
      </c>
      <c r="M20" s="27">
        <v>9.9094921989196921E-2</v>
      </c>
      <c r="U20" s="28" t="s">
        <v>46</v>
      </c>
      <c r="V20" s="35">
        <v>19.363488</v>
      </c>
      <c r="W20" s="33">
        <v>39.187069000000001</v>
      </c>
      <c r="X20" s="34" t="s">
        <v>33</v>
      </c>
    </row>
    <row r="21" spans="2:24" ht="13.5" thickBot="1">
      <c r="B21" s="212">
        <v>14</v>
      </c>
      <c r="C21" s="213" t="s">
        <v>59</v>
      </c>
      <c r="D21" s="214">
        <v>1.0999942678795576</v>
      </c>
      <c r="E21" s="214">
        <v>2.1017747108968612</v>
      </c>
      <c r="F21" s="214">
        <v>1.8486254038182595</v>
      </c>
      <c r="G21" s="214">
        <v>0.50577712160112831</v>
      </c>
      <c r="H21" s="214">
        <v>4.9256390909267482</v>
      </c>
      <c r="I21" s="214">
        <v>2.9849349386884461</v>
      </c>
      <c r="K21" s="25">
        <v>15</v>
      </c>
      <c r="L21" s="44" t="s">
        <v>60</v>
      </c>
      <c r="M21" s="27">
        <v>0.11459848236492617</v>
      </c>
      <c r="U21" s="38" t="s">
        <v>271</v>
      </c>
      <c r="V21" s="45">
        <v>7.52658</v>
      </c>
      <c r="W21" s="46">
        <v>37.139007999999997</v>
      </c>
      <c r="X21" s="47" t="s">
        <v>33</v>
      </c>
    </row>
    <row r="22" spans="2:24">
      <c r="B22" s="212">
        <v>15</v>
      </c>
      <c r="C22" s="213" t="s">
        <v>61</v>
      </c>
      <c r="D22" s="214">
        <v>4.009302406046146</v>
      </c>
      <c r="E22" s="214">
        <v>1.4390132883719544</v>
      </c>
      <c r="F22" s="214">
        <v>9.6468243381573837E-2</v>
      </c>
      <c r="G22" s="214">
        <v>0.50577712160112831</v>
      </c>
      <c r="H22" s="214">
        <v>5.6188570728892167</v>
      </c>
      <c r="I22" s="214">
        <v>1.0339493514942886</v>
      </c>
      <c r="K22" s="25">
        <v>16</v>
      </c>
      <c r="L22" s="43" t="s">
        <v>246</v>
      </c>
      <c r="M22" s="27">
        <v>3.405675880281847</v>
      </c>
    </row>
    <row r="23" spans="2:24">
      <c r="B23" s="212">
        <v>16</v>
      </c>
      <c r="C23" s="213" t="s">
        <v>63</v>
      </c>
      <c r="D23" s="214">
        <v>3.8767231808522826</v>
      </c>
      <c r="E23" s="214">
        <v>0.46419545965385517</v>
      </c>
      <c r="F23" s="214">
        <v>0</v>
      </c>
      <c r="G23" s="214">
        <v>0.50577712160112831</v>
      </c>
      <c r="H23" s="214">
        <v>4.7074371242111095</v>
      </c>
      <c r="I23" s="214">
        <v>0.64503575949728487</v>
      </c>
      <c r="K23" s="25">
        <v>17</v>
      </c>
      <c r="L23" s="26" t="s">
        <v>62</v>
      </c>
      <c r="M23" s="27">
        <v>1.5030507543957405</v>
      </c>
    </row>
    <row r="24" spans="2:24">
      <c r="B24" s="212">
        <v>17</v>
      </c>
      <c r="C24" s="213" t="s">
        <v>65</v>
      </c>
      <c r="D24" s="214">
        <v>2.2426990559580839</v>
      </c>
      <c r="E24" s="214">
        <v>0.5989398966559405</v>
      </c>
      <c r="F24" s="214">
        <v>0</v>
      </c>
      <c r="G24" s="214">
        <v>0.50577712160112831</v>
      </c>
      <c r="H24" s="214">
        <v>3.1677341052183707</v>
      </c>
      <c r="I24" s="214">
        <v>0.68545909059791044</v>
      </c>
      <c r="K24" s="25">
        <v>18</v>
      </c>
      <c r="L24" s="26" t="s">
        <v>64</v>
      </c>
      <c r="M24" s="27">
        <v>0.31214084205857373</v>
      </c>
    </row>
    <row r="25" spans="2:24">
      <c r="B25" s="212">
        <v>18</v>
      </c>
      <c r="C25" s="213" t="s">
        <v>67</v>
      </c>
      <c r="D25" s="214">
        <v>1.6088984429623334</v>
      </c>
      <c r="E25" s="214">
        <v>0.33003891335459445</v>
      </c>
      <c r="F25" s="214">
        <v>0</v>
      </c>
      <c r="G25" s="214">
        <v>0.50577712160112831</v>
      </c>
      <c r="H25" s="214">
        <v>2.3457028039116778</v>
      </c>
      <c r="I25" s="214">
        <v>0.60478879560750665</v>
      </c>
      <c r="K25" s="25">
        <v>19</v>
      </c>
      <c r="L25" s="26" t="s">
        <v>66</v>
      </c>
      <c r="M25" s="27">
        <v>1.652623287250516</v>
      </c>
    </row>
    <row r="26" spans="2:24">
      <c r="B26" s="212">
        <v>19</v>
      </c>
      <c r="C26" s="213" t="s">
        <v>69</v>
      </c>
      <c r="D26" s="214">
        <v>4.9642999644449732</v>
      </c>
      <c r="E26" s="214">
        <v>1.0256517872500515</v>
      </c>
      <c r="F26" s="214">
        <v>0</v>
      </c>
      <c r="G26" s="214">
        <v>0.50577712160112831</v>
      </c>
      <c r="H26" s="214">
        <v>6.188033337121138</v>
      </c>
      <c r="I26" s="214">
        <v>0.81347265777614375</v>
      </c>
      <c r="K26" s="25">
        <v>20</v>
      </c>
      <c r="L26" s="26" t="s">
        <v>68</v>
      </c>
      <c r="M26" s="27">
        <v>0.33203856335883247</v>
      </c>
    </row>
    <row r="27" spans="2:24" ht="13.5" customHeight="1">
      <c r="B27" s="212">
        <v>20</v>
      </c>
      <c r="C27" s="213" t="s">
        <v>71</v>
      </c>
      <c r="D27" s="214">
        <v>9.114936637138765</v>
      </c>
      <c r="E27" s="214">
        <v>-2.6782505624808626</v>
      </c>
      <c r="F27" s="214">
        <v>0</v>
      </c>
      <c r="G27" s="214">
        <v>0.50577712160112831</v>
      </c>
      <c r="H27" s="214">
        <v>7.7459383650032896</v>
      </c>
      <c r="I27" s="214">
        <v>-0.29769804714313042</v>
      </c>
      <c r="K27" s="25">
        <v>21</v>
      </c>
      <c r="L27" s="26" t="s">
        <v>70</v>
      </c>
      <c r="M27" s="27">
        <v>1.5661051039227045</v>
      </c>
    </row>
    <row r="28" spans="2:24">
      <c r="B28" s="212">
        <v>21</v>
      </c>
      <c r="C28" s="213" t="s">
        <v>167</v>
      </c>
      <c r="D28" s="214">
        <v>6.2454240764436371</v>
      </c>
      <c r="E28" s="214">
        <v>-2.6485107571255893</v>
      </c>
      <c r="F28" s="214">
        <v>0</v>
      </c>
      <c r="G28" s="214">
        <v>0.50577712160112831</v>
      </c>
      <c r="H28" s="214">
        <v>4.897243668056853</v>
      </c>
      <c r="I28" s="214">
        <v>-0.28877610553654842</v>
      </c>
      <c r="K28" s="25">
        <v>22</v>
      </c>
      <c r="L28" s="26" t="s">
        <v>72</v>
      </c>
      <c r="M28" s="27">
        <v>2.5728869564444428</v>
      </c>
    </row>
    <row r="29" spans="2:24">
      <c r="B29" s="212">
        <v>22</v>
      </c>
      <c r="C29" s="213" t="s">
        <v>75</v>
      </c>
      <c r="D29" s="214">
        <v>3.1913853209092649</v>
      </c>
      <c r="E29" s="214">
        <v>3.1120608618122554</v>
      </c>
      <c r="F29" s="214">
        <v>-5.7452021570560001</v>
      </c>
      <c r="G29" s="214">
        <v>0.50577712160112831</v>
      </c>
      <c r="H29" s="214">
        <v>0.13040288872297168</v>
      </c>
      <c r="I29" s="214">
        <v>-4.3058067769111954</v>
      </c>
      <c r="K29" s="25">
        <v>23</v>
      </c>
      <c r="L29" s="26" t="s">
        <v>74</v>
      </c>
      <c r="M29" s="27">
        <v>2.1765989948668927</v>
      </c>
    </row>
    <row r="30" spans="2:24">
      <c r="B30" s="212">
        <v>23</v>
      </c>
      <c r="C30" s="213" t="s">
        <v>77</v>
      </c>
      <c r="D30" s="214">
        <v>-2.7621967236252729</v>
      </c>
      <c r="E30" s="214">
        <v>3.1120608618122554</v>
      </c>
      <c r="F30" s="214">
        <v>-6.3201281230703099</v>
      </c>
      <c r="G30" s="214">
        <v>0.50577712160112831</v>
      </c>
      <c r="H30" s="214">
        <v>-6.3981051218258758</v>
      </c>
      <c r="I30" s="214">
        <v>-4.8807327429255052</v>
      </c>
      <c r="K30" s="25">
        <v>24</v>
      </c>
      <c r="L30" s="26" t="s">
        <v>76</v>
      </c>
      <c r="M30" s="27">
        <v>0.46566090274411737</v>
      </c>
    </row>
    <row r="31" spans="2:24">
      <c r="B31" s="212">
        <v>24</v>
      </c>
      <c r="C31" s="213" t="s">
        <v>79</v>
      </c>
      <c r="D31" s="214">
        <v>-3.4975050670649774</v>
      </c>
      <c r="E31" s="214">
        <v>3.1120608618122554</v>
      </c>
      <c r="F31" s="214">
        <v>0</v>
      </c>
      <c r="G31" s="214">
        <v>0.50577712160112831</v>
      </c>
      <c r="H31" s="214">
        <v>-0.81328534219527049</v>
      </c>
      <c r="I31" s="214">
        <v>1.4393953801448047</v>
      </c>
      <c r="K31" s="25">
        <v>25</v>
      </c>
      <c r="L31" s="26" t="s">
        <v>78</v>
      </c>
      <c r="M31" s="27">
        <v>2.1722703809485453</v>
      </c>
    </row>
    <row r="32" spans="2:24">
      <c r="B32" s="212">
        <v>25</v>
      </c>
      <c r="C32" s="213" t="s">
        <v>81</v>
      </c>
      <c r="D32" s="214">
        <v>-0.98936448465383697</v>
      </c>
      <c r="E32" s="214">
        <v>-1.5166767998266002</v>
      </c>
      <c r="F32" s="214">
        <v>0</v>
      </c>
      <c r="G32" s="214">
        <v>0.50577712160112831</v>
      </c>
      <c r="H32" s="214">
        <v>-1.5452611229313287</v>
      </c>
      <c r="I32" s="214">
        <v>5.0774081653148284E-2</v>
      </c>
      <c r="K32" s="25">
        <v>26</v>
      </c>
      <c r="L32" s="26" t="s">
        <v>247</v>
      </c>
      <c r="M32" s="27">
        <v>1.6776147258806913</v>
      </c>
    </row>
    <row r="33" spans="2:13">
      <c r="B33" s="212">
        <v>26</v>
      </c>
      <c r="C33" s="213" t="s">
        <v>83</v>
      </c>
      <c r="D33" s="214">
        <v>-1.0100216777364577</v>
      </c>
      <c r="E33" s="214">
        <v>-2.647561858380532</v>
      </c>
      <c r="F33" s="214">
        <v>0</v>
      </c>
      <c r="G33" s="214">
        <v>0.50577712160112831</v>
      </c>
      <c r="H33" s="214">
        <v>-2.3575378570017014</v>
      </c>
      <c r="I33" s="214">
        <v>-0.28849143591303128</v>
      </c>
      <c r="K33" s="25">
        <v>27</v>
      </c>
      <c r="L33" s="26" t="s">
        <v>248</v>
      </c>
      <c r="M33" s="27">
        <v>5.366107631498485</v>
      </c>
    </row>
    <row r="34" spans="2:13">
      <c r="B34" s="212">
        <v>27</v>
      </c>
      <c r="C34" s="213" t="s">
        <v>85</v>
      </c>
      <c r="D34" s="214">
        <v>0.25454485419859929</v>
      </c>
      <c r="E34" s="214">
        <v>-3.9485465345923676</v>
      </c>
      <c r="F34" s="214">
        <v>0</v>
      </c>
      <c r="G34" s="214">
        <v>0.50577712160112831</v>
      </c>
      <c r="H34" s="214">
        <v>-2.0036605984149292</v>
      </c>
      <c r="I34" s="214">
        <v>-0.67878683877658197</v>
      </c>
      <c r="K34" s="25">
        <v>28</v>
      </c>
      <c r="L34" s="26" t="s">
        <v>80</v>
      </c>
      <c r="M34" s="27">
        <v>6.1852777736261295</v>
      </c>
    </row>
    <row r="35" spans="2:13">
      <c r="B35" s="215"/>
      <c r="C35" s="216"/>
      <c r="D35" s="217"/>
      <c r="E35" s="217"/>
      <c r="F35" s="217"/>
      <c r="G35" s="217"/>
      <c r="H35" s="217"/>
      <c r="I35" s="218"/>
      <c r="K35" s="25">
        <v>29</v>
      </c>
      <c r="L35" s="26" t="s">
        <v>82</v>
      </c>
      <c r="M35" s="27">
        <v>1.2417166995688005</v>
      </c>
    </row>
    <row r="36" spans="2:13">
      <c r="B36" s="219"/>
      <c r="C36" s="219"/>
      <c r="D36" s="518" t="s">
        <v>259</v>
      </c>
      <c r="E36" s="519"/>
      <c r="F36" s="520"/>
      <c r="G36" s="220">
        <v>-11.459901</v>
      </c>
      <c r="H36" s="521"/>
      <c r="I36" s="522"/>
      <c r="K36" s="25">
        <v>30</v>
      </c>
      <c r="L36" s="26" t="s">
        <v>84</v>
      </c>
      <c r="M36" s="27">
        <v>0.89547345660958122</v>
      </c>
    </row>
    <row r="37" spans="2:13">
      <c r="C37" s="51"/>
      <c r="D37" s="51"/>
      <c r="E37" s="51"/>
      <c r="F37" s="51"/>
      <c r="G37" s="51"/>
      <c r="H37" s="51"/>
      <c r="I37" s="51"/>
      <c r="K37" s="25">
        <v>31</v>
      </c>
      <c r="L37" s="26" t="s">
        <v>86</v>
      </c>
      <c r="M37" s="27">
        <v>2.0360362764638973</v>
      </c>
    </row>
    <row r="38" spans="2:13">
      <c r="C38" s="51"/>
      <c r="D38" s="371" t="s">
        <v>275</v>
      </c>
      <c r="E38" s="370"/>
      <c r="F38" s="369">
        <v>0.50577712160112831</v>
      </c>
      <c r="G38" s="51"/>
      <c r="H38" s="51"/>
      <c r="I38" s="51"/>
      <c r="K38" s="25">
        <v>32</v>
      </c>
      <c r="L38" s="43" t="s">
        <v>87</v>
      </c>
      <c r="M38" s="27">
        <v>0.22899029035137033</v>
      </c>
    </row>
    <row r="39" spans="2:13" ht="13.5" thickBot="1">
      <c r="C39" s="51"/>
      <c r="D39" s="372" t="s">
        <v>274</v>
      </c>
      <c r="E39" s="373"/>
      <c r="F39" s="368">
        <v>45.333825773085003</v>
      </c>
      <c r="G39" s="51"/>
      <c r="H39" s="51"/>
      <c r="I39" s="51"/>
      <c r="K39" s="25">
        <v>33</v>
      </c>
      <c r="L39" s="43" t="s">
        <v>89</v>
      </c>
      <c r="M39" s="27">
        <v>0.28933192508762584</v>
      </c>
    </row>
    <row r="40" spans="2:13" ht="13.5" thickTop="1">
      <c r="C40" s="51"/>
      <c r="D40" s="51"/>
      <c r="E40" s="51"/>
      <c r="F40" s="51"/>
      <c r="G40" s="51"/>
      <c r="H40" s="51"/>
      <c r="I40" s="51"/>
      <c r="K40" s="25">
        <v>34</v>
      </c>
      <c r="L40" s="44" t="s">
        <v>90</v>
      </c>
      <c r="M40" s="27">
        <v>0.68039852081937446</v>
      </c>
    </row>
    <row r="41" spans="2:13">
      <c r="C41" s="51"/>
      <c r="D41" s="51"/>
      <c r="E41" s="51"/>
      <c r="F41" s="51"/>
      <c r="G41" s="51"/>
      <c r="H41" s="51"/>
      <c r="I41" s="51"/>
      <c r="K41" s="52">
        <v>35</v>
      </c>
      <c r="L41" s="26" t="s">
        <v>265</v>
      </c>
      <c r="M41" s="27">
        <v>0.76473980862332436</v>
      </c>
    </row>
    <row r="42" spans="2:13">
      <c r="C42" s="51"/>
      <c r="D42" s="51"/>
      <c r="E42" s="51"/>
      <c r="F42" s="51"/>
      <c r="G42" s="51"/>
      <c r="H42" s="51"/>
      <c r="I42" s="51"/>
      <c r="K42" s="53">
        <v>36</v>
      </c>
      <c r="L42" s="44" t="s">
        <v>91</v>
      </c>
      <c r="M42" s="27">
        <v>1.6620962581057948</v>
      </c>
    </row>
    <row r="43" spans="2:13">
      <c r="C43" s="51"/>
      <c r="D43" s="51"/>
      <c r="E43" s="51"/>
      <c r="F43" s="51"/>
      <c r="G43" s="51"/>
      <c r="H43" s="51"/>
      <c r="I43" s="51"/>
      <c r="K43" s="53">
        <v>37</v>
      </c>
      <c r="L43" s="44" t="s">
        <v>93</v>
      </c>
      <c r="M43" s="27">
        <v>1.1729306850686327</v>
      </c>
    </row>
    <row r="44" spans="2:13">
      <c r="C44" s="51"/>
      <c r="D44" s="51"/>
      <c r="E44" s="51"/>
      <c r="F44" s="51"/>
      <c r="G44" s="51"/>
      <c r="H44" s="51"/>
      <c r="I44" s="51"/>
      <c r="K44" s="53">
        <v>38</v>
      </c>
      <c r="L44" s="43" t="s">
        <v>94</v>
      </c>
      <c r="M44" s="27">
        <v>-0.85230784193898479</v>
      </c>
    </row>
    <row r="45" spans="2:13">
      <c r="C45" s="51"/>
      <c r="D45" s="51"/>
      <c r="E45" s="51"/>
      <c r="F45" s="51"/>
      <c r="G45" s="51"/>
      <c r="H45" s="51"/>
      <c r="I45" s="51"/>
      <c r="K45" s="53">
        <v>39</v>
      </c>
      <c r="L45" s="44" t="s">
        <v>95</v>
      </c>
      <c r="M45" s="27">
        <v>2.5010664841183168</v>
      </c>
    </row>
    <row r="46" spans="2:13">
      <c r="C46" s="51"/>
      <c r="D46" s="51"/>
      <c r="E46" s="51"/>
      <c r="F46" s="51"/>
      <c r="G46" s="51"/>
      <c r="H46" s="51"/>
      <c r="I46" s="51"/>
      <c r="K46" s="53">
        <v>40</v>
      </c>
      <c r="L46" s="44" t="s">
        <v>96</v>
      </c>
      <c r="M46" s="27">
        <v>2.2846999854180412</v>
      </c>
    </row>
    <row r="47" spans="2:13">
      <c r="C47" s="51"/>
      <c r="D47" s="51"/>
      <c r="E47" s="51"/>
      <c r="F47" s="51"/>
      <c r="G47" s="51"/>
      <c r="H47" s="51"/>
      <c r="I47" s="51"/>
      <c r="K47" s="53">
        <v>41</v>
      </c>
      <c r="L47" s="26" t="s">
        <v>97</v>
      </c>
      <c r="M47" s="27">
        <v>0.54087490128726001</v>
      </c>
    </row>
    <row r="48" spans="2:13">
      <c r="C48" s="51"/>
      <c r="D48" s="51"/>
      <c r="E48" s="51"/>
      <c r="F48" s="51"/>
      <c r="G48" s="51"/>
      <c r="H48" s="51"/>
      <c r="I48" s="51"/>
      <c r="K48" s="53">
        <v>42</v>
      </c>
      <c r="L48" s="26" t="s">
        <v>98</v>
      </c>
      <c r="M48" s="27">
        <v>0.16361174756521474</v>
      </c>
    </row>
    <row r="49" spans="3:13">
      <c r="C49" s="51"/>
      <c r="D49" s="51"/>
      <c r="E49" s="51"/>
      <c r="F49" s="51"/>
      <c r="G49" s="51"/>
      <c r="H49" s="51"/>
      <c r="I49" s="51"/>
      <c r="K49" s="53">
        <v>43</v>
      </c>
      <c r="L49" s="44" t="s">
        <v>99</v>
      </c>
      <c r="M49" s="27">
        <v>1.2820016355492956</v>
      </c>
    </row>
    <row r="50" spans="3:13">
      <c r="C50" s="51"/>
      <c r="D50" s="51"/>
      <c r="E50" s="51"/>
      <c r="F50" s="51"/>
      <c r="G50" s="51"/>
      <c r="H50" s="51"/>
      <c r="I50" s="51"/>
      <c r="K50" s="53">
        <v>44</v>
      </c>
      <c r="L50" s="44" t="s">
        <v>100</v>
      </c>
      <c r="M50" s="27">
        <v>1.0448855828076276</v>
      </c>
    </row>
    <row r="51" spans="3:13">
      <c r="C51" s="51"/>
      <c r="D51" s="51"/>
      <c r="E51" s="51"/>
      <c r="F51" s="51"/>
      <c r="G51" s="51"/>
      <c r="H51" s="51"/>
      <c r="I51" s="51"/>
      <c r="K51" s="53">
        <v>45</v>
      </c>
      <c r="L51" s="43" t="s">
        <v>267</v>
      </c>
      <c r="M51" s="27">
        <v>0.95099159005761946</v>
      </c>
    </row>
    <row r="52" spans="3:13">
      <c r="C52" s="51"/>
      <c r="D52" s="51"/>
      <c r="E52" s="51"/>
      <c r="F52" s="51"/>
      <c r="G52" s="51"/>
      <c r="H52" s="51"/>
      <c r="I52" s="51"/>
      <c r="K52" s="53">
        <v>46</v>
      </c>
      <c r="L52" s="44" t="s">
        <v>102</v>
      </c>
      <c r="M52" s="27">
        <v>0.17845432391173938</v>
      </c>
    </row>
    <row r="53" spans="3:13">
      <c r="C53" s="51"/>
      <c r="D53" s="51"/>
      <c r="E53" s="51"/>
      <c r="F53" s="51"/>
      <c r="G53" s="51"/>
      <c r="H53" s="51"/>
      <c r="I53" s="51"/>
      <c r="K53" s="53">
        <v>47</v>
      </c>
      <c r="L53" s="43" t="s">
        <v>103</v>
      </c>
      <c r="M53" s="27">
        <v>0.59412650572124226</v>
      </c>
    </row>
    <row r="54" spans="3:13">
      <c r="C54" s="51"/>
      <c r="D54" s="51"/>
      <c r="E54" s="51"/>
      <c r="F54" s="51"/>
      <c r="G54" s="51"/>
      <c r="H54" s="51"/>
      <c r="I54" s="51"/>
      <c r="K54" s="53">
        <v>48</v>
      </c>
      <c r="L54" s="26" t="s">
        <v>105</v>
      </c>
      <c r="M54" s="27">
        <v>0.33066505724300077</v>
      </c>
    </row>
    <row r="55" spans="3:13">
      <c r="C55" s="51"/>
      <c r="D55" s="51"/>
      <c r="E55" s="51"/>
      <c r="F55" s="51"/>
      <c r="G55" s="51"/>
      <c r="H55" s="51"/>
      <c r="I55" s="51"/>
      <c r="K55" s="53">
        <v>49</v>
      </c>
      <c r="L55" s="26" t="s">
        <v>106</v>
      </c>
      <c r="M55" s="27">
        <v>0.5179057742230786</v>
      </c>
    </row>
    <row r="56" spans="3:13">
      <c r="C56" s="51"/>
      <c r="D56" s="51"/>
      <c r="E56" s="51"/>
      <c r="F56" s="51"/>
      <c r="G56" s="51"/>
      <c r="H56" s="51"/>
      <c r="I56" s="51"/>
      <c r="K56" s="53">
        <v>50</v>
      </c>
      <c r="L56" s="43" t="s">
        <v>107</v>
      </c>
      <c r="M56" s="27">
        <v>0.34567923275064222</v>
      </c>
    </row>
    <row r="57" spans="3:13">
      <c r="C57" s="51"/>
      <c r="D57" s="51"/>
      <c r="E57" s="51"/>
      <c r="F57" s="51"/>
      <c r="G57" s="51"/>
      <c r="H57" s="51"/>
      <c r="I57" s="51"/>
      <c r="K57" s="54">
        <v>51</v>
      </c>
      <c r="L57" s="44" t="s">
        <v>109</v>
      </c>
      <c r="M57" s="27">
        <v>0.7911610707202047</v>
      </c>
    </row>
    <row r="58" spans="3:13">
      <c r="C58" s="51"/>
      <c r="D58" s="51"/>
      <c r="E58" s="51"/>
      <c r="F58" s="51"/>
      <c r="G58" s="51"/>
      <c r="H58" s="51"/>
      <c r="I58" s="51"/>
      <c r="K58" s="54">
        <v>52</v>
      </c>
      <c r="L58" s="43" t="s">
        <v>206</v>
      </c>
      <c r="M58" s="27">
        <v>1.6509295137229434</v>
      </c>
    </row>
    <row r="59" spans="3:13">
      <c r="C59" s="51"/>
      <c r="D59" s="51"/>
      <c r="E59" s="51"/>
      <c r="F59" s="51"/>
      <c r="G59" s="51"/>
      <c r="H59" s="51"/>
      <c r="I59" s="51"/>
      <c r="K59" s="54">
        <v>53</v>
      </c>
      <c r="L59" s="43" t="s">
        <v>260</v>
      </c>
      <c r="M59" s="27">
        <v>0.17257693227837279</v>
      </c>
    </row>
    <row r="60" spans="3:13">
      <c r="C60" s="51"/>
      <c r="D60" s="51"/>
      <c r="E60" s="51"/>
      <c r="F60" s="51"/>
      <c r="G60" s="51"/>
      <c r="H60" s="51"/>
      <c r="I60" s="51"/>
      <c r="K60" s="54">
        <v>54</v>
      </c>
      <c r="L60" s="26" t="s">
        <v>111</v>
      </c>
      <c r="M60" s="27">
        <v>2.6014223898038757</v>
      </c>
    </row>
    <row r="61" spans="3:13">
      <c r="C61" s="51"/>
      <c r="D61" s="51"/>
      <c r="E61" s="51"/>
      <c r="F61" s="51"/>
      <c r="G61" s="51"/>
      <c r="H61" s="51"/>
      <c r="I61" s="51"/>
      <c r="K61" s="54">
        <v>55</v>
      </c>
      <c r="L61" s="43" t="s">
        <v>112</v>
      </c>
      <c r="M61" s="27">
        <v>-1.109785001475843</v>
      </c>
    </row>
    <row r="62" spans="3:13">
      <c r="C62" s="51"/>
      <c r="D62" s="51"/>
      <c r="E62" s="51"/>
      <c r="F62" s="51"/>
      <c r="G62" s="51"/>
      <c r="H62" s="51"/>
      <c r="I62" s="51"/>
      <c r="K62" s="54">
        <v>56</v>
      </c>
      <c r="L62" s="44" t="s">
        <v>263</v>
      </c>
      <c r="M62" s="27">
        <v>-0.33632199440624871</v>
      </c>
    </row>
    <row r="63" spans="3:13">
      <c r="C63" s="51"/>
      <c r="D63" s="51"/>
      <c r="E63" s="51"/>
      <c r="F63" s="51"/>
      <c r="G63" s="51"/>
      <c r="H63" s="51"/>
      <c r="I63" s="51"/>
      <c r="K63" s="54">
        <v>57</v>
      </c>
      <c r="L63" s="26" t="s">
        <v>180</v>
      </c>
      <c r="M63" s="27">
        <v>6.5753949799350356E-2</v>
      </c>
    </row>
    <row r="64" spans="3:13">
      <c r="K64" s="54">
        <v>58</v>
      </c>
      <c r="L64" s="44" t="s">
        <v>116</v>
      </c>
      <c r="M64" s="27">
        <v>1.5953260116296223E-2</v>
      </c>
    </row>
    <row r="65" spans="11:13">
      <c r="K65" s="54">
        <v>59</v>
      </c>
      <c r="L65" s="44" t="s">
        <v>181</v>
      </c>
      <c r="M65" s="27">
        <v>0.30766925039339937</v>
      </c>
    </row>
    <row r="66" spans="11:13">
      <c r="K66" s="54">
        <v>60</v>
      </c>
      <c r="L66" s="26" t="s">
        <v>118</v>
      </c>
      <c r="M66" s="27">
        <v>0.86030182231264207</v>
      </c>
    </row>
    <row r="67" spans="11:13">
      <c r="K67" s="54">
        <v>61</v>
      </c>
      <c r="L67" s="43" t="s">
        <v>119</v>
      </c>
      <c r="M67" s="27">
        <v>0.24766689400731068</v>
      </c>
    </row>
    <row r="68" spans="11:13">
      <c r="K68" s="54">
        <v>62</v>
      </c>
      <c r="L68" s="26" t="s">
        <v>249</v>
      </c>
      <c r="M68" s="27">
        <v>2.4410308054994498</v>
      </c>
    </row>
    <row r="69" spans="11:13">
      <c r="K69" s="54">
        <v>63</v>
      </c>
      <c r="L69" s="26" t="s">
        <v>266</v>
      </c>
      <c r="M69" s="27">
        <v>0.63951126991872587</v>
      </c>
    </row>
    <row r="70" spans="11:13">
      <c r="K70" s="54">
        <v>64</v>
      </c>
      <c r="L70" s="26" t="s">
        <v>123</v>
      </c>
      <c r="M70" s="27">
        <v>9.5898311602448966E-2</v>
      </c>
    </row>
    <row r="71" spans="11:13" ht="13.5" thickBot="1">
      <c r="K71" s="55">
        <v>65</v>
      </c>
      <c r="L71" s="56" t="s">
        <v>124</v>
      </c>
      <c r="M71" s="57">
        <v>0.26659730625480821</v>
      </c>
    </row>
  </sheetData>
  <mergeCells count="4">
    <mergeCell ref="Q6:S6"/>
    <mergeCell ref="V6:X6"/>
    <mergeCell ref="D36:F36"/>
    <mergeCell ref="H36:I36"/>
  </mergeCells>
  <conditionalFormatting sqref="G36">
    <cfRule type="cellIs" dxfId="4" priority="1" operator="equal">
      <formula>0</formula>
    </cfRule>
  </conditionalFormatting>
  <conditionalFormatting sqref="D8:I35">
    <cfRule type="cellIs" dxfId="3" priority="2" operator="equal">
      <formula>0</formula>
    </cfRule>
  </conditionalFormatting>
  <pageMargins left="0.75" right="0.75" top="1" bottom="1" header="0.5" footer="0.5"/>
  <pageSetup paperSize="8" scale="68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2:E26"/>
  <sheetViews>
    <sheetView showGridLines="0" workbookViewId="0"/>
  </sheetViews>
  <sheetFormatPr defaultRowHeight="12.75"/>
  <cols>
    <col min="3" max="3" width="28" bestFit="1" customWidth="1"/>
    <col min="4" max="4" width="20.85546875" bestFit="1" customWidth="1"/>
    <col min="5" max="5" width="23.5703125" bestFit="1" customWidth="1"/>
    <col min="10" max="10" width="15" customWidth="1"/>
  </cols>
  <sheetData>
    <row r="2" spans="2:5" ht="18">
      <c r="B2" s="1" t="s">
        <v>239</v>
      </c>
    </row>
    <row r="3" spans="2:5" ht="13.5" customHeight="1">
      <c r="B3" s="1"/>
    </row>
    <row r="5" spans="2:5" ht="13.5" thickBot="1">
      <c r="B5" s="224" t="s">
        <v>126</v>
      </c>
      <c r="C5" s="58"/>
      <c r="D5" s="58"/>
      <c r="E5" s="59"/>
    </row>
    <row r="6" spans="2:5" ht="13.5" thickBot="1">
      <c r="B6" s="60" t="s">
        <v>7</v>
      </c>
      <c r="C6" s="61" t="s">
        <v>8</v>
      </c>
      <c r="D6" s="62" t="s">
        <v>127</v>
      </c>
      <c r="E6" s="63" t="s">
        <v>128</v>
      </c>
    </row>
    <row r="7" spans="2:5">
      <c r="B7" s="64">
        <v>1</v>
      </c>
      <c r="C7" s="65" t="s">
        <v>129</v>
      </c>
      <c r="D7" s="66">
        <v>40.966038101107685</v>
      </c>
      <c r="E7" s="67">
        <v>5.7677842619251507</v>
      </c>
    </row>
    <row r="8" spans="2:5">
      <c r="B8" s="68">
        <v>2</v>
      </c>
      <c r="C8" s="69" t="s">
        <v>130</v>
      </c>
      <c r="D8" s="70">
        <v>40.24445251855218</v>
      </c>
      <c r="E8" s="70">
        <v>6.2069603580949329</v>
      </c>
    </row>
    <row r="9" spans="2:5">
      <c r="B9" s="68">
        <v>3</v>
      </c>
      <c r="C9" s="69" t="s">
        <v>131</v>
      </c>
      <c r="D9" s="70">
        <v>42.927953283004832</v>
      </c>
      <c r="E9" s="70">
        <v>6.7658951759314645</v>
      </c>
    </row>
    <row r="10" spans="2:5">
      <c r="B10" s="68">
        <v>4</v>
      </c>
      <c r="C10" s="69" t="s">
        <v>132</v>
      </c>
      <c r="D10" s="70">
        <v>42.828015341371653</v>
      </c>
      <c r="E10" s="70">
        <v>5.6880264006235679</v>
      </c>
    </row>
    <row r="11" spans="2:5">
      <c r="B11" s="68">
        <v>5</v>
      </c>
      <c r="C11" s="69" t="s">
        <v>133</v>
      </c>
      <c r="D11" s="70">
        <v>42.493827145544643</v>
      </c>
      <c r="E11" s="70">
        <v>6.5430880681181049</v>
      </c>
    </row>
    <row r="12" spans="2:5">
      <c r="B12" s="68">
        <v>6</v>
      </c>
      <c r="C12" s="69" t="s">
        <v>134</v>
      </c>
      <c r="D12" s="70">
        <v>42.678395210918758</v>
      </c>
      <c r="E12" s="70">
        <v>6.4793797229288623</v>
      </c>
    </row>
    <row r="13" spans="2:5">
      <c r="B13" s="68">
        <v>7</v>
      </c>
      <c r="C13" s="69" t="s">
        <v>135</v>
      </c>
      <c r="D13" s="70">
        <v>44.724593828280824</v>
      </c>
      <c r="E13" s="70">
        <v>6.3753202164273199</v>
      </c>
    </row>
    <row r="14" spans="2:5">
      <c r="B14" s="68">
        <v>8</v>
      </c>
      <c r="C14" s="69" t="s">
        <v>136</v>
      </c>
      <c r="D14" s="70">
        <v>45.73892506822795</v>
      </c>
      <c r="E14" s="70">
        <v>6.3543110170477188</v>
      </c>
    </row>
    <row r="15" spans="2:5">
      <c r="B15" s="68">
        <v>9</v>
      </c>
      <c r="C15" s="69" t="s">
        <v>137</v>
      </c>
      <c r="D15" s="70">
        <v>46.543112968320393</v>
      </c>
      <c r="E15" s="70">
        <v>6.3527704251824622</v>
      </c>
    </row>
    <row r="16" spans="2:5">
      <c r="B16" s="68">
        <v>10</v>
      </c>
      <c r="C16" s="69" t="s">
        <v>73</v>
      </c>
      <c r="D16" s="70">
        <v>42.306722390532158</v>
      </c>
      <c r="E16" s="70">
        <v>6.4030497111159272</v>
      </c>
    </row>
    <row r="17" spans="2:5">
      <c r="B17" s="68">
        <v>11</v>
      </c>
      <c r="C17" s="69" t="s">
        <v>138</v>
      </c>
      <c r="D17" s="70">
        <v>49.204313138924626</v>
      </c>
      <c r="E17" s="70">
        <v>6.6526772877661697</v>
      </c>
    </row>
    <row r="18" spans="2:5">
      <c r="B18" s="68">
        <v>12</v>
      </c>
      <c r="C18" s="69" t="s">
        <v>139</v>
      </c>
      <c r="D18" s="70">
        <v>51.870232957629703</v>
      </c>
      <c r="E18" s="70">
        <v>6.5080254803895521</v>
      </c>
    </row>
    <row r="19" spans="2:5">
      <c r="B19" s="68">
        <v>13</v>
      </c>
      <c r="C19" s="69" t="s">
        <v>140</v>
      </c>
      <c r="D19" s="70">
        <v>50.078027593215758</v>
      </c>
      <c r="E19" s="70">
        <v>6.4854526256068166</v>
      </c>
    </row>
    <row r="20" spans="2:5" ht="13.5" thickBot="1">
      <c r="B20" s="71">
        <v>14</v>
      </c>
      <c r="C20" s="72" t="s">
        <v>141</v>
      </c>
      <c r="D20" s="73">
        <v>48.580421253507375</v>
      </c>
      <c r="E20" s="73">
        <v>6.8778902520373268</v>
      </c>
    </row>
    <row r="21" spans="2:5">
      <c r="B21" s="74"/>
      <c r="C21" s="74"/>
      <c r="D21" s="74"/>
      <c r="E21" s="75"/>
    </row>
    <row r="22" spans="2:5">
      <c r="B22" s="74"/>
      <c r="C22" s="76" t="s">
        <v>142</v>
      </c>
      <c r="D22" s="77">
        <v>0.53045314626807238</v>
      </c>
      <c r="E22" s="78">
        <v>7.4454031192946468E-2</v>
      </c>
    </row>
    <row r="24" spans="2:5">
      <c r="C24" s="371" t="s">
        <v>275</v>
      </c>
      <c r="D24" s="370"/>
      <c r="E24" s="369">
        <v>0.50577712160112831</v>
      </c>
    </row>
    <row r="25" spans="2:5" ht="13.5" thickBot="1">
      <c r="C25" s="372" t="s">
        <v>274</v>
      </c>
      <c r="D25" s="373"/>
      <c r="E25" s="368">
        <v>45.333825773085003</v>
      </c>
    </row>
    <row r="26" spans="2:5" ht="13.5" thickTop="1"/>
  </sheetData>
  <pageMargins left="0.75" right="0.75" top="1" bottom="1" header="0.5" footer="0.5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78"/>
  <sheetViews>
    <sheetView showGridLines="0" zoomScale="90" zoomScaleNormal="90" workbookViewId="0"/>
  </sheetViews>
  <sheetFormatPr defaultRowHeight="12.75"/>
  <cols>
    <col min="3" max="3" width="35.85546875" bestFit="1" customWidth="1"/>
    <col min="4" max="4" width="12.7109375" customWidth="1"/>
    <col min="5" max="5" width="13" customWidth="1"/>
    <col min="6" max="6" width="13.85546875" customWidth="1"/>
    <col min="7" max="7" width="9.5703125" bestFit="1" customWidth="1"/>
    <col min="8" max="8" width="13.7109375" customWidth="1"/>
    <col min="9" max="9" width="12.42578125" customWidth="1"/>
    <col min="12" max="12" width="23.140625" customWidth="1"/>
    <col min="13" max="13" width="12.42578125" bestFit="1" customWidth="1"/>
    <col min="15" max="15" width="11.85546875" customWidth="1"/>
    <col min="16" max="16" width="14.140625" customWidth="1"/>
    <col min="21" max="21" width="20.5703125" bestFit="1" customWidth="1"/>
    <col min="22" max="22" width="10.7109375" customWidth="1"/>
    <col min="23" max="23" width="9.5703125" bestFit="1" customWidth="1"/>
  </cols>
  <sheetData>
    <row r="1" spans="2:24" ht="18">
      <c r="B1" s="1" t="s">
        <v>278</v>
      </c>
    </row>
    <row r="4" spans="2:24">
      <c r="B4" s="224" t="s">
        <v>1</v>
      </c>
      <c r="K4" s="224" t="s">
        <v>2</v>
      </c>
      <c r="L4" s="224"/>
      <c r="M4" s="224"/>
      <c r="O4" s="224" t="s">
        <v>3</v>
      </c>
      <c r="U4" s="224" t="s">
        <v>5</v>
      </c>
    </row>
    <row r="5" spans="2:24" ht="13.5" thickBot="1"/>
    <row r="6" spans="2:24" ht="25.5" customHeight="1" thickBot="1">
      <c r="B6" s="418"/>
      <c r="C6" s="419"/>
      <c r="D6" s="420" t="s">
        <v>251</v>
      </c>
      <c r="E6" s="420" t="s">
        <v>252</v>
      </c>
      <c r="F6" s="420" t="s">
        <v>253</v>
      </c>
      <c r="G6" s="420" t="s">
        <v>254</v>
      </c>
      <c r="H6" s="420" t="s">
        <v>276</v>
      </c>
      <c r="I6" s="421" t="s">
        <v>277</v>
      </c>
      <c r="L6" s="536" t="s">
        <v>11</v>
      </c>
      <c r="M6" s="538" t="s">
        <v>284</v>
      </c>
      <c r="O6" s="529" t="s">
        <v>13</v>
      </c>
      <c r="P6" s="531" t="s">
        <v>14</v>
      </c>
      <c r="Q6" s="533" t="s">
        <v>4</v>
      </c>
      <c r="R6" s="534"/>
      <c r="S6" s="535"/>
      <c r="U6" s="523" t="s">
        <v>292</v>
      </c>
      <c r="V6" s="525" t="s">
        <v>6</v>
      </c>
      <c r="W6" s="525"/>
      <c r="X6" s="526"/>
    </row>
    <row r="7" spans="2:24" ht="26.25" thickBot="1">
      <c r="B7" s="422" t="s">
        <v>243</v>
      </c>
      <c r="C7" s="391" t="s">
        <v>8</v>
      </c>
      <c r="D7" s="392" t="s">
        <v>257</v>
      </c>
      <c r="E7" s="392" t="s">
        <v>257</v>
      </c>
      <c r="F7" s="392" t="s">
        <v>257</v>
      </c>
      <c r="G7" s="392" t="s">
        <v>257</v>
      </c>
      <c r="H7" s="392" t="s">
        <v>257</v>
      </c>
      <c r="I7" s="423" t="s">
        <v>257</v>
      </c>
      <c r="L7" s="537"/>
      <c r="M7" s="539"/>
      <c r="O7" s="530"/>
      <c r="P7" s="532"/>
      <c r="Q7" s="401" t="s">
        <v>15</v>
      </c>
      <c r="R7" s="401" t="s">
        <v>16</v>
      </c>
      <c r="S7" s="410" t="s">
        <v>17</v>
      </c>
      <c r="U7" s="524"/>
      <c r="V7" s="436" t="s">
        <v>11</v>
      </c>
      <c r="W7" s="437" t="s">
        <v>19</v>
      </c>
      <c r="X7" s="438" t="s">
        <v>20</v>
      </c>
    </row>
    <row r="8" spans="2:24">
      <c r="B8" s="424">
        <v>1</v>
      </c>
      <c r="C8" s="213" t="s">
        <v>21</v>
      </c>
      <c r="D8" s="378">
        <v>-2E-3</v>
      </c>
      <c r="E8" s="378">
        <v>11.940060000000001</v>
      </c>
      <c r="F8" s="378">
        <v>16.909972</v>
      </c>
      <c r="G8" s="378">
        <v>-1.8538829999999999</v>
      </c>
      <c r="H8" s="378">
        <v>24.606137184142881</v>
      </c>
      <c r="I8" s="425">
        <v>19.83211295431391</v>
      </c>
      <c r="L8" s="408" t="s">
        <v>231</v>
      </c>
      <c r="M8" s="409">
        <v>3.9398723759145851</v>
      </c>
      <c r="O8" s="411" t="s">
        <v>23</v>
      </c>
      <c r="P8" s="399" t="s">
        <v>24</v>
      </c>
      <c r="Q8" s="400">
        <v>0.18466299999999999</v>
      </c>
      <c r="R8" s="400">
        <v>0.105639</v>
      </c>
      <c r="S8" s="412">
        <v>7.6115000000000002E-2</v>
      </c>
      <c r="U8" s="430" t="s">
        <v>37</v>
      </c>
      <c r="V8" s="431">
        <v>7.4413390000000001</v>
      </c>
      <c r="W8" s="432">
        <v>38.933076999999997</v>
      </c>
      <c r="X8" s="433">
        <v>0.96676200000000001</v>
      </c>
    </row>
    <row r="9" spans="2:24">
      <c r="B9" s="424">
        <v>2</v>
      </c>
      <c r="C9" s="213" t="s">
        <v>26</v>
      </c>
      <c r="D9" s="378">
        <v>0.79433799999999999</v>
      </c>
      <c r="E9" s="378">
        <v>5.5767530000000001</v>
      </c>
      <c r="F9" s="378">
        <v>16.909972</v>
      </c>
      <c r="G9" s="378">
        <v>-1.8538829999999999</v>
      </c>
      <c r="H9" s="378">
        <v>20.311829078361136</v>
      </c>
      <c r="I9" s="425">
        <v>17.286790162389643</v>
      </c>
      <c r="L9" s="402" t="s">
        <v>22</v>
      </c>
      <c r="M9" s="403">
        <v>0.60154389781921658</v>
      </c>
      <c r="O9" s="411" t="s">
        <v>23</v>
      </c>
      <c r="P9" s="399" t="s">
        <v>28</v>
      </c>
      <c r="Q9" s="400">
        <v>0.40679700000000002</v>
      </c>
      <c r="R9" s="400">
        <v>0.25168800000000002</v>
      </c>
      <c r="S9" s="412">
        <v>0.18304799999999999</v>
      </c>
      <c r="U9" s="434" t="s">
        <v>234</v>
      </c>
      <c r="V9" s="435">
        <v>13.951635</v>
      </c>
      <c r="W9" s="400">
        <v>32.059483999999998</v>
      </c>
      <c r="X9" s="412"/>
    </row>
    <row r="10" spans="2:24">
      <c r="B10" s="424">
        <v>3</v>
      </c>
      <c r="C10" s="213" t="s">
        <v>30</v>
      </c>
      <c r="D10" s="378">
        <v>-0.40834300000000001</v>
      </c>
      <c r="E10" s="378">
        <v>10.088312</v>
      </c>
      <c r="F10" s="378">
        <v>16.676506</v>
      </c>
      <c r="G10" s="378">
        <v>-1.8538829999999999</v>
      </c>
      <c r="H10" s="378">
        <v>22.484930022235467</v>
      </c>
      <c r="I10" s="425">
        <v>18.857948124176886</v>
      </c>
      <c r="L10" s="402" t="s">
        <v>27</v>
      </c>
      <c r="M10" s="403">
        <v>2.8196008135015309</v>
      </c>
      <c r="O10" s="411" t="s">
        <v>32</v>
      </c>
      <c r="P10" s="399" t="s">
        <v>24</v>
      </c>
      <c r="Q10" s="400"/>
      <c r="R10" s="400">
        <v>0.33122499999999999</v>
      </c>
      <c r="S10" s="412">
        <v>0.23954300000000001</v>
      </c>
      <c r="U10" s="434" t="s">
        <v>268</v>
      </c>
      <c r="V10" s="435">
        <v>16.104666000000002</v>
      </c>
      <c r="W10" s="400">
        <v>14.785345</v>
      </c>
      <c r="X10" s="412">
        <v>2.7634660000000002</v>
      </c>
    </row>
    <row r="11" spans="2:24" ht="13.5" thickBot="1">
      <c r="B11" s="424">
        <v>4</v>
      </c>
      <c r="C11" s="213" t="s">
        <v>35</v>
      </c>
      <c r="D11" s="378">
        <v>-6.2241809999999997</v>
      </c>
      <c r="E11" s="378">
        <v>10.088312</v>
      </c>
      <c r="F11" s="378">
        <v>16.419588000000001</v>
      </c>
      <c r="G11" s="378">
        <v>-1.8538829999999999</v>
      </c>
      <c r="H11" s="378">
        <v>16.412173819382829</v>
      </c>
      <c r="I11" s="425">
        <v>18.60103002369884</v>
      </c>
      <c r="L11" s="402" t="s">
        <v>36</v>
      </c>
      <c r="M11" s="403">
        <v>1.9102760433753663</v>
      </c>
      <c r="O11" s="413" t="s">
        <v>32</v>
      </c>
      <c r="P11" s="414" t="s">
        <v>28</v>
      </c>
      <c r="Q11" s="415"/>
      <c r="R11" s="415">
        <v>0.54378700000000002</v>
      </c>
      <c r="S11" s="416">
        <v>0.39691900000000002</v>
      </c>
      <c r="U11" s="434" t="s">
        <v>269</v>
      </c>
      <c r="V11" s="435">
        <v>16.990859</v>
      </c>
      <c r="W11" s="400">
        <v>16.738095000000001</v>
      </c>
      <c r="X11" s="412"/>
    </row>
    <row r="12" spans="2:24">
      <c r="B12" s="424">
        <v>5</v>
      </c>
      <c r="C12" s="213" t="s">
        <v>38</v>
      </c>
      <c r="D12" s="378">
        <v>0.27301300000000001</v>
      </c>
      <c r="E12" s="378">
        <v>8.9542099999999998</v>
      </c>
      <c r="F12" s="378">
        <v>16.107178999999999</v>
      </c>
      <c r="G12" s="378">
        <v>-1.8538829999999999</v>
      </c>
      <c r="H12" s="378">
        <v>21.689677596731649</v>
      </c>
      <c r="I12" s="425">
        <v>17.834979991792096</v>
      </c>
      <c r="L12" s="402" t="s">
        <v>39</v>
      </c>
      <c r="M12" s="403">
        <v>0.69950708534256822</v>
      </c>
      <c r="U12" s="434" t="s">
        <v>294</v>
      </c>
      <c r="V12" s="435">
        <v>13.520839</v>
      </c>
      <c r="W12" s="400">
        <v>30.50752</v>
      </c>
      <c r="X12" s="412"/>
    </row>
    <row r="13" spans="2:24">
      <c r="B13" s="424">
        <v>6</v>
      </c>
      <c r="C13" s="213" t="s">
        <v>41</v>
      </c>
      <c r="D13" s="378">
        <v>2.4373589999999998</v>
      </c>
      <c r="E13" s="378">
        <v>10.092599</v>
      </c>
      <c r="F13" s="378">
        <v>17.127997000000001</v>
      </c>
      <c r="G13" s="378">
        <v>-1.8538829999999999</v>
      </c>
      <c r="H13" s="378">
        <v>25.785551835494243</v>
      </c>
      <c r="I13" s="425">
        <v>19.311153262144302</v>
      </c>
      <c r="L13" s="402" t="s">
        <v>261</v>
      </c>
      <c r="M13" s="403">
        <v>1.3818937855355933</v>
      </c>
      <c r="U13" s="434" t="s">
        <v>250</v>
      </c>
      <c r="V13" s="435">
        <v>13.906629000000001</v>
      </c>
      <c r="W13" s="400">
        <v>54.447629999999997</v>
      </c>
      <c r="X13" s="412"/>
    </row>
    <row r="14" spans="2:24">
      <c r="B14" s="424">
        <v>7</v>
      </c>
      <c r="C14" s="213" t="s">
        <v>44</v>
      </c>
      <c r="D14" s="378">
        <v>1.5567470000000001</v>
      </c>
      <c r="E14" s="378">
        <v>8.0288930000000001</v>
      </c>
      <c r="F14" s="378">
        <v>25.544208000000001</v>
      </c>
      <c r="G14" s="378">
        <v>-1.8538829999999999</v>
      </c>
      <c r="H14" s="378">
        <v>31.670187190725763</v>
      </c>
      <c r="I14" s="425">
        <v>26.901882595474202</v>
      </c>
      <c r="L14" s="402" t="s">
        <v>262</v>
      </c>
      <c r="M14" s="403">
        <v>0.59384051242067515</v>
      </c>
      <c r="U14" s="434" t="s">
        <v>176</v>
      </c>
      <c r="V14" s="435">
        <v>9.4666069999999998</v>
      </c>
      <c r="W14" s="400">
        <v>32.242736999999998</v>
      </c>
      <c r="X14" s="412"/>
    </row>
    <row r="15" spans="2:24">
      <c r="B15" s="424">
        <v>8</v>
      </c>
      <c r="C15" s="213" t="s">
        <v>47</v>
      </c>
      <c r="D15" s="378">
        <v>1.7843929999999999</v>
      </c>
      <c r="E15" s="378">
        <v>8.0288930000000001</v>
      </c>
      <c r="F15" s="378">
        <v>15.183823</v>
      </c>
      <c r="G15" s="378">
        <v>-1.8538829999999999</v>
      </c>
      <c r="H15" s="378">
        <v>21.537447798890504</v>
      </c>
      <c r="I15" s="425">
        <v>16.541497513852519</v>
      </c>
      <c r="L15" s="404" t="s">
        <v>42</v>
      </c>
      <c r="M15" s="403">
        <v>0.79353930429905839</v>
      </c>
      <c r="U15" s="434" t="s">
        <v>40</v>
      </c>
      <c r="V15" s="435">
        <v>23.004622999999999</v>
      </c>
      <c r="W15" s="400">
        <v>42.855457999999999</v>
      </c>
      <c r="X15" s="412">
        <v>0.34152199999999999</v>
      </c>
    </row>
    <row r="16" spans="2:24">
      <c r="B16" s="424">
        <v>9</v>
      </c>
      <c r="C16" s="213" t="s">
        <v>49</v>
      </c>
      <c r="D16" s="378">
        <v>-0.13383400000000001</v>
      </c>
      <c r="E16" s="378">
        <v>3.9136929999999999</v>
      </c>
      <c r="F16" s="378">
        <v>13.153459</v>
      </c>
      <c r="G16" s="378">
        <v>-1.8538829999999999</v>
      </c>
      <c r="H16" s="378">
        <v>14.29669614206445</v>
      </c>
      <c r="I16" s="425">
        <v>12.865053220960098</v>
      </c>
      <c r="L16" s="402" t="s">
        <v>45</v>
      </c>
      <c r="M16" s="403">
        <v>1.6071552020196311</v>
      </c>
      <c r="U16" s="434" t="s">
        <v>25</v>
      </c>
      <c r="V16" s="435">
        <v>-0.42555399999999999</v>
      </c>
      <c r="W16" s="400">
        <v>28.189343999999998</v>
      </c>
      <c r="X16" s="412">
        <v>8.7371750000000006</v>
      </c>
    </row>
    <row r="17" spans="2:24">
      <c r="B17" s="424">
        <v>10</v>
      </c>
      <c r="C17" s="213" t="s">
        <v>258</v>
      </c>
      <c r="D17" s="378">
        <v>1.6955789999999999</v>
      </c>
      <c r="E17" s="378">
        <v>6.3482839999999996</v>
      </c>
      <c r="F17" s="378">
        <v>14.148463</v>
      </c>
      <c r="G17" s="378">
        <v>-1.8538829999999999</v>
      </c>
      <c r="H17" s="378">
        <v>19.068785950564902</v>
      </c>
      <c r="I17" s="425">
        <v>14.833893465812698</v>
      </c>
      <c r="L17" s="404" t="s">
        <v>285</v>
      </c>
      <c r="M17" s="403">
        <v>5.7899063481818596</v>
      </c>
      <c r="U17" s="434" t="s">
        <v>29</v>
      </c>
      <c r="V17" s="435">
        <v>-0.42555399999999999</v>
      </c>
      <c r="W17" s="400">
        <v>28.189343999999998</v>
      </c>
      <c r="X17" s="412">
        <v>8.7371750000000006</v>
      </c>
    </row>
    <row r="18" spans="2:24">
      <c r="B18" s="424">
        <v>11</v>
      </c>
      <c r="C18" s="213" t="s">
        <v>53</v>
      </c>
      <c r="D18" s="378">
        <v>2.818959</v>
      </c>
      <c r="E18" s="378">
        <v>6.3482839999999996</v>
      </c>
      <c r="F18" s="378">
        <v>9.0324819999999999</v>
      </c>
      <c r="G18" s="378">
        <v>-1.8538829999999999</v>
      </c>
      <c r="H18" s="378">
        <v>15.076184080117111</v>
      </c>
      <c r="I18" s="425">
        <v>9.717912069575819</v>
      </c>
      <c r="L18" s="402" t="s">
        <v>264</v>
      </c>
      <c r="M18" s="403">
        <v>3.4081806375412196</v>
      </c>
      <c r="U18" s="434" t="s">
        <v>233</v>
      </c>
      <c r="V18" s="435">
        <v>22.226452999999999</v>
      </c>
      <c r="W18" s="400">
        <v>26.066423</v>
      </c>
      <c r="X18" s="412">
        <v>0.56660699999999997</v>
      </c>
    </row>
    <row r="19" spans="2:24">
      <c r="B19" s="424">
        <v>12</v>
      </c>
      <c r="C19" s="213" t="s">
        <v>55</v>
      </c>
      <c r="D19" s="378">
        <v>0.56803099999999995</v>
      </c>
      <c r="E19" s="378">
        <v>3.496664</v>
      </c>
      <c r="F19" s="378">
        <v>7.6700080000000002</v>
      </c>
      <c r="G19" s="378">
        <v>-1.8538829999999999</v>
      </c>
      <c r="H19" s="378">
        <v>9.1814875796062925</v>
      </c>
      <c r="I19" s="425">
        <v>7.2147906050065576</v>
      </c>
      <c r="L19" s="402" t="s">
        <v>52</v>
      </c>
      <c r="M19" s="403">
        <v>0.10582632278784415</v>
      </c>
      <c r="U19" s="434" t="s">
        <v>270</v>
      </c>
      <c r="V19" s="435">
        <v>16.926252000000002</v>
      </c>
      <c r="W19" s="400">
        <v>31.539656999999998</v>
      </c>
      <c r="X19" s="412">
        <v>0.75927100000000003</v>
      </c>
    </row>
    <row r="20" spans="2:24">
      <c r="B20" s="424">
        <v>13</v>
      </c>
      <c r="C20" s="213" t="s">
        <v>57</v>
      </c>
      <c r="D20" s="378">
        <v>3.1441680000000001</v>
      </c>
      <c r="E20" s="378">
        <v>2.042519</v>
      </c>
      <c r="F20" s="378">
        <v>4.1987480000000001</v>
      </c>
      <c r="G20" s="378">
        <v>-1.8538829999999999</v>
      </c>
      <c r="H20" s="378">
        <v>7.1230474643163664</v>
      </c>
      <c r="I20" s="425">
        <v>3.1618720682449535</v>
      </c>
      <c r="L20" s="404" t="s">
        <v>286</v>
      </c>
      <c r="M20" s="403">
        <v>1.3173824801775691</v>
      </c>
      <c r="U20" s="434" t="s">
        <v>43</v>
      </c>
      <c r="V20" s="435">
        <v>19.85408</v>
      </c>
      <c r="W20" s="400">
        <v>39.539349999999999</v>
      </c>
      <c r="X20" s="412"/>
    </row>
    <row r="21" spans="2:24">
      <c r="B21" s="424">
        <v>14</v>
      </c>
      <c r="C21" s="213" t="s">
        <v>59</v>
      </c>
      <c r="D21" s="378">
        <v>1.2024459999999999</v>
      </c>
      <c r="E21" s="378">
        <v>2.042519</v>
      </c>
      <c r="F21" s="378">
        <v>3.0098579999999999</v>
      </c>
      <c r="G21" s="378">
        <v>-1.8538829999999999</v>
      </c>
      <c r="H21" s="378">
        <v>3.9924364241481261</v>
      </c>
      <c r="I21" s="425">
        <v>1.9729828945126739</v>
      </c>
      <c r="L21" s="402" t="s">
        <v>54</v>
      </c>
      <c r="M21" s="403">
        <v>4.0458275604148728</v>
      </c>
      <c r="U21" s="434" t="s">
        <v>46</v>
      </c>
      <c r="V21" s="435">
        <v>19.709686999999999</v>
      </c>
      <c r="W21" s="400">
        <v>39.887692999999999</v>
      </c>
      <c r="X21" s="412"/>
    </row>
    <row r="22" spans="2:24">
      <c r="B22" s="424">
        <v>15</v>
      </c>
      <c r="C22" s="213" t="s">
        <v>61</v>
      </c>
      <c r="D22" s="378">
        <v>3.997792</v>
      </c>
      <c r="E22" s="378">
        <v>0.56822499999999998</v>
      </c>
      <c r="F22" s="378">
        <v>0.164386</v>
      </c>
      <c r="G22" s="378">
        <v>-1.8538829999999999</v>
      </c>
      <c r="H22" s="378">
        <v>2.7628751008427539</v>
      </c>
      <c r="I22" s="425">
        <v>-1.4622068224827607</v>
      </c>
      <c r="L22" s="402" t="s">
        <v>232</v>
      </c>
      <c r="M22" s="403">
        <v>-3.2881977931769335E-2</v>
      </c>
      <c r="U22" s="434" t="s">
        <v>271</v>
      </c>
      <c r="V22" s="435">
        <v>7.6611469999999997</v>
      </c>
      <c r="W22" s="400">
        <v>37.803015000000002</v>
      </c>
      <c r="X22" s="412"/>
    </row>
    <row r="23" spans="2:24" ht="13.5" thickBot="1">
      <c r="B23" s="424">
        <v>16</v>
      </c>
      <c r="C23" s="213" t="s">
        <v>63</v>
      </c>
      <c r="D23" s="378">
        <v>3.745536</v>
      </c>
      <c r="E23" s="378">
        <v>-0.95102799999999998</v>
      </c>
      <c r="F23" s="378">
        <v>0</v>
      </c>
      <c r="G23" s="378">
        <v>-1.8538829999999999</v>
      </c>
      <c r="H23" s="378">
        <v>1.1308309571629891</v>
      </c>
      <c r="I23" s="425">
        <v>-2.2342940990359961</v>
      </c>
      <c r="L23" s="402" t="s">
        <v>58</v>
      </c>
      <c r="M23" s="403">
        <v>0.10086663646041698</v>
      </c>
      <c r="U23" s="439" t="s">
        <v>293</v>
      </c>
      <c r="V23" s="435">
        <v>16.131802</v>
      </c>
      <c r="W23" s="400">
        <v>27.288105000000002</v>
      </c>
      <c r="X23" s="412"/>
    </row>
    <row r="24" spans="2:24">
      <c r="B24" s="424">
        <v>17</v>
      </c>
      <c r="C24" s="213" t="s">
        <v>65</v>
      </c>
      <c r="D24" s="378">
        <v>2.193746</v>
      </c>
      <c r="E24" s="378">
        <v>-0.335202</v>
      </c>
      <c r="F24" s="378">
        <v>0</v>
      </c>
      <c r="G24" s="378">
        <v>-1.8538829999999999</v>
      </c>
      <c r="H24" s="378">
        <v>7.1701894604222272E-2</v>
      </c>
      <c r="I24" s="425">
        <v>-1.9879637762891522</v>
      </c>
      <c r="L24" s="402" t="s">
        <v>60</v>
      </c>
      <c r="M24" s="403">
        <v>0.11664738442277237</v>
      </c>
    </row>
    <row r="25" spans="2:24">
      <c r="B25" s="424">
        <v>18</v>
      </c>
      <c r="C25" s="213" t="s">
        <v>67</v>
      </c>
      <c r="D25" s="378">
        <v>1.229614</v>
      </c>
      <c r="E25" s="378">
        <v>-0.198633</v>
      </c>
      <c r="F25" s="378">
        <v>0</v>
      </c>
      <c r="G25" s="378">
        <v>-1.8538829999999999</v>
      </c>
      <c r="H25" s="378">
        <v>-0.7831752460302106</v>
      </c>
      <c r="I25" s="425">
        <v>-1.9333361655293644</v>
      </c>
      <c r="L25" s="402" t="s">
        <v>246</v>
      </c>
      <c r="M25" s="403">
        <v>3.4665658342800953</v>
      </c>
    </row>
    <row r="26" spans="2:24">
      <c r="B26" s="424">
        <v>19</v>
      </c>
      <c r="C26" s="213" t="s">
        <v>69</v>
      </c>
      <c r="D26" s="378">
        <v>4.4154049999999998</v>
      </c>
      <c r="E26" s="378">
        <v>-1.7040580000000001</v>
      </c>
      <c r="F26" s="378">
        <v>0</v>
      </c>
      <c r="G26" s="378">
        <v>-1.8538829999999999</v>
      </c>
      <c r="H26" s="378">
        <v>1.1982755011345947</v>
      </c>
      <c r="I26" s="425">
        <v>-2.5355062454372677</v>
      </c>
      <c r="L26" s="402" t="s">
        <v>62</v>
      </c>
      <c r="M26" s="403">
        <v>1.5306960974540813</v>
      </c>
    </row>
    <row r="27" spans="2:24">
      <c r="B27" s="424">
        <v>20</v>
      </c>
      <c r="C27" s="213" t="s">
        <v>71</v>
      </c>
      <c r="D27" s="378">
        <v>9.0488999999999997</v>
      </c>
      <c r="E27" s="378">
        <v>-3.884439</v>
      </c>
      <c r="F27" s="378">
        <v>0</v>
      </c>
      <c r="G27" s="378">
        <v>-1.8538829999999999</v>
      </c>
      <c r="H27" s="378">
        <v>4.0874653121955689</v>
      </c>
      <c r="I27" s="425">
        <v>-3.4076587394809317</v>
      </c>
      <c r="L27" s="402" t="s">
        <v>64</v>
      </c>
      <c r="M27" s="403">
        <v>4.7815056719178337E-2</v>
      </c>
    </row>
    <row r="28" spans="2:24">
      <c r="B28" s="424">
        <v>21</v>
      </c>
      <c r="C28" s="213" t="s">
        <v>167</v>
      </c>
      <c r="D28" s="378">
        <v>6.1530820000000004</v>
      </c>
      <c r="E28" s="378">
        <v>-3.944204</v>
      </c>
      <c r="F28" s="378">
        <v>0</v>
      </c>
      <c r="G28" s="378">
        <v>-1.8538829999999999</v>
      </c>
      <c r="H28" s="378">
        <v>1.1438352227908373</v>
      </c>
      <c r="I28" s="425">
        <v>-3.4315647734949426</v>
      </c>
      <c r="L28" s="402" t="s">
        <v>66</v>
      </c>
      <c r="M28" s="403">
        <v>1.67679004526307</v>
      </c>
    </row>
    <row r="29" spans="2:24">
      <c r="B29" s="424">
        <v>22</v>
      </c>
      <c r="C29" s="213" t="s">
        <v>75</v>
      </c>
      <c r="D29" s="378">
        <v>3.146674</v>
      </c>
      <c r="E29" s="378">
        <v>2.0651769999999998</v>
      </c>
      <c r="F29" s="378">
        <v>-6.0561860000000003</v>
      </c>
      <c r="G29" s="378">
        <v>-1.8538829999999999</v>
      </c>
      <c r="H29" s="378">
        <v>-3.1112536514869777</v>
      </c>
      <c r="I29" s="425">
        <v>-7.0839984464178132</v>
      </c>
      <c r="L29" s="402" t="s">
        <v>68</v>
      </c>
      <c r="M29" s="403">
        <v>0.33492857509501639</v>
      </c>
    </row>
    <row r="30" spans="2:24">
      <c r="B30" s="424">
        <v>23</v>
      </c>
      <c r="C30" s="213" t="s">
        <v>77</v>
      </c>
      <c r="D30" s="378">
        <v>-4.2695530000000002</v>
      </c>
      <c r="E30" s="378">
        <v>2.0651769999999998</v>
      </c>
      <c r="F30" s="378">
        <v>-5.4866849999999996</v>
      </c>
      <c r="G30" s="378">
        <v>-1.8538829999999999</v>
      </c>
      <c r="H30" s="378">
        <v>-9.9579788523038086</v>
      </c>
      <c r="I30" s="425">
        <v>-6.5144968987598011</v>
      </c>
      <c r="L30" s="402" t="s">
        <v>70</v>
      </c>
      <c r="M30" s="403">
        <v>1.5941054395642578</v>
      </c>
    </row>
    <row r="31" spans="2:24">
      <c r="B31" s="424">
        <v>24</v>
      </c>
      <c r="C31" s="213" t="s">
        <v>79</v>
      </c>
      <c r="D31" s="378">
        <v>-3.668247</v>
      </c>
      <c r="E31" s="378">
        <v>2.0651769999999998</v>
      </c>
      <c r="F31" s="378">
        <v>0</v>
      </c>
      <c r="G31" s="378">
        <v>-1.8538829999999999</v>
      </c>
      <c r="H31" s="378">
        <v>-3.8699884200822821</v>
      </c>
      <c r="I31" s="425">
        <v>-1.0278121464490433</v>
      </c>
      <c r="L31" s="402" t="s">
        <v>72</v>
      </c>
      <c r="M31" s="403">
        <v>2.6188875078555656</v>
      </c>
    </row>
    <row r="32" spans="2:24">
      <c r="B32" s="424">
        <v>25</v>
      </c>
      <c r="C32" s="213" t="s">
        <v>81</v>
      </c>
      <c r="D32" s="378">
        <v>-1.1534800000000001</v>
      </c>
      <c r="E32" s="378">
        <v>-2.6686290000000001</v>
      </c>
      <c r="F32" s="378">
        <v>0</v>
      </c>
      <c r="G32" s="378">
        <v>-1.8538829999999999</v>
      </c>
      <c r="H32" s="378">
        <v>-5.142265509232276</v>
      </c>
      <c r="I32" s="425">
        <v>-2.9213344917810855</v>
      </c>
      <c r="L32" s="402" t="s">
        <v>74</v>
      </c>
      <c r="M32" s="403">
        <v>2.2155143283657028</v>
      </c>
    </row>
    <row r="33" spans="2:13">
      <c r="B33" s="424">
        <v>26</v>
      </c>
      <c r="C33" s="213" t="s">
        <v>83</v>
      </c>
      <c r="D33" s="378">
        <v>-1.2432609999999999</v>
      </c>
      <c r="E33" s="378">
        <v>-3.921646</v>
      </c>
      <c r="F33" s="378">
        <v>0</v>
      </c>
      <c r="G33" s="378">
        <v>-1.8538829999999999</v>
      </c>
      <c r="H33" s="378">
        <v>-6.2344605223290817</v>
      </c>
      <c r="I33" s="425">
        <v>-3.4225413581855681</v>
      </c>
      <c r="L33" s="402" t="s">
        <v>76</v>
      </c>
      <c r="M33" s="403">
        <v>0.47693755379158742</v>
      </c>
    </row>
    <row r="34" spans="2:13" ht="13.5" thickBot="1">
      <c r="B34" s="426">
        <v>27</v>
      </c>
      <c r="C34" s="427" t="s">
        <v>85</v>
      </c>
      <c r="D34" s="428">
        <v>0.19566500000000001</v>
      </c>
      <c r="E34" s="428">
        <v>-5.3017760000000003</v>
      </c>
      <c r="F34" s="428">
        <v>0</v>
      </c>
      <c r="G34" s="428">
        <v>-1.8538829999999999</v>
      </c>
      <c r="H34" s="428">
        <v>-5.8996380299492914</v>
      </c>
      <c r="I34" s="429">
        <v>-3.9745932822114858</v>
      </c>
      <c r="L34" s="402" t="s">
        <v>78</v>
      </c>
      <c r="M34" s="403">
        <v>2.206750185574879</v>
      </c>
    </row>
    <row r="35" spans="2:13">
      <c r="B35" s="376"/>
      <c r="C35" s="417"/>
      <c r="D35" s="379"/>
      <c r="E35" s="379"/>
      <c r="F35" s="379"/>
      <c r="G35" s="379"/>
      <c r="H35" s="379"/>
      <c r="I35" s="379"/>
      <c r="L35" s="404" t="s">
        <v>247</v>
      </c>
      <c r="M35" s="403">
        <v>1.7076087379583333</v>
      </c>
    </row>
    <row r="36" spans="2:13">
      <c r="B36" s="377"/>
      <c r="C36" s="377"/>
      <c r="D36" s="527" t="s">
        <v>259</v>
      </c>
      <c r="E36" s="527"/>
      <c r="F36" s="527"/>
      <c r="G36" s="378">
        <v>11.351718</v>
      </c>
      <c r="H36" s="528"/>
      <c r="I36" s="528"/>
      <c r="L36" s="402" t="s">
        <v>248</v>
      </c>
      <c r="M36" s="403">
        <v>1.3791725636141288</v>
      </c>
    </row>
    <row r="37" spans="2:13">
      <c r="L37" s="402" t="s">
        <v>287</v>
      </c>
      <c r="M37" s="403">
        <v>3.4645217482666011</v>
      </c>
    </row>
    <row r="38" spans="2:13">
      <c r="C38" s="371" t="s">
        <v>275</v>
      </c>
      <c r="D38" s="370"/>
      <c r="E38">
        <v>-1.8538829999999999</v>
      </c>
      <c r="L38" s="402" t="s">
        <v>80</v>
      </c>
      <c r="M38" s="403">
        <v>-6.2915434301704289</v>
      </c>
    </row>
    <row r="39" spans="2:13" ht="13.5" thickBot="1">
      <c r="C39" s="372" t="s">
        <v>274</v>
      </c>
      <c r="D39" s="373"/>
      <c r="E39">
        <v>47.260756295627864</v>
      </c>
      <c r="L39" s="405" t="s">
        <v>82</v>
      </c>
      <c r="M39" s="403">
        <v>1.2639173068413023</v>
      </c>
    </row>
    <row r="40" spans="2:13" ht="13.5" thickTop="1">
      <c r="L40" s="402" t="s">
        <v>84</v>
      </c>
      <c r="M40" s="403">
        <v>0.90548255344309525</v>
      </c>
    </row>
    <row r="41" spans="2:13">
      <c r="L41" s="402" t="s">
        <v>86</v>
      </c>
      <c r="M41" s="403">
        <v>2.0658795021836718</v>
      </c>
    </row>
    <row r="42" spans="2:13">
      <c r="L42" s="402" t="s">
        <v>87</v>
      </c>
      <c r="M42" s="403">
        <v>0.2326964073339455</v>
      </c>
    </row>
    <row r="43" spans="2:13">
      <c r="L43" s="402" t="s">
        <v>89</v>
      </c>
      <c r="M43" s="403">
        <v>0.29450487995124158</v>
      </c>
    </row>
    <row r="44" spans="2:13">
      <c r="L44" s="402" t="s">
        <v>90</v>
      </c>
      <c r="M44" s="403">
        <v>0.692563340987146</v>
      </c>
    </row>
    <row r="45" spans="2:13">
      <c r="L45" s="402" t="s">
        <v>265</v>
      </c>
      <c r="M45" s="403">
        <v>0.77841256357845257</v>
      </c>
    </row>
    <row r="46" spans="2:13">
      <c r="L46" s="402" t="s">
        <v>91</v>
      </c>
      <c r="M46" s="403">
        <v>1.6918128160679411</v>
      </c>
    </row>
    <row r="47" spans="2:13">
      <c r="L47" s="404" t="s">
        <v>93</v>
      </c>
      <c r="M47" s="403">
        <v>0.37603678546724734</v>
      </c>
    </row>
    <row r="48" spans="2:13">
      <c r="L48" s="402" t="s">
        <v>94</v>
      </c>
      <c r="M48" s="403">
        <v>-0.84561859489925839</v>
      </c>
    </row>
    <row r="49" spans="12:13">
      <c r="L49" s="402" t="s">
        <v>95</v>
      </c>
      <c r="M49" s="403">
        <v>2.5457829599421582</v>
      </c>
    </row>
    <row r="50" spans="12:13">
      <c r="L50" s="402" t="s">
        <v>96</v>
      </c>
      <c r="M50" s="403">
        <v>2.3049277746883905</v>
      </c>
    </row>
    <row r="51" spans="12:13">
      <c r="L51" s="402" t="s">
        <v>97</v>
      </c>
      <c r="M51" s="403">
        <v>0.55278231773891118</v>
      </c>
    </row>
    <row r="52" spans="12:13">
      <c r="L52" s="402" t="s">
        <v>98</v>
      </c>
      <c r="M52" s="403">
        <v>0.16641203963488685</v>
      </c>
    </row>
    <row r="53" spans="12:13">
      <c r="L53" s="402" t="s">
        <v>99</v>
      </c>
      <c r="M53" s="403">
        <v>1.3051835975624058</v>
      </c>
    </row>
    <row r="54" spans="12:13">
      <c r="L54" s="404" t="s">
        <v>100</v>
      </c>
      <c r="M54" s="403">
        <v>0.2374714969901057</v>
      </c>
    </row>
    <row r="55" spans="12:13">
      <c r="L55" s="402" t="s">
        <v>267</v>
      </c>
      <c r="M55" s="403">
        <v>0.96799433377335597</v>
      </c>
    </row>
    <row r="56" spans="12:13">
      <c r="L56" s="402" t="s">
        <v>102</v>
      </c>
      <c r="M56" s="403">
        <v>0.18164490221564664</v>
      </c>
    </row>
    <row r="57" spans="12:13">
      <c r="L57" s="402" t="s">
        <v>103</v>
      </c>
      <c r="M57" s="403">
        <v>0.60479198346497531</v>
      </c>
    </row>
    <row r="58" spans="12:13">
      <c r="L58" s="402" t="s">
        <v>105</v>
      </c>
      <c r="M58" s="403">
        <v>0.33657700565856158</v>
      </c>
    </row>
    <row r="59" spans="12:13">
      <c r="L59" s="402" t="s">
        <v>106</v>
      </c>
      <c r="M59" s="403">
        <v>0.52793774123857673</v>
      </c>
    </row>
    <row r="60" spans="12:13">
      <c r="L60" s="402" t="s">
        <v>107</v>
      </c>
      <c r="M60" s="403">
        <v>0.35127870449966586</v>
      </c>
    </row>
    <row r="61" spans="12:13">
      <c r="L61" s="404" t="s">
        <v>289</v>
      </c>
      <c r="M61" s="403">
        <v>5.5374735939379383</v>
      </c>
    </row>
    <row r="62" spans="12:13">
      <c r="L62" s="402" t="s">
        <v>109</v>
      </c>
      <c r="M62" s="403">
        <v>0.80530621045010242</v>
      </c>
    </row>
    <row r="63" spans="12:13">
      <c r="L63" s="402" t="s">
        <v>110</v>
      </c>
      <c r="M63" s="403">
        <v>1.6802418188064974</v>
      </c>
    </row>
    <row r="64" spans="12:13">
      <c r="L64" s="402" t="s">
        <v>260</v>
      </c>
      <c r="M64" s="403">
        <v>0.15504215104432814</v>
      </c>
    </row>
    <row r="65" spans="12:13">
      <c r="L65" s="402" t="s">
        <v>111</v>
      </c>
      <c r="M65" s="403">
        <v>2.6487054789965927</v>
      </c>
    </row>
    <row r="66" spans="12:13">
      <c r="L66" s="402" t="s">
        <v>112</v>
      </c>
      <c r="M66" s="403">
        <v>2.3083458920858577</v>
      </c>
    </row>
    <row r="67" spans="12:13">
      <c r="L67" s="404" t="s">
        <v>263</v>
      </c>
      <c r="M67" s="403">
        <v>1.0344102580306127</v>
      </c>
    </row>
    <row r="68" spans="12:13">
      <c r="L68" s="402" t="s">
        <v>180</v>
      </c>
      <c r="M68" s="403">
        <v>9.3346946606972306E-2</v>
      </c>
    </row>
    <row r="69" spans="12:13">
      <c r="L69" s="402" t="s">
        <v>116</v>
      </c>
      <c r="M69" s="403">
        <v>1.6271435577435454E-2</v>
      </c>
    </row>
    <row r="70" spans="12:13">
      <c r="L70" s="402" t="s">
        <v>181</v>
      </c>
      <c r="M70" s="403">
        <v>0.3135848686988561</v>
      </c>
    </row>
    <row r="71" spans="12:13">
      <c r="L71" s="402" t="s">
        <v>118</v>
      </c>
      <c r="M71" s="403">
        <v>0.8674916006283222</v>
      </c>
    </row>
    <row r="72" spans="12:13">
      <c r="L72" s="402" t="s">
        <v>119</v>
      </c>
      <c r="M72" s="403">
        <v>0.25540675919761102</v>
      </c>
    </row>
    <row r="73" spans="12:13">
      <c r="L73" s="404" t="s">
        <v>249</v>
      </c>
      <c r="M73" s="403">
        <v>2.0183520697142665</v>
      </c>
    </row>
    <row r="74" spans="12:13">
      <c r="L74" s="404" t="s">
        <v>290</v>
      </c>
      <c r="M74" s="403">
        <v>1.3324062042173357</v>
      </c>
    </row>
    <row r="75" spans="12:13">
      <c r="L75" s="404" t="s">
        <v>288</v>
      </c>
      <c r="M75" s="403">
        <v>8.9316367544828399</v>
      </c>
    </row>
    <row r="76" spans="12:13">
      <c r="L76" s="402" t="s">
        <v>291</v>
      </c>
      <c r="M76" s="403">
        <v>0.64789857488428926</v>
      </c>
    </row>
    <row r="77" spans="12:13">
      <c r="L77" s="402" t="s">
        <v>123</v>
      </c>
      <c r="M77" s="403">
        <v>9.7612873993952021E-2</v>
      </c>
    </row>
    <row r="78" spans="12:13" ht="13.5" thickBot="1">
      <c r="L78" s="406" t="s">
        <v>124</v>
      </c>
      <c r="M78" s="407">
        <v>0.27136378970318675</v>
      </c>
    </row>
  </sheetData>
  <mergeCells count="9">
    <mergeCell ref="U6:U7"/>
    <mergeCell ref="V6:X6"/>
    <mergeCell ref="D36:F36"/>
    <mergeCell ref="H36:I36"/>
    <mergeCell ref="O6:O7"/>
    <mergeCell ref="P6:P7"/>
    <mergeCell ref="Q6:S6"/>
    <mergeCell ref="L6:L7"/>
    <mergeCell ref="M6:M7"/>
  </mergeCells>
  <conditionalFormatting sqref="D8:I35">
    <cfRule type="cellIs" dxfId="2" priority="2" operator="equal">
      <formula>0</formula>
    </cfRule>
  </conditionalFormatting>
  <conditionalFormatting sqref="G36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showGridLines="0" workbookViewId="0"/>
  </sheetViews>
  <sheetFormatPr defaultRowHeight="12.75"/>
  <cols>
    <col min="3" max="3" width="18.140625" customWidth="1"/>
    <col min="4" max="4" width="18.85546875" customWidth="1"/>
    <col min="5" max="5" width="20" customWidth="1"/>
    <col min="7" max="8" width="9.5703125" bestFit="1" customWidth="1"/>
  </cols>
  <sheetData>
    <row r="2" spans="2:5" ht="18">
      <c r="B2" s="1" t="s">
        <v>281</v>
      </c>
    </row>
    <row r="3" spans="2:5" ht="18">
      <c r="B3" s="1"/>
    </row>
    <row r="5" spans="2:5" ht="13.5" thickBot="1">
      <c r="B5" s="224" t="s">
        <v>126</v>
      </c>
    </row>
    <row r="6" spans="2:5" ht="26.25" thickBot="1">
      <c r="B6" s="387" t="s">
        <v>243</v>
      </c>
      <c r="C6" s="388" t="s">
        <v>8</v>
      </c>
      <c r="D6" s="389" t="s">
        <v>279</v>
      </c>
      <c r="E6" s="390" t="s">
        <v>280</v>
      </c>
    </row>
    <row r="7" spans="2:5">
      <c r="B7" s="380">
        <v>1</v>
      </c>
      <c r="C7" s="381" t="s">
        <v>129</v>
      </c>
      <c r="D7" s="382">
        <v>29.577679</v>
      </c>
      <c r="E7" s="396">
        <v>6.2156079999999996</v>
      </c>
    </row>
    <row r="8" spans="2:5">
      <c r="B8" s="383">
        <v>2</v>
      </c>
      <c r="C8" s="384" t="s">
        <v>130</v>
      </c>
      <c r="D8" s="382">
        <v>30.480981</v>
      </c>
      <c r="E8" s="396">
        <v>4.2627470000000001</v>
      </c>
    </row>
    <row r="9" spans="2:5">
      <c r="B9" s="383">
        <v>3</v>
      </c>
      <c r="C9" s="384" t="s">
        <v>131</v>
      </c>
      <c r="D9" s="382">
        <v>39.223188999999998</v>
      </c>
      <c r="E9" s="396">
        <v>5.9434930000000001</v>
      </c>
    </row>
    <row r="10" spans="2:5">
      <c r="B10" s="383">
        <v>4</v>
      </c>
      <c r="C10" s="384" t="s">
        <v>132</v>
      </c>
      <c r="D10" s="382">
        <v>45.245665000000002</v>
      </c>
      <c r="E10" s="396">
        <v>5.8781850000000002</v>
      </c>
    </row>
    <row r="11" spans="2:5">
      <c r="B11" s="383">
        <v>5</v>
      </c>
      <c r="C11" s="384" t="s">
        <v>133</v>
      </c>
      <c r="D11" s="382">
        <v>44.967106999999999</v>
      </c>
      <c r="E11" s="396">
        <v>5.978783</v>
      </c>
    </row>
    <row r="12" spans="2:5">
      <c r="B12" s="383">
        <v>6</v>
      </c>
      <c r="C12" s="384" t="s">
        <v>134</v>
      </c>
      <c r="D12" s="382">
        <v>46.791119000000002</v>
      </c>
      <c r="E12" s="396">
        <v>6.6072740000000003</v>
      </c>
    </row>
    <row r="13" spans="2:5">
      <c r="B13" s="383">
        <v>7</v>
      </c>
      <c r="C13" s="384" t="s">
        <v>135</v>
      </c>
      <c r="D13" s="382">
        <v>47.889102999999999</v>
      </c>
      <c r="E13" s="396">
        <v>6.2487959999999996</v>
      </c>
    </row>
    <row r="14" spans="2:5">
      <c r="B14" s="383">
        <v>8</v>
      </c>
      <c r="C14" s="384" t="s">
        <v>136</v>
      </c>
      <c r="D14" s="382">
        <v>49.457444000000002</v>
      </c>
      <c r="E14" s="396">
        <v>6.4263170000000001</v>
      </c>
    </row>
    <row r="15" spans="2:5">
      <c r="B15" s="383">
        <v>9</v>
      </c>
      <c r="C15" s="384" t="s">
        <v>137</v>
      </c>
      <c r="D15" s="382">
        <v>49.617069999999998</v>
      </c>
      <c r="E15" s="396">
        <v>7.0951339999999998</v>
      </c>
    </row>
    <row r="16" spans="2:5">
      <c r="B16" s="383">
        <v>10</v>
      </c>
      <c r="C16" s="384" t="s">
        <v>73</v>
      </c>
      <c r="D16" s="382">
        <v>45.551887000000001</v>
      </c>
      <c r="E16" s="396">
        <v>5.7753699999999997</v>
      </c>
    </row>
    <row r="17" spans="2:5">
      <c r="B17" s="383">
        <v>11</v>
      </c>
      <c r="C17" s="384" t="s">
        <v>138</v>
      </c>
      <c r="D17" s="382">
        <v>52.537576999999999</v>
      </c>
      <c r="E17" s="396">
        <v>7.4752200000000002</v>
      </c>
    </row>
    <row r="18" spans="2:5">
      <c r="B18" s="383">
        <v>12</v>
      </c>
      <c r="C18" s="384" t="s">
        <v>139</v>
      </c>
      <c r="D18" s="382">
        <v>54.969648999999997</v>
      </c>
      <c r="E18" s="396">
        <v>5.4873779999999996</v>
      </c>
    </row>
    <row r="19" spans="2:5">
      <c r="B19" s="383">
        <v>13</v>
      </c>
      <c r="C19" s="384" t="s">
        <v>140</v>
      </c>
      <c r="D19" s="382">
        <v>53.405079999999998</v>
      </c>
      <c r="E19" s="396">
        <v>7.0479200000000004</v>
      </c>
    </row>
    <row r="20" spans="2:5" ht="13.5" thickBot="1">
      <c r="B20" s="385">
        <v>14</v>
      </c>
      <c r="C20" s="386" t="s">
        <v>141</v>
      </c>
      <c r="D20" s="397">
        <v>51.955582999999997</v>
      </c>
      <c r="E20" s="398">
        <v>7.4648130000000004</v>
      </c>
    </row>
    <row r="21" spans="2:5">
      <c r="B21" s="393"/>
      <c r="C21" s="393"/>
      <c r="D21" s="394"/>
      <c r="E21" s="394"/>
    </row>
    <row r="22" spans="2:5">
      <c r="B22" t="s">
        <v>142</v>
      </c>
      <c r="D22" s="395" t="s">
        <v>282</v>
      </c>
      <c r="E22" s="395" t="s">
        <v>283</v>
      </c>
    </row>
    <row r="24" spans="2:5">
      <c r="C24" s="371" t="s">
        <v>275</v>
      </c>
      <c r="D24" s="370"/>
      <c r="E24">
        <v>-1.8538829999999999</v>
      </c>
    </row>
    <row r="25" spans="2:5" ht="13.5" thickBot="1">
      <c r="C25" s="372" t="s">
        <v>274</v>
      </c>
      <c r="D25" s="373"/>
      <c r="E25">
        <v>47.260756295627864</v>
      </c>
    </row>
    <row r="26" spans="2:5" ht="13.5" thickTop="1"/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85"/>
  <sheetViews>
    <sheetView showGridLines="0" zoomScale="90" zoomScaleNormal="90" workbookViewId="0"/>
  </sheetViews>
  <sheetFormatPr defaultRowHeight="12.75"/>
  <cols>
    <col min="3" max="3" width="35.85546875" bestFit="1" customWidth="1"/>
    <col min="4" max="4" width="12.85546875" customWidth="1"/>
    <col min="5" max="5" width="12.140625" customWidth="1"/>
    <col min="6" max="6" width="12" customWidth="1"/>
    <col min="7" max="7" width="11.28515625" customWidth="1"/>
    <col min="8" max="9" width="13.140625" bestFit="1" customWidth="1"/>
    <col min="10" max="10" width="11.42578125" bestFit="1" customWidth="1"/>
    <col min="11" max="11" width="11.42578125" customWidth="1"/>
    <col min="12" max="12" width="34.140625" bestFit="1" customWidth="1"/>
    <col min="13" max="13" width="13.140625" customWidth="1"/>
    <col min="16" max="16" width="11.42578125" customWidth="1"/>
    <col min="17" max="17" width="16.42578125" bestFit="1" customWidth="1"/>
    <col min="22" max="22" width="20.5703125" bestFit="1" customWidth="1"/>
    <col min="23" max="23" width="10.7109375" bestFit="1" customWidth="1"/>
    <col min="24" max="24" width="10.42578125" bestFit="1" customWidth="1"/>
    <col min="25" max="25" width="9.28515625" bestFit="1" customWidth="1"/>
  </cols>
  <sheetData>
    <row r="1" spans="2:25" ht="18">
      <c r="B1" s="1" t="s">
        <v>295</v>
      </c>
    </row>
    <row r="4" spans="2:25">
      <c r="B4" s="224" t="s">
        <v>1</v>
      </c>
      <c r="L4" s="224" t="s">
        <v>2</v>
      </c>
      <c r="M4" s="224"/>
      <c r="N4" s="224"/>
      <c r="P4" s="224" t="s">
        <v>3</v>
      </c>
      <c r="V4" s="224" t="s">
        <v>5</v>
      </c>
    </row>
    <row r="5" spans="2:25" ht="13.5" thickBot="1"/>
    <row r="6" spans="2:25" ht="13.5" thickBot="1">
      <c r="B6" s="440" t="s">
        <v>297</v>
      </c>
      <c r="C6" s="440"/>
      <c r="D6" s="75"/>
      <c r="E6" s="80"/>
      <c r="H6" s="544" t="s">
        <v>298</v>
      </c>
      <c r="I6" s="545"/>
      <c r="J6" s="546"/>
    </row>
    <row r="7" spans="2:25" ht="13.5" thickBot="1">
      <c r="B7" s="547" t="s">
        <v>7</v>
      </c>
      <c r="C7" s="550" t="s">
        <v>8</v>
      </c>
      <c r="D7" s="538" t="s">
        <v>299</v>
      </c>
      <c r="E7" s="538" t="s">
        <v>300</v>
      </c>
      <c r="F7" s="538" t="s">
        <v>301</v>
      </c>
      <c r="G7" s="538" t="s">
        <v>302</v>
      </c>
      <c r="H7" s="441">
        <v>0.8</v>
      </c>
      <c r="I7" s="441">
        <v>0.8</v>
      </c>
      <c r="J7" s="441">
        <v>0.4</v>
      </c>
      <c r="L7" s="540" t="s">
        <v>11</v>
      </c>
      <c r="M7" s="538" t="s">
        <v>284</v>
      </c>
      <c r="P7" s="553" t="s">
        <v>13</v>
      </c>
      <c r="Q7" s="555" t="s">
        <v>14</v>
      </c>
      <c r="R7" s="555" t="s">
        <v>4</v>
      </c>
      <c r="S7" s="555"/>
      <c r="T7" s="557"/>
    </row>
    <row r="8" spans="2:25" ht="13.5" thickBot="1">
      <c r="B8" s="548"/>
      <c r="C8" s="551"/>
      <c r="D8" s="543"/>
      <c r="E8" s="543"/>
      <c r="F8" s="543"/>
      <c r="G8" s="543"/>
      <c r="H8" s="442" t="s">
        <v>303</v>
      </c>
      <c r="I8" s="442" t="s">
        <v>303</v>
      </c>
      <c r="J8" s="442"/>
      <c r="L8" s="541"/>
      <c r="M8" s="543"/>
      <c r="P8" s="554"/>
      <c r="Q8" s="556"/>
      <c r="R8" s="556"/>
      <c r="S8" s="556"/>
      <c r="T8" s="558"/>
      <c r="V8" s="523" t="s">
        <v>292</v>
      </c>
      <c r="W8" s="525" t="s">
        <v>6</v>
      </c>
      <c r="X8" s="525"/>
      <c r="Y8" s="526"/>
    </row>
    <row r="9" spans="2:25" ht="13.5" thickBot="1">
      <c r="B9" s="549"/>
      <c r="C9" s="552"/>
      <c r="D9" s="539"/>
      <c r="E9" s="539"/>
      <c r="F9" s="539"/>
      <c r="G9" s="539"/>
      <c r="H9" s="443" t="s">
        <v>304</v>
      </c>
      <c r="I9" s="443" t="s">
        <v>305</v>
      </c>
      <c r="J9" s="444" t="s">
        <v>306</v>
      </c>
      <c r="L9" s="542"/>
      <c r="M9" s="539"/>
      <c r="P9" s="554"/>
      <c r="Q9" s="556"/>
      <c r="R9" s="401" t="s">
        <v>15</v>
      </c>
      <c r="S9" s="401" t="s">
        <v>16</v>
      </c>
      <c r="T9" s="410" t="s">
        <v>17</v>
      </c>
      <c r="V9" s="524"/>
      <c r="W9" s="473" t="s">
        <v>11</v>
      </c>
      <c r="X9" s="474" t="s">
        <v>19</v>
      </c>
      <c r="Y9" s="475" t="s">
        <v>20</v>
      </c>
    </row>
    <row r="10" spans="2:25">
      <c r="B10" s="445">
        <v>1</v>
      </c>
      <c r="C10" s="446" t="s">
        <v>21</v>
      </c>
      <c r="D10" s="447">
        <v>-1.2248030000000001</v>
      </c>
      <c r="E10" s="447">
        <v>7.0871000000000004</v>
      </c>
      <c r="F10" s="447">
        <v>23.713708</v>
      </c>
      <c r="G10" s="448">
        <v>-2.524518</v>
      </c>
      <c r="H10" s="449">
        <v>20.891325399999999</v>
      </c>
      <c r="I10" s="449">
        <v>25.634067000000002</v>
      </c>
      <c r="J10" s="449">
        <v>24.02403</v>
      </c>
      <c r="L10" s="408" t="s">
        <v>231</v>
      </c>
      <c r="M10" s="409">
        <v>4.0962578803312431</v>
      </c>
      <c r="P10" s="467" t="s">
        <v>23</v>
      </c>
      <c r="Q10" s="468" t="s">
        <v>24</v>
      </c>
      <c r="R10" s="469">
        <v>0.191582</v>
      </c>
      <c r="S10" s="469">
        <v>0.109597</v>
      </c>
      <c r="T10" s="470">
        <v>7.8966999999999996E-2</v>
      </c>
      <c r="V10" s="430" t="s">
        <v>37</v>
      </c>
      <c r="W10" s="431">
        <v>7.720148</v>
      </c>
      <c r="X10" s="432">
        <v>40.391807</v>
      </c>
      <c r="Y10" s="433">
        <v>1.0029840000000001</v>
      </c>
    </row>
    <row r="11" spans="2:25">
      <c r="B11" s="450">
        <v>2</v>
      </c>
      <c r="C11" s="451" t="s">
        <v>26</v>
      </c>
      <c r="D11" s="452">
        <v>-1.5648329999999999</v>
      </c>
      <c r="E11" s="452">
        <v>7.0871000000000004</v>
      </c>
      <c r="F11" s="452">
        <v>16.322341000000002</v>
      </c>
      <c r="G11" s="453">
        <v>-2.524518</v>
      </c>
      <c r="H11" s="454">
        <v>14.638201800000001</v>
      </c>
      <c r="I11" s="454">
        <v>17.902670000000001</v>
      </c>
      <c r="J11" s="454">
        <v>16.632663000000001</v>
      </c>
      <c r="K11" s="461"/>
      <c r="L11" s="463" t="s">
        <v>317</v>
      </c>
      <c r="M11" s="403">
        <v>2.4879626798830645</v>
      </c>
      <c r="P11" s="411" t="s">
        <v>23</v>
      </c>
      <c r="Q11" s="399" t="s">
        <v>28</v>
      </c>
      <c r="R11" s="400">
        <v>0.422039</v>
      </c>
      <c r="S11" s="400">
        <v>0.26111800000000002</v>
      </c>
      <c r="T11" s="412">
        <v>0.18990599999999999</v>
      </c>
      <c r="V11" s="434" t="s">
        <v>234</v>
      </c>
      <c r="W11" s="435">
        <v>14.474369922181488</v>
      </c>
      <c r="X11" s="400">
        <v>33.260676830664345</v>
      </c>
      <c r="Y11" s="412">
        <v>0</v>
      </c>
    </row>
    <row r="12" spans="2:25">
      <c r="B12" s="450">
        <v>3</v>
      </c>
      <c r="C12" s="451" t="s">
        <v>30</v>
      </c>
      <c r="D12" s="452">
        <v>-1.1513359999999999</v>
      </c>
      <c r="E12" s="452">
        <v>6.7423999999999999</v>
      </c>
      <c r="F12" s="452">
        <v>23.080718000000001</v>
      </c>
      <c r="G12" s="453">
        <v>-2.524518</v>
      </c>
      <c r="H12" s="454">
        <v>20.1826404</v>
      </c>
      <c r="I12" s="454">
        <v>24.798784000000001</v>
      </c>
      <c r="J12" s="454">
        <v>23.253160000000001</v>
      </c>
      <c r="K12" s="461"/>
      <c r="L12" s="402" t="s">
        <v>22</v>
      </c>
      <c r="M12" s="403">
        <v>0.62408231516974366</v>
      </c>
      <c r="P12" s="411" t="s">
        <v>32</v>
      </c>
      <c r="Q12" s="399" t="s">
        <v>24</v>
      </c>
      <c r="R12" s="400"/>
      <c r="S12" s="400">
        <v>0.34363500000000002</v>
      </c>
      <c r="T12" s="412">
        <v>0.24851799999999999</v>
      </c>
      <c r="V12" s="434" t="s">
        <v>268</v>
      </c>
      <c r="W12" s="435">
        <v>16.708069999999999</v>
      </c>
      <c r="X12" s="400">
        <v>15.339316</v>
      </c>
      <c r="Y12" s="412">
        <v>2.8670070000000001</v>
      </c>
    </row>
    <row r="13" spans="2:25" ht="13.5" thickBot="1">
      <c r="B13" s="450">
        <v>4</v>
      </c>
      <c r="C13" s="451" t="s">
        <v>35</v>
      </c>
      <c r="D13" s="452">
        <v>-7.0808799999999996</v>
      </c>
      <c r="E13" s="452">
        <v>6.7423999999999999</v>
      </c>
      <c r="F13" s="452">
        <v>22.985475000000001</v>
      </c>
      <c r="G13" s="453">
        <v>-2.524518</v>
      </c>
      <c r="H13" s="454">
        <v>14.176902000000002</v>
      </c>
      <c r="I13" s="454">
        <v>18.773997000000001</v>
      </c>
      <c r="J13" s="454">
        <v>23.157917000000001</v>
      </c>
      <c r="K13" s="461"/>
      <c r="L13" s="402" t="s">
        <v>27</v>
      </c>
      <c r="M13" s="403">
        <v>2.9073020991939544</v>
      </c>
      <c r="P13" s="413" t="s">
        <v>32</v>
      </c>
      <c r="Q13" s="414" t="s">
        <v>28</v>
      </c>
      <c r="R13" s="415"/>
      <c r="S13" s="415">
        <v>0.56416100000000002</v>
      </c>
      <c r="T13" s="416">
        <v>0.41179100000000002</v>
      </c>
      <c r="V13" s="434" t="s">
        <v>269</v>
      </c>
      <c r="W13" s="435">
        <v>17.627466025146894</v>
      </c>
      <c r="X13" s="400">
        <v>17.365231559992413</v>
      </c>
      <c r="Y13" s="412">
        <v>0</v>
      </c>
    </row>
    <row r="14" spans="2:25">
      <c r="B14" s="450">
        <v>5</v>
      </c>
      <c r="C14" s="451" t="s">
        <v>38</v>
      </c>
      <c r="D14" s="452">
        <v>0.22387299999999999</v>
      </c>
      <c r="E14" s="452">
        <v>5.9610709999999996</v>
      </c>
      <c r="F14" s="452">
        <v>20.926257</v>
      </c>
      <c r="G14" s="453">
        <v>-2.524518</v>
      </c>
      <c r="H14" s="454">
        <v>19.209217400000004</v>
      </c>
      <c r="I14" s="454">
        <v>23.394468799999999</v>
      </c>
      <c r="J14" s="454">
        <v>20.7861674</v>
      </c>
      <c r="K14" s="461"/>
      <c r="L14" s="402" t="s">
        <v>36</v>
      </c>
      <c r="M14" s="403">
        <v>1.9818495376396981</v>
      </c>
      <c r="V14" s="434" t="s">
        <v>250</v>
      </c>
      <c r="W14" s="435">
        <v>14.427677098205669</v>
      </c>
      <c r="X14" s="400">
        <v>56.487653356485929</v>
      </c>
      <c r="Y14" s="412">
        <v>0</v>
      </c>
    </row>
    <row r="15" spans="2:25">
      <c r="B15" s="450">
        <v>6</v>
      </c>
      <c r="C15" s="451" t="s">
        <v>41</v>
      </c>
      <c r="D15" s="452">
        <v>-0.54015400000000002</v>
      </c>
      <c r="E15" s="452">
        <v>5.6075889999999999</v>
      </c>
      <c r="F15" s="452">
        <v>19.625995</v>
      </c>
      <c r="G15" s="453">
        <v>-2.524518</v>
      </c>
      <c r="H15" s="454">
        <v>17.1221952</v>
      </c>
      <c r="I15" s="454">
        <v>21.047394199999999</v>
      </c>
      <c r="J15" s="454">
        <v>19.344512599999998</v>
      </c>
      <c r="K15" s="461"/>
      <c r="L15" s="402" t="s">
        <v>39</v>
      </c>
      <c r="M15" s="403">
        <v>0.72592618759597372</v>
      </c>
      <c r="V15" s="434" t="s">
        <v>176</v>
      </c>
      <c r="W15" s="435">
        <v>9.821298433339761</v>
      </c>
      <c r="X15" s="400">
        <v>33.450795698758753</v>
      </c>
      <c r="Y15" s="412">
        <v>0</v>
      </c>
    </row>
    <row r="16" spans="2:25">
      <c r="B16" s="450">
        <v>7</v>
      </c>
      <c r="C16" s="451" t="s">
        <v>44</v>
      </c>
      <c r="D16" s="452">
        <v>-4.2818529999999999</v>
      </c>
      <c r="E16" s="452">
        <v>4.9463489999999997</v>
      </c>
      <c r="F16" s="452">
        <v>19.310849000000001</v>
      </c>
      <c r="G16" s="453">
        <v>-2.524518</v>
      </c>
      <c r="H16" s="455">
        <v>12.599387400000003</v>
      </c>
      <c r="I16" s="455">
        <v>16.461557200000001</v>
      </c>
      <c r="J16" s="455">
        <v>18.764870600000002</v>
      </c>
      <c r="K16" s="462"/>
      <c r="L16" s="402" t="s">
        <v>261</v>
      </c>
      <c r="M16" s="403">
        <v>1.4332064805455185</v>
      </c>
      <c r="V16" s="434" t="s">
        <v>40</v>
      </c>
      <c r="W16" s="435">
        <v>23.866551999999999</v>
      </c>
      <c r="X16" s="400">
        <v>44.461150000000004</v>
      </c>
      <c r="Y16" s="412">
        <v>0.35431800000000002</v>
      </c>
    </row>
    <row r="17" spans="2:25">
      <c r="B17" s="450">
        <v>8</v>
      </c>
      <c r="C17" s="451" t="s">
        <v>47</v>
      </c>
      <c r="D17" s="452">
        <v>0.121027</v>
      </c>
      <c r="E17" s="452">
        <v>4.9463489999999997</v>
      </c>
      <c r="F17" s="452">
        <v>17.123688000000001</v>
      </c>
      <c r="G17" s="453">
        <v>-2.524518</v>
      </c>
      <c r="H17" s="454">
        <v>15.252538600000001</v>
      </c>
      <c r="I17" s="454">
        <v>18.677276200000001</v>
      </c>
      <c r="J17" s="454">
        <v>16.577709600000002</v>
      </c>
      <c r="K17" s="461"/>
      <c r="L17" s="402" t="s">
        <v>262</v>
      </c>
      <c r="M17" s="403">
        <v>0.62790458446065256</v>
      </c>
      <c r="V17" s="434" t="s">
        <v>25</v>
      </c>
      <c r="W17" s="435">
        <v>-0.44149899999999997</v>
      </c>
      <c r="X17" s="400">
        <v>29.245531</v>
      </c>
      <c r="Y17" s="412">
        <v>9.0645369999999996</v>
      </c>
    </row>
    <row r="18" spans="2:25">
      <c r="B18" s="450">
        <v>9</v>
      </c>
      <c r="C18" s="451" t="s">
        <v>49</v>
      </c>
      <c r="D18" s="452">
        <v>-0.69517799999999996</v>
      </c>
      <c r="E18" s="452">
        <v>3.8231510000000002</v>
      </c>
      <c r="F18" s="452">
        <v>15.547750000000001</v>
      </c>
      <c r="G18" s="453">
        <v>-2.524518</v>
      </c>
      <c r="H18" s="454">
        <v>12.2770248</v>
      </c>
      <c r="I18" s="454">
        <v>15.386574800000002</v>
      </c>
      <c r="J18" s="454">
        <v>14.552492399999998</v>
      </c>
      <c r="K18" s="461"/>
      <c r="L18" s="404" t="s">
        <v>42</v>
      </c>
      <c r="M18" s="403">
        <v>0.82327133231759497</v>
      </c>
      <c r="V18" s="434" t="s">
        <v>29</v>
      </c>
      <c r="W18" s="435">
        <v>-0.44149899999999997</v>
      </c>
      <c r="X18" s="400">
        <v>29.245531</v>
      </c>
      <c r="Y18" s="412">
        <v>9.0645369999999996</v>
      </c>
    </row>
    <row r="19" spans="2:25">
      <c r="B19" s="450">
        <v>10</v>
      </c>
      <c r="C19" s="451" t="s">
        <v>258</v>
      </c>
      <c r="D19" s="452">
        <v>2.7597930000000002</v>
      </c>
      <c r="E19" s="452">
        <v>5.3216299999999999</v>
      </c>
      <c r="F19" s="452">
        <v>17.252321999999999</v>
      </c>
      <c r="G19" s="453">
        <v>-2.524518</v>
      </c>
      <c r="H19" s="454">
        <v>18.294436599999997</v>
      </c>
      <c r="I19" s="454">
        <v>21.744900999999999</v>
      </c>
      <c r="J19" s="454">
        <v>16.856455999999998</v>
      </c>
      <c r="K19" s="461"/>
      <c r="L19" s="402" t="s">
        <v>45</v>
      </c>
      <c r="M19" s="403">
        <v>1.6673714802023334</v>
      </c>
      <c r="V19" s="434" t="s">
        <v>233</v>
      </c>
      <c r="W19" s="435">
        <v>23.059225142452885</v>
      </c>
      <c r="X19" s="400">
        <v>27.043069429545302</v>
      </c>
      <c r="Y19" s="412">
        <v>0.58783684481317111</v>
      </c>
    </row>
    <row r="20" spans="2:25">
      <c r="B20" s="450">
        <v>11</v>
      </c>
      <c r="C20" s="451" t="s">
        <v>53</v>
      </c>
      <c r="D20" s="452">
        <v>2.9213689999999999</v>
      </c>
      <c r="E20" s="452">
        <v>5.3216299999999999</v>
      </c>
      <c r="F20" s="452">
        <v>11.337033</v>
      </c>
      <c r="G20" s="453">
        <v>-2.524518</v>
      </c>
      <c r="H20" s="454">
        <v>13.7237814</v>
      </c>
      <c r="I20" s="454">
        <v>15.991188000000001</v>
      </c>
      <c r="J20" s="454">
        <v>10.941167</v>
      </c>
      <c r="K20" s="461"/>
      <c r="L20" s="404" t="s">
        <v>285</v>
      </c>
      <c r="M20" s="403">
        <v>6.0068403511180959</v>
      </c>
      <c r="V20" s="434" t="s">
        <v>270</v>
      </c>
      <c r="W20" s="435">
        <v>17.560437880600976</v>
      </c>
      <c r="X20" s="400">
        <v>32.721372540885511</v>
      </c>
      <c r="Y20" s="412">
        <v>0.78771898949607755</v>
      </c>
    </row>
    <row r="21" spans="2:25">
      <c r="B21" s="450">
        <v>12</v>
      </c>
      <c r="C21" s="451" t="s">
        <v>55</v>
      </c>
      <c r="D21" s="452">
        <v>1.8477920000000001</v>
      </c>
      <c r="E21" s="452">
        <v>3.2995679999999998</v>
      </c>
      <c r="F21" s="452">
        <v>9.3943429999999992</v>
      </c>
      <c r="G21" s="453">
        <v>-2.524518</v>
      </c>
      <c r="H21" s="454">
        <v>9.4784027999999996</v>
      </c>
      <c r="I21" s="454">
        <v>11.357271399999998</v>
      </c>
      <c r="J21" s="454">
        <v>8.1896521999999994</v>
      </c>
      <c r="K21" s="461"/>
      <c r="L21" s="402" t="s">
        <v>264</v>
      </c>
      <c r="M21" s="403">
        <v>3.5358770498784851</v>
      </c>
      <c r="V21" s="434" t="s">
        <v>43</v>
      </c>
      <c r="W21" s="435">
        <v>20.597966</v>
      </c>
      <c r="X21" s="400">
        <v>41.020795</v>
      </c>
      <c r="Y21" s="412">
        <v>0</v>
      </c>
    </row>
    <row r="22" spans="2:25">
      <c r="B22" s="450">
        <v>13</v>
      </c>
      <c r="C22" s="451" t="s">
        <v>57</v>
      </c>
      <c r="D22" s="452">
        <v>3.4350170000000002</v>
      </c>
      <c r="E22" s="452">
        <v>2.1664330000000001</v>
      </c>
      <c r="F22" s="452">
        <v>4.7382970000000002</v>
      </c>
      <c r="G22" s="453">
        <v>-2.524518</v>
      </c>
      <c r="H22" s="454">
        <v>6.4342830000000006</v>
      </c>
      <c r="I22" s="454">
        <v>7.3819423999999998</v>
      </c>
      <c r="J22" s="454">
        <v>3.0803522000000005</v>
      </c>
      <c r="K22" s="461"/>
      <c r="L22" s="402" t="s">
        <v>232</v>
      </c>
      <c r="M22" s="403">
        <v>-3.2263077555673772E-2</v>
      </c>
      <c r="V22" s="434" t="s">
        <v>46</v>
      </c>
      <c r="W22" s="435">
        <v>20.448162</v>
      </c>
      <c r="X22" s="400">
        <v>41.382190000000001</v>
      </c>
      <c r="Y22" s="412">
        <v>0</v>
      </c>
    </row>
    <row r="23" spans="2:25">
      <c r="B23" s="450">
        <v>14</v>
      </c>
      <c r="C23" s="451" t="s">
        <v>59</v>
      </c>
      <c r="D23" s="452">
        <v>1.7536989999999999</v>
      </c>
      <c r="E23" s="452">
        <v>2.1664330000000001</v>
      </c>
      <c r="F23" s="452">
        <v>3.6288990000000001</v>
      </c>
      <c r="G23" s="453">
        <v>-2.524518</v>
      </c>
      <c r="H23" s="454">
        <v>3.8654466000000007</v>
      </c>
      <c r="I23" s="454">
        <v>4.5912264</v>
      </c>
      <c r="J23" s="454">
        <v>1.9709542</v>
      </c>
      <c r="K23" s="461"/>
      <c r="L23" s="402" t="s">
        <v>58</v>
      </c>
      <c r="M23" s="403">
        <v>0.10464586912744371</v>
      </c>
      <c r="V23" s="434" t="s">
        <v>271</v>
      </c>
      <c r="W23" s="435">
        <v>7.9481923982249647</v>
      </c>
      <c r="X23" s="400">
        <v>39.219403907646779</v>
      </c>
      <c r="Y23" s="412">
        <v>0</v>
      </c>
    </row>
    <row r="24" spans="2:25">
      <c r="B24" s="450">
        <v>15</v>
      </c>
      <c r="C24" s="451" t="s">
        <v>61</v>
      </c>
      <c r="D24" s="452">
        <v>4.3699519999999996</v>
      </c>
      <c r="E24" s="452">
        <v>0.91504799999999997</v>
      </c>
      <c r="F24" s="452">
        <v>0.108511</v>
      </c>
      <c r="G24" s="453">
        <v>-2.524518</v>
      </c>
      <c r="H24" s="454">
        <v>2.6642812</v>
      </c>
      <c r="I24" s="454">
        <v>2.6859834</v>
      </c>
      <c r="J24" s="454">
        <v>-2.0499878000000002</v>
      </c>
      <c r="K24" s="461"/>
      <c r="L24" s="402" t="s">
        <v>60</v>
      </c>
      <c r="M24" s="403">
        <v>0.12101788413609157</v>
      </c>
      <c r="V24" s="434" t="s">
        <v>293</v>
      </c>
      <c r="W24" s="435">
        <v>16.736222018136207</v>
      </c>
      <c r="X24" s="400">
        <v>28.310525734130803</v>
      </c>
      <c r="Y24" s="412">
        <v>0</v>
      </c>
    </row>
    <row r="25" spans="2:25" ht="13.5" thickBot="1">
      <c r="B25" s="450">
        <v>16</v>
      </c>
      <c r="C25" s="451" t="s">
        <v>63</v>
      </c>
      <c r="D25" s="452">
        <v>3.7934809999999999</v>
      </c>
      <c r="E25" s="452">
        <v>-0.90336700000000003</v>
      </c>
      <c r="F25" s="452">
        <v>0</v>
      </c>
      <c r="G25" s="453">
        <v>-2.524518</v>
      </c>
      <c r="H25" s="454">
        <v>0.54626939999999991</v>
      </c>
      <c r="I25" s="454">
        <v>0.54626939999999991</v>
      </c>
      <c r="J25" s="454">
        <v>-2.8858648000000002</v>
      </c>
      <c r="K25" s="461"/>
      <c r="L25" s="402" t="s">
        <v>246</v>
      </c>
      <c r="M25" s="403">
        <v>3.0082953661787766</v>
      </c>
      <c r="V25" s="439" t="s">
        <v>294</v>
      </c>
      <c r="W25" s="476">
        <v>14.027433130104827</v>
      </c>
      <c r="X25" s="415">
        <v>31.650564303813745</v>
      </c>
      <c r="Y25" s="416">
        <v>0</v>
      </c>
    </row>
    <row r="26" spans="2:25">
      <c r="B26" s="450">
        <v>17</v>
      </c>
      <c r="C26" s="451" t="s">
        <v>65</v>
      </c>
      <c r="D26" s="452">
        <v>2.2057500000000001</v>
      </c>
      <c r="E26" s="452">
        <v>-0.38641300000000001</v>
      </c>
      <c r="F26" s="452">
        <v>0</v>
      </c>
      <c r="G26" s="453">
        <v>-2.524518</v>
      </c>
      <c r="H26" s="454">
        <v>-0.62789839999999986</v>
      </c>
      <c r="I26" s="454">
        <v>-0.62789839999999986</v>
      </c>
      <c r="J26" s="454">
        <v>-2.6790832</v>
      </c>
      <c r="K26" s="461"/>
      <c r="L26" s="402" t="s">
        <v>62</v>
      </c>
      <c r="M26" s="403">
        <v>1.5875727530685606</v>
      </c>
    </row>
    <row r="27" spans="2:25">
      <c r="B27" s="450">
        <v>18</v>
      </c>
      <c r="C27" s="451" t="s">
        <v>67</v>
      </c>
      <c r="D27" s="452">
        <v>1.283844</v>
      </c>
      <c r="E27" s="452">
        <v>-9.2372999999999997E-2</v>
      </c>
      <c r="F27" s="452">
        <v>0</v>
      </c>
      <c r="G27" s="453">
        <v>-2.524518</v>
      </c>
      <c r="H27" s="454">
        <v>-1.3145724000000001</v>
      </c>
      <c r="I27" s="454">
        <v>-1.3145724000000001</v>
      </c>
      <c r="J27" s="454">
        <v>-2.5614672000000001</v>
      </c>
      <c r="K27" s="461"/>
      <c r="L27" s="402" t="s">
        <v>64</v>
      </c>
      <c r="M27" s="403">
        <v>4.9502074093383801E-2</v>
      </c>
    </row>
    <row r="28" spans="2:25">
      <c r="B28" s="450">
        <v>19</v>
      </c>
      <c r="C28" s="451" t="s">
        <v>69</v>
      </c>
      <c r="D28" s="452">
        <v>4.5788019999999996</v>
      </c>
      <c r="E28" s="452">
        <v>-0.98801799999999995</v>
      </c>
      <c r="F28" s="452">
        <v>0</v>
      </c>
      <c r="G28" s="453">
        <v>-2.524518</v>
      </c>
      <c r="H28" s="454">
        <v>1.2638695999999996</v>
      </c>
      <c r="I28" s="454">
        <v>1.2638695999999996</v>
      </c>
      <c r="J28" s="454">
        <v>-2.9197252000000002</v>
      </c>
      <c r="K28" s="461"/>
      <c r="L28" s="402" t="s">
        <v>66</v>
      </c>
      <c r="M28" s="403">
        <v>1.8050839454638521</v>
      </c>
    </row>
    <row r="29" spans="2:25">
      <c r="B29" s="450">
        <v>20</v>
      </c>
      <c r="C29" s="451" t="s">
        <v>71</v>
      </c>
      <c r="D29" s="452">
        <v>9.1021909999999995</v>
      </c>
      <c r="E29" s="452">
        <v>-4.4480240000000002</v>
      </c>
      <c r="F29" s="452">
        <v>0</v>
      </c>
      <c r="G29" s="453">
        <v>-2.524518</v>
      </c>
      <c r="H29" s="454">
        <v>3.0192537999999991</v>
      </c>
      <c r="I29" s="454">
        <v>3.0192537999999991</v>
      </c>
      <c r="J29" s="454">
        <v>-4.3037276000000002</v>
      </c>
      <c r="K29" s="461"/>
      <c r="L29" s="402" t="s">
        <v>68</v>
      </c>
      <c r="M29" s="403">
        <v>0.48958863526865037</v>
      </c>
    </row>
    <row r="30" spans="2:25">
      <c r="B30" s="450">
        <v>21</v>
      </c>
      <c r="C30" s="451" t="s">
        <v>167</v>
      </c>
      <c r="D30" s="452">
        <v>6.189622</v>
      </c>
      <c r="E30" s="452">
        <v>-4.4199229999999998</v>
      </c>
      <c r="F30" s="452">
        <v>0</v>
      </c>
      <c r="G30" s="453">
        <v>-2.524518</v>
      </c>
      <c r="H30" s="454">
        <v>0.12916559999999988</v>
      </c>
      <c r="I30" s="454">
        <v>0.12916559999999988</v>
      </c>
      <c r="J30" s="454">
        <v>-4.2924872000000001</v>
      </c>
      <c r="K30" s="461"/>
      <c r="L30" s="402" t="s">
        <v>70</v>
      </c>
      <c r="M30" s="403">
        <v>1.6538327742241172</v>
      </c>
    </row>
    <row r="31" spans="2:25">
      <c r="B31" s="450">
        <v>22</v>
      </c>
      <c r="C31" s="451" t="s">
        <v>75</v>
      </c>
      <c r="D31" s="452">
        <v>3.140018</v>
      </c>
      <c r="E31" s="452">
        <v>2.19069</v>
      </c>
      <c r="F31" s="452">
        <v>-6.5862030000000003</v>
      </c>
      <c r="G31" s="453">
        <v>-2.524518</v>
      </c>
      <c r="H31" s="454">
        <v>-2.9009104000000003</v>
      </c>
      <c r="I31" s="454">
        <v>-4.2181510000000006</v>
      </c>
      <c r="J31" s="454">
        <v>-8.2344450000000009</v>
      </c>
      <c r="K31" s="461"/>
      <c r="L31" s="402" t="s">
        <v>72</v>
      </c>
      <c r="M31" s="403">
        <v>2.7170109862253358</v>
      </c>
    </row>
    <row r="32" spans="2:25">
      <c r="B32" s="450">
        <v>23</v>
      </c>
      <c r="C32" s="451" t="s">
        <v>77</v>
      </c>
      <c r="D32" s="452">
        <v>-5.396903</v>
      </c>
      <c r="E32" s="452">
        <v>2.19069</v>
      </c>
      <c r="F32" s="452">
        <v>-6.3691950000000004</v>
      </c>
      <c r="G32" s="453">
        <v>-2.524518</v>
      </c>
      <c r="H32" s="454">
        <v>-11.264225000000001</v>
      </c>
      <c r="I32" s="454">
        <v>-12.538064</v>
      </c>
      <c r="J32" s="454">
        <v>-8.017437000000001</v>
      </c>
      <c r="K32" s="461"/>
      <c r="L32" s="402" t="s">
        <v>74</v>
      </c>
      <c r="M32" s="403">
        <v>2.298524374282227</v>
      </c>
    </row>
    <row r="33" spans="2:13">
      <c r="B33" s="450">
        <v>24</v>
      </c>
      <c r="C33" s="451" t="s">
        <v>79</v>
      </c>
      <c r="D33" s="452">
        <v>-3.7731029999999999</v>
      </c>
      <c r="E33" s="452">
        <v>2.19069</v>
      </c>
      <c r="F33" s="452">
        <v>0</v>
      </c>
      <c r="G33" s="453">
        <v>-2.524518</v>
      </c>
      <c r="H33" s="454">
        <v>-4.5450689999999998</v>
      </c>
      <c r="I33" s="454">
        <v>-4.5450689999999998</v>
      </c>
      <c r="J33" s="454">
        <v>-1.648242</v>
      </c>
      <c r="K33" s="461"/>
      <c r="L33" s="402" t="s">
        <v>76</v>
      </c>
      <c r="M33" s="403">
        <v>0.49611903718160749</v>
      </c>
    </row>
    <row r="34" spans="2:13">
      <c r="B34" s="450">
        <v>25</v>
      </c>
      <c r="C34" s="451" t="s">
        <v>81</v>
      </c>
      <c r="D34" s="452">
        <v>-1.2734749999999999</v>
      </c>
      <c r="E34" s="452">
        <v>-2.8632119999999999</v>
      </c>
      <c r="F34" s="452">
        <v>0</v>
      </c>
      <c r="G34" s="453">
        <v>-2.524518</v>
      </c>
      <c r="H34" s="454">
        <v>-6.0885625999999995</v>
      </c>
      <c r="I34" s="454">
        <v>-6.0885625999999995</v>
      </c>
      <c r="J34" s="454">
        <v>-3.6698028000000003</v>
      </c>
      <c r="K34" s="461"/>
      <c r="L34" s="402" t="s">
        <v>78</v>
      </c>
      <c r="M34" s="403">
        <v>2.2894318599317312</v>
      </c>
    </row>
    <row r="35" spans="2:13">
      <c r="B35" s="450">
        <v>26</v>
      </c>
      <c r="C35" s="451" t="s">
        <v>83</v>
      </c>
      <c r="D35" s="452">
        <v>-1.3230249999999999</v>
      </c>
      <c r="E35" s="452">
        <v>-4.2665709999999999</v>
      </c>
      <c r="F35" s="452">
        <v>0</v>
      </c>
      <c r="G35" s="453">
        <v>-2.524518</v>
      </c>
      <c r="H35" s="454">
        <v>-7.2607998000000009</v>
      </c>
      <c r="I35" s="454">
        <v>-7.2607998000000009</v>
      </c>
      <c r="J35" s="454">
        <v>-4.2311464000000001</v>
      </c>
      <c r="K35" s="461"/>
      <c r="L35" s="463" t="s">
        <v>315</v>
      </c>
      <c r="M35" s="403">
        <v>2.0025518894210244</v>
      </c>
    </row>
    <row r="36" spans="2:13" ht="13.5" thickBot="1">
      <c r="B36" s="456">
        <v>27</v>
      </c>
      <c r="C36" s="457" t="s">
        <v>85</v>
      </c>
      <c r="D36" s="458">
        <v>0.16600300000000001</v>
      </c>
      <c r="E36" s="458">
        <v>-5.6634700000000002</v>
      </c>
      <c r="F36" s="458">
        <v>0</v>
      </c>
      <c r="G36" s="459">
        <v>-2.524518</v>
      </c>
      <c r="H36" s="460">
        <v>-6.8892910000000001</v>
      </c>
      <c r="I36" s="460">
        <v>-6.8892910000000001</v>
      </c>
      <c r="J36" s="460">
        <v>-4.7899060000000002</v>
      </c>
      <c r="K36" s="461"/>
      <c r="L36" s="404" t="s">
        <v>247</v>
      </c>
      <c r="M36" s="403">
        <v>1.7715887709152653</v>
      </c>
    </row>
    <row r="37" spans="2:13">
      <c r="L37" s="404" t="s">
        <v>307</v>
      </c>
      <c r="M37" s="403">
        <v>1.3667416645299615</v>
      </c>
    </row>
    <row r="38" spans="2:13">
      <c r="D38" s="527" t="s">
        <v>259</v>
      </c>
      <c r="E38" s="527"/>
      <c r="F38" s="527"/>
      <c r="G38" s="477">
        <v>11.102226999999999</v>
      </c>
      <c r="L38" s="404" t="s">
        <v>248</v>
      </c>
      <c r="M38" s="403">
        <v>1.4300139811415411</v>
      </c>
    </row>
    <row r="39" spans="2:13">
      <c r="L39" s="404" t="s">
        <v>80</v>
      </c>
      <c r="M39" s="403">
        <v>6.5305450409854151</v>
      </c>
    </row>
    <row r="40" spans="2:13">
      <c r="C40" s="371" t="s">
        <v>275</v>
      </c>
      <c r="D40" s="370"/>
      <c r="E40">
        <v>-2.524518</v>
      </c>
      <c r="L40" s="404" t="s">
        <v>82</v>
      </c>
      <c r="M40" s="403">
        <v>1.3112732784693357</v>
      </c>
    </row>
    <row r="41" spans="2:13" ht="13.5" thickBot="1">
      <c r="C41" s="372" t="s">
        <v>274</v>
      </c>
      <c r="D41" s="373"/>
      <c r="E41">
        <v>46.933425999999997</v>
      </c>
      <c r="L41" s="404" t="s">
        <v>84</v>
      </c>
      <c r="M41" s="403">
        <v>0.57243595539935443</v>
      </c>
    </row>
    <row r="42" spans="2:13" ht="13.5" thickTop="1">
      <c r="L42" s="404" t="s">
        <v>205</v>
      </c>
      <c r="M42" s="403">
        <v>3.4021702784038976</v>
      </c>
    </row>
    <row r="43" spans="2:13">
      <c r="L43" s="404" t="s">
        <v>308</v>
      </c>
      <c r="M43" s="403">
        <v>4.197281293023293</v>
      </c>
    </row>
    <row r="44" spans="2:13">
      <c r="L44" s="404" t="s">
        <v>87</v>
      </c>
      <c r="M44" s="403">
        <v>0.24141498757966665</v>
      </c>
    </row>
    <row r="45" spans="2:13">
      <c r="L45" s="404" t="s">
        <v>89</v>
      </c>
      <c r="M45" s="403">
        <v>0.30553927647686774</v>
      </c>
    </row>
    <row r="46" spans="2:13">
      <c r="L46" s="404" t="s">
        <v>90</v>
      </c>
      <c r="M46" s="403">
        <v>0.71851204012187841</v>
      </c>
    </row>
    <row r="47" spans="2:13">
      <c r="L47" s="404" t="s">
        <v>265</v>
      </c>
      <c r="M47" s="403">
        <v>1.4113004675360066</v>
      </c>
    </row>
    <row r="48" spans="2:13">
      <c r="L48" s="402" t="s">
        <v>312</v>
      </c>
      <c r="M48" s="403">
        <v>2.403062267305228</v>
      </c>
    </row>
    <row r="49" spans="12:13">
      <c r="L49" s="404" t="s">
        <v>91</v>
      </c>
      <c r="M49" s="403">
        <v>1.7552010134476306</v>
      </c>
    </row>
    <row r="50" spans="12:13">
      <c r="L50" s="404" t="s">
        <v>309</v>
      </c>
      <c r="M50" s="403">
        <v>9.2662839141093247</v>
      </c>
    </row>
    <row r="51" spans="12:13">
      <c r="L51" s="404" t="s">
        <v>93</v>
      </c>
      <c r="M51" s="403">
        <v>0.24856842117278613</v>
      </c>
    </row>
    <row r="52" spans="12:13">
      <c r="L52" s="404" t="s">
        <v>94</v>
      </c>
      <c r="M52" s="403">
        <v>4.0753696648830546</v>
      </c>
    </row>
    <row r="53" spans="12:13">
      <c r="L53" s="404" t="s">
        <v>95</v>
      </c>
      <c r="M53" s="403">
        <v>2.6411673849908524</v>
      </c>
    </row>
    <row r="54" spans="12:13">
      <c r="L54" s="404" t="s">
        <v>96</v>
      </c>
      <c r="M54" s="403">
        <v>2.3905203023932162</v>
      </c>
    </row>
    <row r="55" spans="12:13">
      <c r="L55" s="404" t="s">
        <v>97</v>
      </c>
      <c r="M55" s="403">
        <v>0.57328780410381497</v>
      </c>
    </row>
    <row r="56" spans="12:13">
      <c r="L56" s="404" t="s">
        <v>98</v>
      </c>
      <c r="M56" s="403">
        <v>0.1726652848613634</v>
      </c>
    </row>
    <row r="57" spans="12:13">
      <c r="L57" s="404" t="s">
        <v>99</v>
      </c>
      <c r="M57" s="403">
        <v>1.3538927450061817</v>
      </c>
    </row>
    <row r="58" spans="12:13">
      <c r="L58" s="404" t="s">
        <v>267</v>
      </c>
      <c r="M58" s="403">
        <v>1.0042627763036898</v>
      </c>
    </row>
    <row r="59" spans="12:13">
      <c r="L59" s="463" t="s">
        <v>101</v>
      </c>
      <c r="M59" s="403">
        <v>0.67666860214641289</v>
      </c>
    </row>
    <row r="60" spans="12:13">
      <c r="L60" s="404" t="s">
        <v>102</v>
      </c>
      <c r="M60" s="403">
        <v>0.18845070413729176</v>
      </c>
    </row>
    <row r="61" spans="12:13">
      <c r="L61" s="402" t="s">
        <v>313</v>
      </c>
      <c r="M61" s="403">
        <v>1.4153425862843616</v>
      </c>
    </row>
    <row r="62" spans="12:13">
      <c r="L62" s="404" t="s">
        <v>103</v>
      </c>
      <c r="M62" s="403">
        <v>0.62762037651989477</v>
      </c>
    </row>
    <row r="63" spans="12:13">
      <c r="L63" s="402" t="s">
        <v>105</v>
      </c>
      <c r="M63" s="403">
        <v>0.34918774454499146</v>
      </c>
    </row>
    <row r="64" spans="12:13">
      <c r="L64" s="402" t="s">
        <v>106</v>
      </c>
      <c r="M64" s="403">
        <v>0.54724342918794466</v>
      </c>
    </row>
    <row r="65" spans="12:13">
      <c r="L65" s="402" t="s">
        <v>107</v>
      </c>
      <c r="M65" s="403">
        <v>0.36425810013886895</v>
      </c>
    </row>
    <row r="66" spans="12:13">
      <c r="L66" s="402" t="s">
        <v>109</v>
      </c>
      <c r="M66" s="403">
        <v>0.83547911642071615</v>
      </c>
    </row>
    <row r="67" spans="12:13">
      <c r="L67" s="402" t="s">
        <v>314</v>
      </c>
      <c r="M67" s="403">
        <v>1.8914336162853709</v>
      </c>
    </row>
    <row r="68" spans="12:13">
      <c r="L68" s="463" t="s">
        <v>318</v>
      </c>
      <c r="M68" s="403">
        <v>0.10462361722341078</v>
      </c>
    </row>
    <row r="69" spans="12:13">
      <c r="L69" s="463" t="s">
        <v>316</v>
      </c>
      <c r="M69" s="403">
        <v>0.89856718000739622</v>
      </c>
    </row>
    <row r="70" spans="12:13">
      <c r="L70" s="402" t="s">
        <v>110</v>
      </c>
      <c r="M70" s="403">
        <v>1.7427329041449537</v>
      </c>
    </row>
    <row r="71" spans="12:13">
      <c r="L71" s="404" t="s">
        <v>260</v>
      </c>
      <c r="M71" s="403">
        <v>0.16008358411208343</v>
      </c>
    </row>
    <row r="72" spans="12:13">
      <c r="L72" s="402" t="s">
        <v>111</v>
      </c>
      <c r="M72" s="403">
        <v>0.42767422239767244</v>
      </c>
    </row>
    <row r="73" spans="12:13">
      <c r="L73" s="402" t="s">
        <v>112</v>
      </c>
      <c r="M73" s="403">
        <v>-1.1722406111735757</v>
      </c>
    </row>
    <row r="74" spans="12:13">
      <c r="L74" s="402" t="s">
        <v>263</v>
      </c>
      <c r="M74" s="403">
        <v>-0.35153639757182586</v>
      </c>
    </row>
    <row r="75" spans="12:13">
      <c r="L75" s="402" t="s">
        <v>180</v>
      </c>
      <c r="M75" s="403">
        <v>9.7110542771152414E-2</v>
      </c>
    </row>
    <row r="76" spans="12:13">
      <c r="L76" s="402" t="s">
        <v>116</v>
      </c>
      <c r="M76" s="403">
        <v>1.6893416206248318E-2</v>
      </c>
    </row>
    <row r="77" spans="12:13">
      <c r="L77" s="404" t="s">
        <v>181</v>
      </c>
      <c r="M77" s="403">
        <v>0.32536687526934627</v>
      </c>
    </row>
    <row r="78" spans="12:13">
      <c r="L78" s="402" t="s">
        <v>118</v>
      </c>
      <c r="M78" s="403">
        <v>0.90263126204018451</v>
      </c>
    </row>
    <row r="79" spans="12:13">
      <c r="L79" s="402" t="s">
        <v>119</v>
      </c>
      <c r="M79" s="403">
        <v>0.26792168070615779</v>
      </c>
    </row>
    <row r="80" spans="12:13">
      <c r="L80" s="402" t="s">
        <v>310</v>
      </c>
      <c r="M80" s="403">
        <v>0.12145037225138244</v>
      </c>
    </row>
    <row r="81" spans="12:13">
      <c r="L81" s="466" t="s">
        <v>249</v>
      </c>
      <c r="M81" s="403">
        <v>1.997707085087324</v>
      </c>
    </row>
    <row r="82" spans="12:13">
      <c r="L82" s="466" t="s">
        <v>290</v>
      </c>
      <c r="M82" s="403">
        <v>1.3756629214073488</v>
      </c>
    </row>
    <row r="83" spans="12:13">
      <c r="L83" s="464" t="s">
        <v>311</v>
      </c>
      <c r="M83" s="403">
        <v>0.81428487565153107</v>
      </c>
    </row>
    <row r="84" spans="12:13">
      <c r="L84" s="464" t="s">
        <v>123</v>
      </c>
      <c r="M84" s="403">
        <v>0.10127019592978376</v>
      </c>
    </row>
    <row r="85" spans="12:13" ht="13.5" thickBot="1">
      <c r="L85" s="465" t="s">
        <v>124</v>
      </c>
      <c r="M85" s="407">
        <v>0.28153114468479951</v>
      </c>
    </row>
  </sheetData>
  <sortState ref="L11:M85">
    <sortCondition ref="L10"/>
  </sortState>
  <mergeCells count="15">
    <mergeCell ref="D38:F38"/>
    <mergeCell ref="P7:P9"/>
    <mergeCell ref="Q7:Q9"/>
    <mergeCell ref="R7:T8"/>
    <mergeCell ref="V8:V9"/>
    <mergeCell ref="W8:Y8"/>
    <mergeCell ref="L7:L9"/>
    <mergeCell ref="M7:M9"/>
    <mergeCell ref="H6:J6"/>
    <mergeCell ref="B7:B9"/>
    <mergeCell ref="C7:C9"/>
    <mergeCell ref="D7:D9"/>
    <mergeCell ref="E7:E9"/>
    <mergeCell ref="F7:F9"/>
    <mergeCell ref="G7:G9"/>
  </mergeCells>
  <conditionalFormatting sqref="G3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showGridLines="0" workbookViewId="0"/>
  </sheetViews>
  <sheetFormatPr defaultRowHeight="12.75"/>
  <cols>
    <col min="3" max="3" width="18" customWidth="1"/>
    <col min="4" max="4" width="16.7109375" customWidth="1"/>
    <col min="5" max="5" width="18.7109375" customWidth="1"/>
    <col min="6" max="6" width="17.5703125" customWidth="1"/>
  </cols>
  <sheetData>
    <row r="2" spans="2:6" ht="18">
      <c r="B2" s="1" t="s">
        <v>296</v>
      </c>
    </row>
    <row r="3" spans="2:6" s="237" customFormat="1">
      <c r="B3" s="489"/>
    </row>
    <row r="4" spans="2:6" s="237" customFormat="1"/>
    <row r="5" spans="2:6" s="237" customFormat="1" ht="13.5" thickBot="1">
      <c r="B5" s="224" t="s">
        <v>126</v>
      </c>
    </row>
    <row r="6" spans="2:6" ht="39" thickBot="1">
      <c r="B6" s="387" t="s">
        <v>243</v>
      </c>
      <c r="C6" s="388" t="s">
        <v>8</v>
      </c>
      <c r="D6" s="389" t="s">
        <v>319</v>
      </c>
      <c r="E6" s="389" t="s">
        <v>320</v>
      </c>
      <c r="F6" s="480" t="s">
        <v>321</v>
      </c>
    </row>
    <row r="7" spans="2:6">
      <c r="B7" s="484">
        <v>1</v>
      </c>
      <c r="C7" s="485" t="s">
        <v>129</v>
      </c>
      <c r="D7" s="486">
        <v>26.304231999999999</v>
      </c>
      <c r="E7" s="486">
        <v>3.509185</v>
      </c>
      <c r="F7" s="487">
        <v>11.357806</v>
      </c>
    </row>
    <row r="8" spans="2:6">
      <c r="B8" s="383">
        <v>2</v>
      </c>
      <c r="C8" s="384" t="s">
        <v>130</v>
      </c>
      <c r="D8" s="483">
        <v>29.070426999999999</v>
      </c>
      <c r="E8" s="483">
        <v>3.9183400000000002</v>
      </c>
      <c r="F8" s="481">
        <v>14.124001</v>
      </c>
    </row>
    <row r="9" spans="2:6">
      <c r="B9" s="383">
        <v>3</v>
      </c>
      <c r="C9" s="384" t="s">
        <v>131</v>
      </c>
      <c r="D9" s="483">
        <v>37.816827000000004</v>
      </c>
      <c r="E9" s="483">
        <v>4.9990410000000001</v>
      </c>
      <c r="F9" s="481">
        <v>22.870401999999999</v>
      </c>
    </row>
    <row r="10" spans="2:6">
      <c r="B10" s="383">
        <v>4</v>
      </c>
      <c r="C10" s="384" t="s">
        <v>132</v>
      </c>
      <c r="D10" s="483">
        <v>43.806241</v>
      </c>
      <c r="E10" s="483">
        <v>5.8819850000000002</v>
      </c>
      <c r="F10" s="481">
        <v>28.859815000000001</v>
      </c>
    </row>
    <row r="11" spans="2:6">
      <c r="B11" s="383">
        <v>5</v>
      </c>
      <c r="C11" s="384" t="s">
        <v>133</v>
      </c>
      <c r="D11" s="483">
        <v>44.073211000000001</v>
      </c>
      <c r="E11" s="483">
        <v>5.7851980000000003</v>
      </c>
      <c r="F11" s="481">
        <v>29.126785999999999</v>
      </c>
    </row>
    <row r="12" spans="2:6">
      <c r="B12" s="383">
        <v>6</v>
      </c>
      <c r="C12" s="384" t="s">
        <v>134</v>
      </c>
      <c r="D12" s="483">
        <v>45.512765000000002</v>
      </c>
      <c r="E12" s="483">
        <v>5.9289670000000001</v>
      </c>
      <c r="F12" s="481">
        <v>30.566338999999999</v>
      </c>
    </row>
    <row r="13" spans="2:6">
      <c r="B13" s="383">
        <v>7</v>
      </c>
      <c r="C13" s="384" t="s">
        <v>135</v>
      </c>
      <c r="D13" s="483">
        <v>47.501488999999999</v>
      </c>
      <c r="E13" s="483">
        <v>6.3450870000000004</v>
      </c>
      <c r="F13" s="481">
        <v>32.555062999999997</v>
      </c>
    </row>
    <row r="14" spans="2:6">
      <c r="B14" s="383">
        <v>8</v>
      </c>
      <c r="C14" s="384" t="s">
        <v>136</v>
      </c>
      <c r="D14" s="483">
        <v>48.796990999999998</v>
      </c>
      <c r="E14" s="483">
        <v>6.7325020000000002</v>
      </c>
      <c r="F14" s="481">
        <v>33.850566000000001</v>
      </c>
    </row>
    <row r="15" spans="2:6">
      <c r="B15" s="383">
        <v>9</v>
      </c>
      <c r="C15" s="384" t="s">
        <v>137</v>
      </c>
      <c r="D15" s="483">
        <v>49.428548999999997</v>
      </c>
      <c r="E15" s="483">
        <v>7.1576769999999996</v>
      </c>
      <c r="F15" s="481">
        <v>34.482123000000001</v>
      </c>
    </row>
    <row r="16" spans="2:6">
      <c r="B16" s="383">
        <v>10</v>
      </c>
      <c r="C16" s="384" t="s">
        <v>73</v>
      </c>
      <c r="D16" s="483">
        <v>45.804409999999997</v>
      </c>
      <c r="E16" s="483">
        <v>5.5526970000000002</v>
      </c>
      <c r="F16" s="481">
        <v>30.857983999999998</v>
      </c>
    </row>
    <row r="17" spans="2:6">
      <c r="B17" s="383">
        <v>11</v>
      </c>
      <c r="C17" s="384" t="s">
        <v>138</v>
      </c>
      <c r="D17" s="483">
        <v>52.110398000000004</v>
      </c>
      <c r="E17" s="483">
        <v>7.7131980000000002</v>
      </c>
      <c r="F17" s="481">
        <v>37.163972999999999</v>
      </c>
    </row>
    <row r="18" spans="2:6">
      <c r="B18" s="383">
        <v>12</v>
      </c>
      <c r="C18" s="384" t="s">
        <v>139</v>
      </c>
      <c r="D18" s="483">
        <v>54.906683000000001</v>
      </c>
      <c r="E18" s="483">
        <v>6.1061699999999997</v>
      </c>
      <c r="F18" s="481">
        <v>39.960256999999999</v>
      </c>
    </row>
    <row r="19" spans="2:6">
      <c r="B19" s="383">
        <v>13</v>
      </c>
      <c r="C19" s="384" t="s">
        <v>140</v>
      </c>
      <c r="D19" s="483">
        <v>53.419806999999999</v>
      </c>
      <c r="E19" s="483">
        <v>7.3174890000000001</v>
      </c>
      <c r="F19" s="481">
        <v>38.473382000000001</v>
      </c>
    </row>
    <row r="20" spans="2:6" ht="13.5" thickBot="1">
      <c r="B20" s="385">
        <v>14</v>
      </c>
      <c r="C20" s="386" t="s">
        <v>141</v>
      </c>
      <c r="D20" s="488">
        <v>51.867519999999999</v>
      </c>
      <c r="E20" s="488">
        <v>7.5600930000000002</v>
      </c>
      <c r="F20" s="482">
        <v>36.921093999999997</v>
      </c>
    </row>
    <row r="22" spans="2:6">
      <c r="B22" t="s">
        <v>142</v>
      </c>
      <c r="D22" s="478" t="s">
        <v>322</v>
      </c>
      <c r="E22" s="479" t="s">
        <v>323</v>
      </c>
    </row>
    <row r="24" spans="2:6">
      <c r="C24" t="s">
        <v>275</v>
      </c>
      <c r="E24">
        <v>-2.524518</v>
      </c>
    </row>
    <row r="25" spans="2:6">
      <c r="C25" t="s">
        <v>274</v>
      </c>
      <c r="E25">
        <v>46.933425999999997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84"/>
  <sheetViews>
    <sheetView showGridLines="0" zoomScale="90" zoomScaleNormal="90" workbookViewId="0"/>
  </sheetViews>
  <sheetFormatPr defaultRowHeight="12.75"/>
  <cols>
    <col min="3" max="3" width="35.85546875" bestFit="1" customWidth="1"/>
    <col min="4" max="7" width="11.140625" customWidth="1"/>
    <col min="8" max="8" width="13.85546875" customWidth="1"/>
    <col min="9" max="9" width="12.42578125" customWidth="1"/>
    <col min="10" max="10" width="12.7109375" customWidth="1"/>
    <col min="12" max="12" width="20.28515625" customWidth="1"/>
    <col min="13" max="13" width="14.85546875" customWidth="1"/>
    <col min="16" max="17" width="13.140625" customWidth="1"/>
    <col min="22" max="22" width="24.7109375" customWidth="1"/>
    <col min="23" max="25" width="11.42578125" customWidth="1"/>
  </cols>
  <sheetData>
    <row r="1" spans="2:25" ht="18">
      <c r="B1" s="1" t="s">
        <v>326</v>
      </c>
    </row>
    <row r="3" spans="2:25" ht="13.5" customHeight="1"/>
    <row r="4" spans="2:25" ht="13.5" customHeight="1">
      <c r="B4" s="224" t="s">
        <v>1</v>
      </c>
      <c r="L4" s="224" t="s">
        <v>2</v>
      </c>
      <c r="M4" s="224"/>
      <c r="N4" s="224"/>
      <c r="P4" s="224" t="s">
        <v>3</v>
      </c>
      <c r="V4" s="224" t="s">
        <v>5</v>
      </c>
    </row>
    <row r="5" spans="2:25" ht="13.5" customHeight="1" thickBot="1"/>
    <row r="6" spans="2:25" ht="13.5" customHeight="1" thickBot="1">
      <c r="B6" s="440" t="s">
        <v>297</v>
      </c>
      <c r="C6" s="440"/>
      <c r="D6" s="75"/>
      <c r="E6" s="80"/>
      <c r="H6" s="544" t="s">
        <v>298</v>
      </c>
      <c r="I6" s="545"/>
      <c r="J6" s="546"/>
    </row>
    <row r="7" spans="2:25" ht="13.5" customHeight="1" thickBot="1">
      <c r="B7" s="547" t="s">
        <v>7</v>
      </c>
      <c r="C7" s="550" t="s">
        <v>8</v>
      </c>
      <c r="D7" s="538" t="s">
        <v>299</v>
      </c>
      <c r="E7" s="538" t="s">
        <v>300</v>
      </c>
      <c r="F7" s="538" t="s">
        <v>301</v>
      </c>
      <c r="G7" s="538" t="s">
        <v>302</v>
      </c>
      <c r="H7" s="441">
        <v>0.8</v>
      </c>
      <c r="I7" s="441">
        <v>0.8</v>
      </c>
      <c r="J7" s="441">
        <v>0.4</v>
      </c>
      <c r="L7" s="540" t="s">
        <v>11</v>
      </c>
      <c r="M7" s="538" t="s">
        <v>284</v>
      </c>
      <c r="P7" s="553" t="s">
        <v>13</v>
      </c>
      <c r="Q7" s="555" t="s">
        <v>14</v>
      </c>
      <c r="R7" s="555" t="s">
        <v>4</v>
      </c>
      <c r="S7" s="555"/>
      <c r="T7" s="557"/>
    </row>
    <row r="8" spans="2:25" ht="13.5" customHeight="1" thickBot="1">
      <c r="B8" s="548"/>
      <c r="C8" s="551"/>
      <c r="D8" s="543"/>
      <c r="E8" s="543"/>
      <c r="F8" s="543"/>
      <c r="G8" s="543"/>
      <c r="H8" s="442" t="s">
        <v>303</v>
      </c>
      <c r="I8" s="442" t="s">
        <v>303</v>
      </c>
      <c r="J8" s="442"/>
      <c r="L8" s="541"/>
      <c r="M8" s="543"/>
      <c r="P8" s="554"/>
      <c r="Q8" s="556"/>
      <c r="R8" s="556"/>
      <c r="S8" s="556"/>
      <c r="T8" s="558"/>
      <c r="V8" s="523" t="s">
        <v>292</v>
      </c>
      <c r="W8" s="525" t="s">
        <v>6</v>
      </c>
      <c r="X8" s="525"/>
      <c r="Y8" s="526"/>
    </row>
    <row r="9" spans="2:25" ht="13.5" thickBot="1">
      <c r="B9" s="548"/>
      <c r="C9" s="551"/>
      <c r="D9" s="543"/>
      <c r="E9" s="543"/>
      <c r="F9" s="543"/>
      <c r="G9" s="543"/>
      <c r="H9" s="443" t="s">
        <v>304</v>
      </c>
      <c r="I9" s="443" t="s">
        <v>305</v>
      </c>
      <c r="J9" s="443" t="s">
        <v>306</v>
      </c>
      <c r="L9" s="541"/>
      <c r="M9" s="543"/>
      <c r="P9" s="554"/>
      <c r="Q9" s="556"/>
      <c r="R9" s="471" t="s">
        <v>15</v>
      </c>
      <c r="S9" s="471" t="s">
        <v>16</v>
      </c>
      <c r="T9" s="472" t="s">
        <v>17</v>
      </c>
      <c r="V9" s="524"/>
      <c r="W9" s="473" t="s">
        <v>11</v>
      </c>
      <c r="X9" s="474" t="s">
        <v>19</v>
      </c>
      <c r="Y9" s="475" t="s">
        <v>20</v>
      </c>
    </row>
    <row r="10" spans="2:25" ht="14.25" customHeight="1">
      <c r="B10" s="494">
        <v>1</v>
      </c>
      <c r="C10" s="446" t="s">
        <v>21</v>
      </c>
      <c r="D10" s="497">
        <v>2.2805430000000002</v>
      </c>
      <c r="E10" s="446">
        <v>17.691649000000002</v>
      </c>
      <c r="F10" s="497">
        <v>15.483853999999999</v>
      </c>
      <c r="G10" s="446">
        <v>-3.5275319999999999</v>
      </c>
      <c r="H10" s="497">
        <v>25.293413400000002</v>
      </c>
      <c r="I10" s="446">
        <v>28.3901842</v>
      </c>
      <c r="J10" s="499">
        <v>19.032981599999999</v>
      </c>
      <c r="L10" s="196" t="s">
        <v>231</v>
      </c>
      <c r="M10" s="198">
        <v>4.2336660000000004</v>
      </c>
      <c r="P10" s="411" t="s">
        <v>23</v>
      </c>
      <c r="Q10" s="399" t="s">
        <v>24</v>
      </c>
      <c r="R10" s="400">
        <v>0.197964</v>
      </c>
      <c r="S10" s="400">
        <v>0.113248</v>
      </c>
      <c r="T10" s="412">
        <v>8.1598000000000004E-2</v>
      </c>
      <c r="V10" s="494" t="s">
        <v>37</v>
      </c>
      <c r="W10" s="446">
        <v>7.9773300000000003</v>
      </c>
      <c r="X10" s="497">
        <v>41.737380000000002</v>
      </c>
      <c r="Y10" s="446">
        <v>1.0363960000000001</v>
      </c>
    </row>
    <row r="11" spans="2:25" ht="14.25" customHeight="1">
      <c r="B11" s="495">
        <v>2</v>
      </c>
      <c r="C11" s="451" t="s">
        <v>26</v>
      </c>
      <c r="D11" s="491">
        <v>4.3932200000000003</v>
      </c>
      <c r="E11" s="451">
        <v>9.2201240000000002</v>
      </c>
      <c r="F11" s="491">
        <v>15.483853999999999</v>
      </c>
      <c r="G11" s="451">
        <v>-3.5275319999999999</v>
      </c>
      <c r="H11" s="491">
        <v>20.6288704</v>
      </c>
      <c r="I11" s="451">
        <v>23.725641199999998</v>
      </c>
      <c r="J11" s="500">
        <v>15.644371599999999</v>
      </c>
      <c r="L11" s="199" t="s">
        <v>317</v>
      </c>
      <c r="M11" s="200">
        <v>2.5708440000000001</v>
      </c>
      <c r="P11" s="411" t="s">
        <v>23</v>
      </c>
      <c r="Q11" s="399" t="s">
        <v>28</v>
      </c>
      <c r="R11" s="400">
        <v>0.43609799999999999</v>
      </c>
      <c r="S11" s="400">
        <v>0.26981699999999997</v>
      </c>
      <c r="T11" s="412">
        <v>0.19623199999999999</v>
      </c>
      <c r="V11" s="495" t="s">
        <v>324</v>
      </c>
      <c r="W11" s="451">
        <v>10.335699</v>
      </c>
      <c r="X11" s="491">
        <v>19.789100999999999</v>
      </c>
      <c r="Y11" s="451">
        <v>0</v>
      </c>
    </row>
    <row r="12" spans="2:25" ht="14.25" customHeight="1">
      <c r="B12" s="495">
        <v>3</v>
      </c>
      <c r="C12" s="451" t="s">
        <v>30</v>
      </c>
      <c r="D12" s="491">
        <v>1.436393</v>
      </c>
      <c r="E12" s="451">
        <v>18.259143999999999</v>
      </c>
      <c r="F12" s="491">
        <v>15.522353000000001</v>
      </c>
      <c r="G12" s="451">
        <v>-3.5275319999999999</v>
      </c>
      <c r="H12" s="491">
        <v>24.9340586</v>
      </c>
      <c r="I12" s="451">
        <v>28.038529199999999</v>
      </c>
      <c r="J12" s="500">
        <v>19.298478599999999</v>
      </c>
      <c r="L12" s="199" t="s">
        <v>22</v>
      </c>
      <c r="M12" s="200">
        <v>0.644872</v>
      </c>
      <c r="P12" s="411" t="s">
        <v>32</v>
      </c>
      <c r="Q12" s="399" t="s">
        <v>24</v>
      </c>
      <c r="R12" s="400">
        <v>0</v>
      </c>
      <c r="S12" s="400">
        <v>0.35508299999999998</v>
      </c>
      <c r="T12" s="412">
        <v>0.256797</v>
      </c>
      <c r="V12" s="495" t="s">
        <v>325</v>
      </c>
      <c r="W12" s="451">
        <v>14.972203</v>
      </c>
      <c r="X12" s="491">
        <v>23.345723</v>
      </c>
      <c r="Y12" s="451">
        <v>0</v>
      </c>
    </row>
    <row r="13" spans="2:25" ht="14.25" customHeight="1" thickBot="1">
      <c r="B13" s="495">
        <v>4</v>
      </c>
      <c r="C13" s="451" t="s">
        <v>35</v>
      </c>
      <c r="D13" s="491">
        <v>-2.8643320000000001</v>
      </c>
      <c r="E13" s="451">
        <v>18.259143999999999</v>
      </c>
      <c r="F13" s="491">
        <v>17.231377999999999</v>
      </c>
      <c r="G13" s="451">
        <v>-3.5275319999999999</v>
      </c>
      <c r="H13" s="491">
        <v>22.0005536</v>
      </c>
      <c r="I13" s="451">
        <v>25.4468292</v>
      </c>
      <c r="J13" s="500">
        <v>21.0075036</v>
      </c>
      <c r="L13" s="199" t="s">
        <v>27</v>
      </c>
      <c r="M13" s="200">
        <v>3.0023879999999998</v>
      </c>
      <c r="P13" s="413" t="s">
        <v>32</v>
      </c>
      <c r="Q13" s="414" t="s">
        <v>28</v>
      </c>
      <c r="R13" s="415">
        <v>0</v>
      </c>
      <c r="S13" s="415">
        <v>0.582955</v>
      </c>
      <c r="T13" s="416">
        <v>0.42550900000000003</v>
      </c>
      <c r="V13" s="495" t="s">
        <v>234</v>
      </c>
      <c r="W13" s="451">
        <v>14.956555083413724</v>
      </c>
      <c r="X13" s="491">
        <v>34.368690851758956</v>
      </c>
      <c r="Y13" s="451">
        <v>0</v>
      </c>
    </row>
    <row r="14" spans="2:25">
      <c r="B14" s="495">
        <v>5</v>
      </c>
      <c r="C14" s="451" t="s">
        <v>38</v>
      </c>
      <c r="D14" s="491">
        <v>2.0433219999999999</v>
      </c>
      <c r="E14" s="451">
        <v>15.184507</v>
      </c>
      <c r="F14" s="491">
        <v>14.767083</v>
      </c>
      <c r="G14" s="451">
        <v>-3.5275319999999999</v>
      </c>
      <c r="H14" s="491">
        <v>22.477062</v>
      </c>
      <c r="I14" s="451">
        <v>25.430478600000001</v>
      </c>
      <c r="J14" s="500">
        <v>17.313353799999998</v>
      </c>
      <c r="L14" s="199" t="s">
        <v>36</v>
      </c>
      <c r="M14" s="200">
        <v>2.0478710000000002</v>
      </c>
      <c r="V14" s="495" t="s">
        <v>268</v>
      </c>
      <c r="W14" s="451">
        <v>17.264665999999998</v>
      </c>
      <c r="X14" s="491">
        <v>15.850315</v>
      </c>
      <c r="Y14" s="451">
        <v>2.9625149999999998</v>
      </c>
    </row>
    <row r="15" spans="2:25">
      <c r="B15" s="495">
        <v>6</v>
      </c>
      <c r="C15" s="451" t="s">
        <v>41</v>
      </c>
      <c r="D15" s="491">
        <v>2.9673750000000001</v>
      </c>
      <c r="E15" s="451">
        <v>14.208477</v>
      </c>
      <c r="F15" s="491">
        <v>14.345112</v>
      </c>
      <c r="G15" s="451">
        <v>-3.5275319999999999</v>
      </c>
      <c r="H15" s="491">
        <v>22.282714200000004</v>
      </c>
      <c r="I15" s="451">
        <v>25.1517366</v>
      </c>
      <c r="J15" s="500">
        <v>16.500970800000001</v>
      </c>
      <c r="L15" s="199" t="s">
        <v>39</v>
      </c>
      <c r="M15" s="200">
        <v>0.75026700000000002</v>
      </c>
      <c r="V15" s="495" t="s">
        <v>269</v>
      </c>
      <c r="W15" s="451">
        <v>18.214690380552216</v>
      </c>
      <c r="X15" s="491">
        <v>17.943720090036013</v>
      </c>
      <c r="Y15" s="451">
        <v>0</v>
      </c>
    </row>
    <row r="16" spans="2:25">
      <c r="B16" s="495">
        <v>7</v>
      </c>
      <c r="C16" s="451" t="s">
        <v>44</v>
      </c>
      <c r="D16" s="491">
        <v>2.9730020000000001</v>
      </c>
      <c r="E16" s="451">
        <v>11.114504999999999</v>
      </c>
      <c r="F16" s="491">
        <v>24.583506</v>
      </c>
      <c r="G16" s="451">
        <v>-3.5275319999999999</v>
      </c>
      <c r="H16" s="491">
        <v>28.003878800000003</v>
      </c>
      <c r="I16" s="451">
        <v>32.920579999999994</v>
      </c>
      <c r="J16" s="500">
        <v>25.501776</v>
      </c>
      <c r="L16" s="199" t="s">
        <v>261</v>
      </c>
      <c r="M16" s="200">
        <v>1.480658</v>
      </c>
      <c r="V16" s="495" t="s">
        <v>294</v>
      </c>
      <c r="W16" s="451">
        <v>14.494729471284327</v>
      </c>
      <c r="X16" s="491">
        <v>32.704940593350059</v>
      </c>
      <c r="Y16" s="451">
        <v>0</v>
      </c>
    </row>
    <row r="17" spans="2:25">
      <c r="B17" s="495">
        <v>8</v>
      </c>
      <c r="C17" s="451" t="s">
        <v>47</v>
      </c>
      <c r="D17" s="491">
        <v>2.9851960000000002</v>
      </c>
      <c r="E17" s="451">
        <v>11.114504999999999</v>
      </c>
      <c r="F17" s="491">
        <v>12.941107000000001</v>
      </c>
      <c r="G17" s="451">
        <v>-3.5275319999999999</v>
      </c>
      <c r="H17" s="491">
        <v>18.702153600000003</v>
      </c>
      <c r="I17" s="451">
        <v>21.290374999999997</v>
      </c>
      <c r="J17" s="500">
        <v>13.859376999999999</v>
      </c>
      <c r="L17" s="199" t="s">
        <v>262</v>
      </c>
      <c r="M17" s="200">
        <v>0.64882099999999998</v>
      </c>
      <c r="V17" s="495" t="s">
        <v>250</v>
      </c>
      <c r="W17" s="451">
        <v>14.908307000000001</v>
      </c>
      <c r="X17" s="491">
        <v>58.369428410444392</v>
      </c>
      <c r="Y17" s="451">
        <v>0</v>
      </c>
    </row>
    <row r="18" spans="2:25">
      <c r="B18" s="495">
        <v>9</v>
      </c>
      <c r="C18" s="451" t="s">
        <v>49</v>
      </c>
      <c r="D18" s="491">
        <v>1.8122510000000001</v>
      </c>
      <c r="E18" s="451">
        <v>8.5145619999999997</v>
      </c>
      <c r="F18" s="491">
        <v>12.163012999999999</v>
      </c>
      <c r="G18" s="451">
        <v>-3.5275319999999999</v>
      </c>
      <c r="H18" s="491">
        <v>14.826778999999998</v>
      </c>
      <c r="I18" s="451">
        <v>17.259381599999998</v>
      </c>
      <c r="J18" s="500">
        <v>12.0413058</v>
      </c>
      <c r="L18" s="199" t="s">
        <v>42</v>
      </c>
      <c r="M18" s="200">
        <v>1.531255</v>
      </c>
      <c r="V18" s="495" t="s">
        <v>176</v>
      </c>
      <c r="W18" s="451">
        <v>10.148476</v>
      </c>
      <c r="X18" s="491">
        <v>34.56514315595858</v>
      </c>
      <c r="Y18" s="451">
        <v>0</v>
      </c>
    </row>
    <row r="19" spans="2:25">
      <c r="B19" s="495">
        <v>10</v>
      </c>
      <c r="C19" s="451" t="s">
        <v>258</v>
      </c>
      <c r="D19" s="491">
        <v>3.1403759999999998</v>
      </c>
      <c r="E19" s="451">
        <v>9.8453230000000005</v>
      </c>
      <c r="F19" s="491">
        <v>12.498708000000001</v>
      </c>
      <c r="G19" s="451">
        <v>-3.5275319999999999</v>
      </c>
      <c r="H19" s="491">
        <v>17.488068800000001</v>
      </c>
      <c r="I19" s="451">
        <v>19.987810400000001</v>
      </c>
      <c r="J19" s="500">
        <v>12.909305199999999</v>
      </c>
      <c r="L19" s="199" t="s">
        <v>45</v>
      </c>
      <c r="M19" s="200">
        <v>1.722917</v>
      </c>
      <c r="V19" s="495" t="s">
        <v>40</v>
      </c>
      <c r="W19" s="451">
        <v>24.661619000000002</v>
      </c>
      <c r="X19" s="491">
        <v>45.942286000000003</v>
      </c>
      <c r="Y19" s="451">
        <v>0.36612099999999997</v>
      </c>
    </row>
    <row r="20" spans="2:25">
      <c r="B20" s="495">
        <v>11</v>
      </c>
      <c r="C20" s="451" t="s">
        <v>53</v>
      </c>
      <c r="D20" s="491">
        <v>3.851953</v>
      </c>
      <c r="E20" s="451">
        <v>9.8453230000000005</v>
      </c>
      <c r="F20" s="491">
        <v>6.686795</v>
      </c>
      <c r="G20" s="451">
        <v>-3.5275319999999999</v>
      </c>
      <c r="H20" s="491">
        <v>13.550115400000003</v>
      </c>
      <c r="I20" s="451">
        <v>14.887474400000002</v>
      </c>
      <c r="J20" s="500">
        <v>7.0973922000000007</v>
      </c>
      <c r="L20" s="199" t="s">
        <v>285</v>
      </c>
      <c r="M20" s="200">
        <v>6.2069460000000003</v>
      </c>
      <c r="V20" s="495" t="s">
        <v>25</v>
      </c>
      <c r="W20" s="451">
        <v>-0.45620699999999997</v>
      </c>
      <c r="X20" s="491">
        <v>30.219788999999999</v>
      </c>
      <c r="Y20" s="451">
        <v>9.3665040000000008</v>
      </c>
    </row>
    <row r="21" spans="2:25">
      <c r="B21" s="495">
        <v>12</v>
      </c>
      <c r="C21" s="451" t="s">
        <v>55</v>
      </c>
      <c r="D21" s="491">
        <v>2.0706319999999998</v>
      </c>
      <c r="E21" s="451">
        <v>5.4976139999999996</v>
      </c>
      <c r="F21" s="491">
        <v>7.2540100000000001</v>
      </c>
      <c r="G21" s="451">
        <v>-3.5275319999999999</v>
      </c>
      <c r="H21" s="491">
        <v>8.7443992000000001</v>
      </c>
      <c r="I21" s="451">
        <v>10.1952012</v>
      </c>
      <c r="J21" s="500">
        <v>5.9255235999999991</v>
      </c>
      <c r="L21" s="199" t="s">
        <v>264</v>
      </c>
      <c r="M21" s="200">
        <v>3.6536680000000001</v>
      </c>
      <c r="V21" s="495" t="s">
        <v>29</v>
      </c>
      <c r="W21" s="451">
        <v>-0.45620699999999997</v>
      </c>
      <c r="X21" s="491">
        <v>30.219788999999999</v>
      </c>
      <c r="Y21" s="451">
        <v>9.3665040000000008</v>
      </c>
    </row>
    <row r="22" spans="2:25">
      <c r="B22" s="495">
        <v>13</v>
      </c>
      <c r="C22" s="451" t="s">
        <v>57</v>
      </c>
      <c r="D22" s="491">
        <v>4.3065899999999999</v>
      </c>
      <c r="E22" s="451">
        <v>2.9129480000000001</v>
      </c>
      <c r="F22" s="491">
        <v>3.9071359999999999</v>
      </c>
      <c r="G22" s="451">
        <v>-3.5275319999999999</v>
      </c>
      <c r="H22" s="491">
        <v>6.2351251999999997</v>
      </c>
      <c r="I22" s="451">
        <v>7.0165523999999992</v>
      </c>
      <c r="J22" s="500">
        <v>1.5447832000000004</v>
      </c>
      <c r="L22" s="199" t="s">
        <v>58</v>
      </c>
      <c r="M22" s="200">
        <v>0.10813200000000001</v>
      </c>
      <c r="V22" s="495" t="s">
        <v>233</v>
      </c>
      <c r="W22" s="451">
        <v>23.827399</v>
      </c>
      <c r="X22" s="491">
        <v>27.943956</v>
      </c>
      <c r="Y22" s="451">
        <v>0.60741900000000004</v>
      </c>
    </row>
    <row r="23" spans="2:25">
      <c r="B23" s="495">
        <v>14</v>
      </c>
      <c r="C23" s="451" t="s">
        <v>59</v>
      </c>
      <c r="D23" s="491">
        <v>1.826522</v>
      </c>
      <c r="E23" s="451">
        <v>2.9129480000000001</v>
      </c>
      <c r="F23" s="491">
        <v>2.5240879999999999</v>
      </c>
      <c r="G23" s="451">
        <v>-3.5275319999999999</v>
      </c>
      <c r="H23" s="491">
        <v>2.6486188000000004</v>
      </c>
      <c r="I23" s="451">
        <v>3.1534364000000004</v>
      </c>
      <c r="J23" s="500">
        <v>0.16173519999999986</v>
      </c>
      <c r="L23" s="199" t="s">
        <v>60</v>
      </c>
      <c r="M23" s="200">
        <v>0.12504899999999999</v>
      </c>
      <c r="V23" s="495" t="s">
        <v>270</v>
      </c>
      <c r="W23" s="451">
        <v>18.145429325222704</v>
      </c>
      <c r="X23" s="491">
        <v>33.811420700438767</v>
      </c>
      <c r="Y23" s="451">
        <v>0.81396029809865711</v>
      </c>
    </row>
    <row r="24" spans="2:25">
      <c r="B24" s="495">
        <v>15</v>
      </c>
      <c r="C24" s="451" t="s">
        <v>61</v>
      </c>
      <c r="D24" s="491">
        <v>4.7928170000000003</v>
      </c>
      <c r="E24" s="451">
        <v>0.49564399999999997</v>
      </c>
      <c r="F24" s="491">
        <v>0.14560899999999999</v>
      </c>
      <c r="G24" s="451">
        <v>-3.5275319999999999</v>
      </c>
      <c r="H24" s="491">
        <v>1.7782874000000009</v>
      </c>
      <c r="I24" s="451">
        <v>1.8074092000000004</v>
      </c>
      <c r="J24" s="500">
        <v>-3.1836653999999998</v>
      </c>
      <c r="L24" s="199" t="s">
        <v>246</v>
      </c>
      <c r="M24" s="200">
        <v>3.108511</v>
      </c>
      <c r="V24" s="495" t="s">
        <v>43</v>
      </c>
      <c r="W24" s="451">
        <v>21.284146</v>
      </c>
      <c r="X24" s="491">
        <v>42.387321999999998</v>
      </c>
      <c r="Y24" s="451">
        <v>0</v>
      </c>
    </row>
    <row r="25" spans="2:25">
      <c r="B25" s="495">
        <v>16</v>
      </c>
      <c r="C25" s="451" t="s">
        <v>63</v>
      </c>
      <c r="D25" s="491">
        <v>4.2545820000000001</v>
      </c>
      <c r="E25" s="451">
        <v>-1.0920879999999999</v>
      </c>
      <c r="F25" s="491">
        <v>0</v>
      </c>
      <c r="G25" s="451">
        <v>-3.5275319999999999</v>
      </c>
      <c r="H25" s="491">
        <v>-0.14662039999999976</v>
      </c>
      <c r="I25" s="451">
        <v>-0.14662039999999976</v>
      </c>
      <c r="J25" s="500">
        <v>-3.9643671999999999</v>
      </c>
      <c r="L25" s="199" t="s">
        <v>62</v>
      </c>
      <c r="M25" s="200">
        <v>1.6409549999999999</v>
      </c>
      <c r="V25" s="495" t="s">
        <v>46</v>
      </c>
      <c r="W25" s="451">
        <v>21.129352000000001</v>
      </c>
      <c r="X25" s="491">
        <v>42.760756000000001</v>
      </c>
      <c r="Y25" s="451">
        <v>0</v>
      </c>
    </row>
    <row r="26" spans="2:25">
      <c r="B26" s="495">
        <v>17</v>
      </c>
      <c r="C26" s="451" t="s">
        <v>65</v>
      </c>
      <c r="D26" s="491">
        <v>2.4120170000000001</v>
      </c>
      <c r="E26" s="451">
        <v>-0.604939</v>
      </c>
      <c r="F26" s="491">
        <v>0</v>
      </c>
      <c r="G26" s="451">
        <v>-3.5275319999999999</v>
      </c>
      <c r="H26" s="491">
        <v>-1.5994661999999997</v>
      </c>
      <c r="I26" s="451">
        <v>-1.5994661999999997</v>
      </c>
      <c r="J26" s="500">
        <v>-3.7695075999999998</v>
      </c>
      <c r="L26" s="199" t="s">
        <v>64</v>
      </c>
      <c r="M26" s="200">
        <v>5.2904E-2</v>
      </c>
      <c r="V26" s="495" t="s">
        <v>271</v>
      </c>
      <c r="W26" s="451">
        <v>8.2129707929770408</v>
      </c>
      <c r="X26" s="491">
        <v>40.525921199819919</v>
      </c>
      <c r="Y26" s="451">
        <v>0</v>
      </c>
    </row>
    <row r="27" spans="2:25" ht="13.5" thickBot="1">
      <c r="B27" s="495">
        <v>18</v>
      </c>
      <c r="C27" s="451" t="s">
        <v>67</v>
      </c>
      <c r="D27" s="491">
        <v>1.511077</v>
      </c>
      <c r="E27" s="451">
        <v>-0.15529399999999999</v>
      </c>
      <c r="F27" s="491">
        <v>0</v>
      </c>
      <c r="G27" s="451">
        <v>-3.5275319999999999</v>
      </c>
      <c r="H27" s="491">
        <v>-2.1406901999999999</v>
      </c>
      <c r="I27" s="451">
        <v>-2.1406901999999999</v>
      </c>
      <c r="J27" s="500">
        <v>-3.5896496</v>
      </c>
      <c r="L27" s="199" t="s">
        <v>66</v>
      </c>
      <c r="M27" s="200">
        <v>1.7985720000000001</v>
      </c>
      <c r="V27" s="496" t="s">
        <v>293</v>
      </c>
      <c r="W27" s="457">
        <v>17.29375633262589</v>
      </c>
      <c r="X27" s="498">
        <v>29.253635208952339</v>
      </c>
      <c r="Y27" s="457">
        <v>0</v>
      </c>
    </row>
    <row r="28" spans="2:25">
      <c r="B28" s="495">
        <v>19</v>
      </c>
      <c r="C28" s="451" t="s">
        <v>69</v>
      </c>
      <c r="D28" s="491">
        <v>4.7736799999999997</v>
      </c>
      <c r="E28" s="451">
        <v>-1.0311920000000001</v>
      </c>
      <c r="F28" s="491">
        <v>0</v>
      </c>
      <c r="G28" s="451">
        <v>-3.5275319999999999</v>
      </c>
      <c r="H28" s="491">
        <v>0.42119439999999964</v>
      </c>
      <c r="I28" s="451">
        <v>0.42119439999999964</v>
      </c>
      <c r="J28" s="500">
        <v>-3.9400088000000002</v>
      </c>
      <c r="L28" s="199" t="s">
        <v>68</v>
      </c>
      <c r="M28" s="200">
        <v>-4.8382000000000001E-2</v>
      </c>
    </row>
    <row r="29" spans="2:25">
      <c r="B29" s="495">
        <v>20</v>
      </c>
      <c r="C29" s="451" t="s">
        <v>71</v>
      </c>
      <c r="D29" s="491">
        <v>9.0297009999999993</v>
      </c>
      <c r="E29" s="451">
        <v>-4.395975</v>
      </c>
      <c r="F29" s="491">
        <v>0</v>
      </c>
      <c r="G29" s="451">
        <v>-3.5275319999999999</v>
      </c>
      <c r="H29" s="491">
        <v>1.9853889999999987</v>
      </c>
      <c r="I29" s="451">
        <v>1.9853889999999987</v>
      </c>
      <c r="J29" s="500">
        <v>-5.2859220000000002</v>
      </c>
      <c r="L29" s="199" t="s">
        <v>70</v>
      </c>
      <c r="M29" s="200">
        <v>1.7089270000000001</v>
      </c>
    </row>
    <row r="30" spans="2:25">
      <c r="B30" s="495">
        <v>21</v>
      </c>
      <c r="C30" s="451" t="s">
        <v>167</v>
      </c>
      <c r="D30" s="491">
        <v>5.948658</v>
      </c>
      <c r="E30" s="451">
        <v>-4.2883579999999997</v>
      </c>
      <c r="F30" s="491">
        <v>0</v>
      </c>
      <c r="G30" s="451">
        <v>-3.5275319999999999</v>
      </c>
      <c r="H30" s="491">
        <v>-1.0095603999999998</v>
      </c>
      <c r="I30" s="451">
        <v>-1.0095603999999998</v>
      </c>
      <c r="J30" s="500">
        <v>-5.2428752000000003</v>
      </c>
      <c r="L30" s="199" t="s">
        <v>72</v>
      </c>
      <c r="M30" s="200">
        <v>2.8075230000000002</v>
      </c>
    </row>
    <row r="31" spans="2:25">
      <c r="B31" s="495">
        <v>22</v>
      </c>
      <c r="C31" s="451" t="s">
        <v>75</v>
      </c>
      <c r="D31" s="491">
        <v>2.744945</v>
      </c>
      <c r="E31" s="451">
        <v>2.559043</v>
      </c>
      <c r="F31" s="491">
        <v>-6.7590120000000002</v>
      </c>
      <c r="G31" s="451">
        <v>-3.5275319999999999</v>
      </c>
      <c r="H31" s="491">
        <v>-4.1425622000000004</v>
      </c>
      <c r="I31" s="451">
        <v>-5.4943645999999999</v>
      </c>
      <c r="J31" s="500">
        <v>-9.2629267999999989</v>
      </c>
      <c r="L31" s="199" t="s">
        <v>74</v>
      </c>
      <c r="M31" s="200">
        <v>2.375095</v>
      </c>
    </row>
    <row r="32" spans="2:25">
      <c r="B32" s="495">
        <v>23</v>
      </c>
      <c r="C32" s="451" t="s">
        <v>77</v>
      </c>
      <c r="D32" s="491">
        <v>-5.8534319999999997</v>
      </c>
      <c r="E32" s="451">
        <v>2.559043</v>
      </c>
      <c r="F32" s="491">
        <v>-6.7451449999999999</v>
      </c>
      <c r="G32" s="451">
        <v>-3.5275319999999999</v>
      </c>
      <c r="H32" s="491">
        <v>-12.729845600000001</v>
      </c>
      <c r="I32" s="451">
        <v>-14.078874599999999</v>
      </c>
      <c r="J32" s="500">
        <v>-9.2490597999999995</v>
      </c>
      <c r="L32" s="199" t="s">
        <v>76</v>
      </c>
      <c r="M32" s="200">
        <v>0.51970700000000003</v>
      </c>
    </row>
    <row r="33" spans="2:13">
      <c r="B33" s="495">
        <v>24</v>
      </c>
      <c r="C33" s="451" t="s">
        <v>79</v>
      </c>
      <c r="D33" s="491">
        <v>-3.8669060000000002</v>
      </c>
      <c r="E33" s="451">
        <v>2.559043</v>
      </c>
      <c r="F33" s="491">
        <v>0</v>
      </c>
      <c r="G33" s="451">
        <v>-3.5275319999999999</v>
      </c>
      <c r="H33" s="491">
        <v>-5.3472036000000003</v>
      </c>
      <c r="I33" s="451">
        <v>-5.3472036000000003</v>
      </c>
      <c r="J33" s="500">
        <v>-2.5039147999999996</v>
      </c>
      <c r="L33" s="199" t="s">
        <v>78</v>
      </c>
      <c r="M33" s="200">
        <v>2.3656999999999999</v>
      </c>
    </row>
    <row r="34" spans="2:13">
      <c r="B34" s="495">
        <v>25</v>
      </c>
      <c r="C34" s="451" t="s">
        <v>81</v>
      </c>
      <c r="D34" s="491">
        <v>-1.553471</v>
      </c>
      <c r="E34" s="451">
        <v>-2.5856150000000002</v>
      </c>
      <c r="F34" s="491">
        <v>0</v>
      </c>
      <c r="G34" s="451">
        <v>-3.5275319999999999</v>
      </c>
      <c r="H34" s="491">
        <v>-7.1494949999999999</v>
      </c>
      <c r="I34" s="451">
        <v>-7.1494949999999999</v>
      </c>
      <c r="J34" s="500">
        <v>-4.5617780000000003</v>
      </c>
      <c r="L34" s="199" t="s">
        <v>315</v>
      </c>
      <c r="M34" s="200">
        <v>2.0692629999999999</v>
      </c>
    </row>
    <row r="35" spans="2:13">
      <c r="B35" s="495">
        <v>26</v>
      </c>
      <c r="C35" s="451" t="s">
        <v>83</v>
      </c>
      <c r="D35" s="491">
        <v>-1.6440809999999999</v>
      </c>
      <c r="E35" s="451">
        <v>-2.876601</v>
      </c>
      <c r="F35" s="491">
        <v>0</v>
      </c>
      <c r="G35" s="451">
        <v>-3.5275319999999999</v>
      </c>
      <c r="H35" s="491">
        <v>-7.4728937999999996</v>
      </c>
      <c r="I35" s="451">
        <v>-7.4728937999999996</v>
      </c>
      <c r="J35" s="500">
        <v>-4.6781724000000002</v>
      </c>
      <c r="L35" s="199" t="s">
        <v>247</v>
      </c>
      <c r="M35" s="200">
        <v>1.830606</v>
      </c>
    </row>
    <row r="36" spans="2:13" ht="13.5" thickBot="1">
      <c r="B36" s="496">
        <v>27</v>
      </c>
      <c r="C36" s="457" t="s">
        <v>85</v>
      </c>
      <c r="D36" s="498">
        <v>-9.4511999999999999E-2</v>
      </c>
      <c r="E36" s="457">
        <v>-5.153912</v>
      </c>
      <c r="F36" s="498">
        <v>0</v>
      </c>
      <c r="G36" s="457">
        <v>-3.5275319999999999</v>
      </c>
      <c r="H36" s="498">
        <v>-7.7451736000000002</v>
      </c>
      <c r="I36" s="457">
        <v>-7.7451736000000002</v>
      </c>
      <c r="J36" s="501">
        <v>-5.5890968000000001</v>
      </c>
      <c r="L36" s="199" t="s">
        <v>307</v>
      </c>
      <c r="M36" s="200">
        <v>1.412272</v>
      </c>
    </row>
    <row r="37" spans="2:13">
      <c r="L37" s="199" t="s">
        <v>248</v>
      </c>
      <c r="M37" s="200">
        <v>1.4814970000000001</v>
      </c>
    </row>
    <row r="38" spans="2:13">
      <c r="D38" s="490" t="s">
        <v>259</v>
      </c>
      <c r="E38" s="491"/>
      <c r="F38" s="492"/>
      <c r="G38" s="195">
        <v>11.102226999999999</v>
      </c>
      <c r="L38" s="199" t="s">
        <v>80</v>
      </c>
      <c r="M38" s="200">
        <v>6.7491469999999998</v>
      </c>
    </row>
    <row r="39" spans="2:13">
      <c r="L39" s="199" t="s">
        <v>82</v>
      </c>
      <c r="M39" s="200">
        <v>2.3997959999999998</v>
      </c>
    </row>
    <row r="40" spans="2:13">
      <c r="C40" s="489" t="s">
        <v>275</v>
      </c>
      <c r="E40">
        <f>G10</f>
        <v>-3.5275319999999999</v>
      </c>
      <c r="L40" s="199" t="s">
        <v>84</v>
      </c>
      <c r="M40" s="200">
        <v>1.8259000000000001E-2</v>
      </c>
    </row>
    <row r="41" spans="2:13" ht="13.5" thickBot="1">
      <c r="C41" s="502" t="s">
        <v>274</v>
      </c>
      <c r="D41" s="503"/>
      <c r="E41" s="504">
        <v>50.780389999999997</v>
      </c>
      <c r="L41" s="199" t="s">
        <v>205</v>
      </c>
      <c r="M41" s="200">
        <v>3.5155069999999999</v>
      </c>
    </row>
    <row r="42" spans="2:13" ht="13.5" thickTop="1">
      <c r="L42" s="199" t="s">
        <v>308</v>
      </c>
      <c r="M42" s="200">
        <v>4.3370759999999997</v>
      </c>
    </row>
    <row r="43" spans="2:13">
      <c r="L43" s="199" t="s">
        <v>87</v>
      </c>
      <c r="M43" s="200">
        <v>0.24945700000000001</v>
      </c>
    </row>
    <row r="44" spans="2:13">
      <c r="L44" s="199" t="s">
        <v>89</v>
      </c>
      <c r="M44" s="200">
        <v>0.315718</v>
      </c>
    </row>
    <row r="45" spans="2:13">
      <c r="L45" s="199" t="s">
        <v>90</v>
      </c>
      <c r="M45" s="200">
        <v>0.742448</v>
      </c>
    </row>
    <row r="46" spans="2:13">
      <c r="L46" s="199" t="s">
        <v>265</v>
      </c>
      <c r="M46" s="200">
        <v>1.458315</v>
      </c>
    </row>
    <row r="47" spans="2:13">
      <c r="L47" s="199" t="s">
        <v>312</v>
      </c>
      <c r="M47" s="200">
        <v>2.4831159999999999</v>
      </c>
    </row>
    <row r="48" spans="2:13">
      <c r="L48" s="199" t="s">
        <v>91</v>
      </c>
      <c r="M48" s="200">
        <v>1.813672</v>
      </c>
    </row>
    <row r="49" spans="12:13">
      <c r="L49" s="199" t="s">
        <v>309</v>
      </c>
      <c r="M49" s="200">
        <v>4.744186</v>
      </c>
    </row>
    <row r="50" spans="12:13">
      <c r="L50" s="199" t="s">
        <v>93</v>
      </c>
      <c r="M50" s="200">
        <v>1.169225</v>
      </c>
    </row>
    <row r="51" spans="12:13">
      <c r="L51" s="199" t="s">
        <v>94</v>
      </c>
      <c r="M51" s="200">
        <v>9.5650449999999996</v>
      </c>
    </row>
    <row r="52" spans="12:13">
      <c r="L52" s="199" t="s">
        <v>95</v>
      </c>
      <c r="M52" s="200">
        <v>2.7291530000000002</v>
      </c>
    </row>
    <row r="53" spans="12:13">
      <c r="L53" s="199" t="s">
        <v>96</v>
      </c>
      <c r="M53" s="200">
        <v>2.4826929999999998</v>
      </c>
    </row>
    <row r="54" spans="12:13">
      <c r="L54" s="199" t="s">
        <v>97</v>
      </c>
      <c r="M54" s="200">
        <v>0.59630000000000005</v>
      </c>
    </row>
    <row r="55" spans="12:13">
      <c r="L55" s="199" t="s">
        <v>98</v>
      </c>
      <c r="M55" s="200">
        <v>0.178507</v>
      </c>
    </row>
    <row r="56" spans="12:13">
      <c r="L56" s="199" t="s">
        <v>99</v>
      </c>
      <c r="M56" s="200">
        <v>-0.67513800000000002</v>
      </c>
    </row>
    <row r="57" spans="12:13">
      <c r="L57" s="199" t="s">
        <v>267</v>
      </c>
      <c r="M57" s="200">
        <v>1.0377179999999999</v>
      </c>
    </row>
    <row r="58" spans="12:13">
      <c r="L58" s="199" t="s">
        <v>101</v>
      </c>
      <c r="M58" s="200">
        <v>0.70452700000000001</v>
      </c>
    </row>
    <row r="59" spans="12:13">
      <c r="L59" s="199" t="s">
        <v>102</v>
      </c>
      <c r="M59" s="200">
        <v>0.19472900000000001</v>
      </c>
    </row>
    <row r="60" spans="12:13">
      <c r="L60" s="199" t="s">
        <v>313</v>
      </c>
      <c r="M60" s="200">
        <v>1.4624919999999999</v>
      </c>
    </row>
    <row r="61" spans="12:13">
      <c r="L61" s="199" t="s">
        <v>103</v>
      </c>
      <c r="M61" s="200">
        <v>0.64871199999999996</v>
      </c>
    </row>
    <row r="62" spans="12:13">
      <c r="L62" s="199" t="s">
        <v>105</v>
      </c>
      <c r="M62" s="200">
        <v>0.36081999999999997</v>
      </c>
    </row>
    <row r="63" spans="12:13">
      <c r="L63" s="199" t="s">
        <v>106</v>
      </c>
      <c r="M63" s="200">
        <v>0.56596900000000006</v>
      </c>
    </row>
    <row r="64" spans="12:13">
      <c r="L64" s="199" t="s">
        <v>107</v>
      </c>
      <c r="M64" s="200">
        <v>0.37629800000000002</v>
      </c>
    </row>
    <row r="65" spans="12:13">
      <c r="L65" s="199" t="s">
        <v>109</v>
      </c>
      <c r="M65" s="200">
        <v>0.86331100000000005</v>
      </c>
    </row>
    <row r="66" spans="12:13">
      <c r="L66" s="199" t="s">
        <v>314</v>
      </c>
      <c r="M66" s="200">
        <v>1.9544429999999999</v>
      </c>
    </row>
    <row r="67" spans="12:13">
      <c r="L67" s="199" t="s">
        <v>318</v>
      </c>
      <c r="M67" s="200">
        <v>0.11003</v>
      </c>
    </row>
    <row r="68" spans="12:13">
      <c r="L68" s="199" t="s">
        <v>316</v>
      </c>
      <c r="M68" s="200">
        <v>0.92898000000000003</v>
      </c>
    </row>
    <row r="69" spans="12:13">
      <c r="L69" s="199" t="s">
        <v>110</v>
      </c>
      <c r="M69" s="200">
        <v>1.8004960000000001</v>
      </c>
    </row>
    <row r="70" spans="12:13">
      <c r="L70" s="199" t="s">
        <v>260</v>
      </c>
      <c r="M70" s="200">
        <v>0.177954</v>
      </c>
    </row>
    <row r="71" spans="12:13">
      <c r="L71" s="199" t="s">
        <v>111</v>
      </c>
      <c r="M71" s="200">
        <v>2.839493</v>
      </c>
    </row>
    <row r="72" spans="12:13">
      <c r="L72" s="199" t="s">
        <v>112</v>
      </c>
      <c r="M72" s="200">
        <v>-1.2112050000000001</v>
      </c>
    </row>
    <row r="73" spans="12:13">
      <c r="L73" s="199" t="s">
        <v>263</v>
      </c>
      <c r="M73" s="200">
        <v>1.1087590000000001</v>
      </c>
    </row>
    <row r="74" spans="12:13">
      <c r="L74" s="199" t="s">
        <v>180</v>
      </c>
      <c r="M74" s="200">
        <v>0.100477</v>
      </c>
    </row>
    <row r="75" spans="12:13">
      <c r="L75" s="199" t="s">
        <v>116</v>
      </c>
      <c r="M75" s="200">
        <v>1.7458999999999999E-2</v>
      </c>
    </row>
    <row r="76" spans="12:13">
      <c r="L76" s="199" t="s">
        <v>181</v>
      </c>
      <c r="M76" s="200">
        <v>0.336368</v>
      </c>
    </row>
    <row r="77" spans="12:13">
      <c r="L77" s="199" t="s">
        <v>118</v>
      </c>
      <c r="M77" s="200">
        <v>0.93801400000000001</v>
      </c>
    </row>
    <row r="78" spans="12:13">
      <c r="L78" s="199" t="s">
        <v>119</v>
      </c>
      <c r="M78" s="200">
        <v>0.27648</v>
      </c>
    </row>
    <row r="79" spans="12:13">
      <c r="L79" s="199" t="s">
        <v>310</v>
      </c>
      <c r="M79" s="200">
        <v>0.77983499999999994</v>
      </c>
    </row>
    <row r="80" spans="12:13">
      <c r="L80" s="199" t="s">
        <v>249</v>
      </c>
      <c r="M80" s="200">
        <v>2.0036369999999999</v>
      </c>
    </row>
    <row r="81" spans="12:13">
      <c r="L81" s="199" t="s">
        <v>290</v>
      </c>
      <c r="M81" s="200">
        <v>1.413146</v>
      </c>
    </row>
    <row r="82" spans="12:13">
      <c r="L82" s="199" t="s">
        <v>311</v>
      </c>
      <c r="M82" s="200">
        <v>0.28713100000000003</v>
      </c>
    </row>
    <row r="83" spans="12:13">
      <c r="L83" s="199" t="s">
        <v>123</v>
      </c>
      <c r="M83" s="200">
        <v>0.104644</v>
      </c>
    </row>
    <row r="84" spans="12:13" ht="13.5" thickBot="1">
      <c r="L84" s="201" t="s">
        <v>124</v>
      </c>
      <c r="M84" s="493">
        <v>0.29091</v>
      </c>
    </row>
  </sheetData>
  <mergeCells count="14">
    <mergeCell ref="H6:J6"/>
    <mergeCell ref="B7:B9"/>
    <mergeCell ref="C7:C9"/>
    <mergeCell ref="D7:D9"/>
    <mergeCell ref="E7:E9"/>
    <mergeCell ref="F7:F9"/>
    <mergeCell ref="G7:G9"/>
    <mergeCell ref="W8:Y8"/>
    <mergeCell ref="L7:L9"/>
    <mergeCell ref="M7:M9"/>
    <mergeCell ref="P7:P9"/>
    <mergeCell ref="Q7:Q9"/>
    <mergeCell ref="R7:T8"/>
    <mergeCell ref="V8:V9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showGridLines="0" tabSelected="1" workbookViewId="0"/>
  </sheetViews>
  <sheetFormatPr defaultRowHeight="12.75"/>
  <cols>
    <col min="3" max="3" width="24.42578125" customWidth="1"/>
    <col min="4" max="6" width="16" customWidth="1"/>
  </cols>
  <sheetData>
    <row r="2" spans="1:6" ht="18">
      <c r="B2" s="1" t="s">
        <v>327</v>
      </c>
    </row>
    <row r="3" spans="1:6">
      <c r="A3" s="237"/>
      <c r="B3" s="489"/>
      <c r="C3" s="237"/>
      <c r="D3" s="237"/>
      <c r="E3" s="237"/>
      <c r="F3" s="237"/>
    </row>
    <row r="4" spans="1:6">
      <c r="A4" s="237"/>
      <c r="B4" s="237"/>
      <c r="C4" s="237"/>
      <c r="D4" s="237"/>
      <c r="E4" s="237"/>
      <c r="F4" s="237"/>
    </row>
    <row r="5" spans="1:6" ht="13.5" thickBot="1">
      <c r="A5" s="237"/>
      <c r="B5" s="224" t="s">
        <v>126</v>
      </c>
      <c r="C5" s="237"/>
      <c r="D5" s="237"/>
      <c r="E5" s="237"/>
      <c r="F5" s="237"/>
    </row>
    <row r="6" spans="1:6" ht="39" thickBot="1">
      <c r="B6" s="387" t="s">
        <v>243</v>
      </c>
      <c r="C6" s="388" t="s">
        <v>8</v>
      </c>
      <c r="D6" s="389" t="s">
        <v>319</v>
      </c>
      <c r="E6" s="389" t="s">
        <v>320</v>
      </c>
      <c r="F6" s="480" t="s">
        <v>321</v>
      </c>
    </row>
    <row r="7" spans="1:6">
      <c r="B7" s="484">
        <v>1</v>
      </c>
      <c r="C7" s="485" t="s">
        <v>129</v>
      </c>
      <c r="D7" s="486">
        <v>20.971270000000001</v>
      </c>
      <c r="E7" s="486">
        <v>2.8204500000000001</v>
      </c>
      <c r="F7" s="505">
        <v>0</v>
      </c>
    </row>
    <row r="8" spans="1:6">
      <c r="B8" s="383">
        <v>2</v>
      </c>
      <c r="C8" s="384" t="s">
        <v>130</v>
      </c>
      <c r="D8" s="483">
        <v>30.755392000000001</v>
      </c>
      <c r="E8" s="483">
        <v>4.0260350000000003</v>
      </c>
      <c r="F8" s="506">
        <v>0</v>
      </c>
    </row>
    <row r="9" spans="1:6">
      <c r="B9" s="383">
        <v>3</v>
      </c>
      <c r="C9" s="384" t="s">
        <v>131</v>
      </c>
      <c r="D9" s="483">
        <v>41.026682999999998</v>
      </c>
      <c r="E9" s="483">
        <v>5.2138330000000002</v>
      </c>
      <c r="F9" s="506">
        <v>7.6049020000000001</v>
      </c>
    </row>
    <row r="10" spans="1:6">
      <c r="B10" s="383">
        <v>4</v>
      </c>
      <c r="C10" s="384" t="s">
        <v>132</v>
      </c>
      <c r="D10" s="483">
        <v>47.831581</v>
      </c>
      <c r="E10" s="483">
        <v>6.2022760000000003</v>
      </c>
      <c r="F10" s="506">
        <v>14.409800000000001</v>
      </c>
    </row>
    <row r="11" spans="1:6">
      <c r="B11" s="383">
        <v>5</v>
      </c>
      <c r="C11" s="384" t="s">
        <v>133</v>
      </c>
      <c r="D11" s="483">
        <v>48.039318000000002</v>
      </c>
      <c r="E11" s="483">
        <v>6.1163280000000002</v>
      </c>
      <c r="F11" s="506">
        <v>14.617537</v>
      </c>
    </row>
    <row r="12" spans="1:6">
      <c r="B12" s="383">
        <v>6</v>
      </c>
      <c r="C12" s="384" t="s">
        <v>134</v>
      </c>
      <c r="D12" s="483">
        <v>49.345368000000001</v>
      </c>
      <c r="E12" s="483">
        <v>6.2237600000000004</v>
      </c>
      <c r="F12" s="506">
        <v>15.923586999999999</v>
      </c>
    </row>
    <row r="13" spans="1:6">
      <c r="B13" s="383">
        <v>7</v>
      </c>
      <c r="C13" s="384" t="s">
        <v>135</v>
      </c>
      <c r="D13" s="483">
        <v>51.439770000000003</v>
      </c>
      <c r="E13" s="483">
        <v>6.7385570000000001</v>
      </c>
      <c r="F13" s="506">
        <v>18.017989</v>
      </c>
    </row>
    <row r="14" spans="1:6">
      <c r="B14" s="383">
        <v>8</v>
      </c>
      <c r="C14" s="384" t="s">
        <v>136</v>
      </c>
      <c r="D14" s="483">
        <v>52.928066000000001</v>
      </c>
      <c r="E14" s="483">
        <v>6.9774330000000004</v>
      </c>
      <c r="F14" s="506">
        <v>19.506285999999999</v>
      </c>
    </row>
    <row r="15" spans="1:6">
      <c r="B15" s="383">
        <v>9</v>
      </c>
      <c r="C15" s="384" t="s">
        <v>137</v>
      </c>
      <c r="D15" s="483">
        <v>53.788327000000002</v>
      </c>
      <c r="E15" s="483">
        <v>7.4966879999999998</v>
      </c>
      <c r="F15" s="506">
        <v>20.366546</v>
      </c>
    </row>
    <row r="16" spans="1:6">
      <c r="B16" s="383">
        <v>10</v>
      </c>
      <c r="C16" s="384" t="s">
        <v>73</v>
      </c>
      <c r="D16" s="483">
        <v>49.725642000000001</v>
      </c>
      <c r="E16" s="483">
        <v>5.8732870000000004</v>
      </c>
      <c r="F16" s="506">
        <v>16.303861999999999</v>
      </c>
    </row>
    <row r="17" spans="2:6">
      <c r="B17" s="383">
        <v>11</v>
      </c>
      <c r="C17" s="384" t="s">
        <v>138</v>
      </c>
      <c r="D17" s="483">
        <v>56.110849999999999</v>
      </c>
      <c r="E17" s="483">
        <v>7.9456530000000001</v>
      </c>
      <c r="F17" s="506">
        <v>22.689070000000001</v>
      </c>
    </row>
    <row r="18" spans="2:6">
      <c r="B18" s="383">
        <v>12</v>
      </c>
      <c r="C18" s="384" t="s">
        <v>139</v>
      </c>
      <c r="D18" s="483">
        <v>59.175787999999997</v>
      </c>
      <c r="E18" s="483">
        <v>6.2913959999999998</v>
      </c>
      <c r="F18" s="506">
        <v>25.754007000000001</v>
      </c>
    </row>
    <row r="19" spans="2:6">
      <c r="B19" s="383">
        <v>13</v>
      </c>
      <c r="C19" s="384" t="s">
        <v>140</v>
      </c>
      <c r="D19" s="483">
        <v>57.338780999999997</v>
      </c>
      <c r="E19" s="483">
        <v>7.586023</v>
      </c>
      <c r="F19" s="506">
        <v>23.917000000000002</v>
      </c>
    </row>
    <row r="20" spans="2:6" ht="13.5" thickBot="1">
      <c r="B20" s="385">
        <v>14</v>
      </c>
      <c r="C20" s="386" t="s">
        <v>141</v>
      </c>
      <c r="D20" s="488">
        <v>55.686678000000001</v>
      </c>
      <c r="E20" s="488">
        <v>7.7674859999999999</v>
      </c>
      <c r="F20" s="507">
        <v>22.264897999999999</v>
      </c>
    </row>
    <row r="22" spans="2:6">
      <c r="B22" t="s">
        <v>142</v>
      </c>
      <c r="D22" s="237" t="s">
        <v>328</v>
      </c>
      <c r="E22" s="237" t="s">
        <v>329</v>
      </c>
    </row>
    <row r="24" spans="2:6">
      <c r="C24" t="s">
        <v>275</v>
      </c>
      <c r="E24" s="158">
        <v>-3.5275319999999999</v>
      </c>
    </row>
    <row r="25" spans="2:6">
      <c r="C25" t="s">
        <v>274</v>
      </c>
      <c r="E25" s="158">
        <v>50.780389999999997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34"/>
  <sheetViews>
    <sheetView showGridLines="0" zoomScale="75" workbookViewId="0"/>
  </sheetViews>
  <sheetFormatPr defaultColWidth="0" defaultRowHeight="10.5" zeroHeight="1"/>
  <cols>
    <col min="1" max="1" width="12" style="177" customWidth="1"/>
    <col min="2" max="2" width="33.28515625" style="177" bestFit="1" customWidth="1"/>
    <col min="3" max="3" width="21.140625" style="177" bestFit="1" customWidth="1"/>
    <col min="4" max="4" width="10.140625" style="177" customWidth="1"/>
    <col min="5" max="5" width="11.140625" style="177" customWidth="1"/>
    <col min="6" max="6" width="41.28515625" style="177" bestFit="1" customWidth="1"/>
    <col min="7" max="7" width="24.85546875" style="177" bestFit="1" customWidth="1"/>
    <col min="8" max="8" width="28" style="177" bestFit="1" customWidth="1"/>
    <col min="9" max="9" width="12.42578125" style="177" customWidth="1"/>
    <col min="10" max="16384" width="0" style="177" hidden="1"/>
  </cols>
  <sheetData>
    <row r="1" spans="1:10" ht="12.75">
      <c r="A1" s="79"/>
      <c r="B1" s="80"/>
      <c r="C1" s="81"/>
      <c r="D1" s="80"/>
      <c r="E1" s="80"/>
      <c r="F1" s="80"/>
      <c r="G1" s="80"/>
      <c r="H1" s="81"/>
      <c r="I1" s="81"/>
    </row>
    <row r="2" spans="1:10" ht="26.25">
      <c r="A2" s="83" t="s">
        <v>143</v>
      </c>
      <c r="B2" s="80"/>
      <c r="C2" s="81"/>
      <c r="D2" s="80"/>
      <c r="E2" s="80"/>
      <c r="F2" s="80"/>
      <c r="G2" s="80"/>
      <c r="H2" s="81"/>
      <c r="I2" s="81"/>
    </row>
    <row r="3" spans="1:10" ht="23.25">
      <c r="A3" s="84" t="s">
        <v>221</v>
      </c>
      <c r="B3" s="80"/>
      <c r="C3" s="81"/>
      <c r="D3" s="80"/>
      <c r="E3" s="80"/>
      <c r="F3" s="80"/>
      <c r="G3" s="80"/>
      <c r="H3" s="81"/>
      <c r="I3" s="81"/>
    </row>
    <row r="4" spans="1:10" ht="12.75">
      <c r="A4" s="85"/>
      <c r="B4" s="80"/>
      <c r="C4" s="81"/>
      <c r="D4" s="80"/>
      <c r="E4" s="80"/>
      <c r="F4" s="80"/>
      <c r="G4" s="80"/>
      <c r="H4" s="81"/>
      <c r="I4" s="81"/>
    </row>
    <row r="5" spans="1:10" ht="13.5" thickBot="1">
      <c r="A5" s="224" t="s">
        <v>219</v>
      </c>
      <c r="B5" s="173"/>
      <c r="C5" s="59"/>
      <c r="D5" s="80"/>
      <c r="E5" s="224" t="s">
        <v>126</v>
      </c>
      <c r="F5" s="58"/>
      <c r="G5" s="58"/>
      <c r="H5" s="59"/>
      <c r="I5" s="81"/>
    </row>
    <row r="6" spans="1:10" ht="13.5" thickBot="1">
      <c r="A6" s="86" t="s">
        <v>7</v>
      </c>
      <c r="B6" s="87" t="s">
        <v>8</v>
      </c>
      <c r="C6" s="88" t="s">
        <v>9</v>
      </c>
      <c r="D6" s="74"/>
      <c r="E6" s="60" t="s">
        <v>7</v>
      </c>
      <c r="F6" s="61" t="s">
        <v>185</v>
      </c>
      <c r="G6" s="134" t="s">
        <v>127</v>
      </c>
      <c r="H6" s="135" t="s">
        <v>128</v>
      </c>
      <c r="I6" s="81"/>
    </row>
    <row r="7" spans="1:10" ht="12.75">
      <c r="A7" s="94">
        <v>1</v>
      </c>
      <c r="B7" s="95" t="s">
        <v>21</v>
      </c>
      <c r="C7" s="142">
        <v>21.590831000000001</v>
      </c>
      <c r="D7" s="97"/>
      <c r="E7" s="64">
        <v>1</v>
      </c>
      <c r="F7" s="65" t="s">
        <v>129</v>
      </c>
      <c r="G7" s="147">
        <v>1.445659</v>
      </c>
      <c r="H7" s="148">
        <v>0.18374199999999999</v>
      </c>
      <c r="I7" s="81"/>
      <c r="J7" s="97"/>
    </row>
    <row r="8" spans="1:10" ht="12.75">
      <c r="A8" s="101">
        <v>2</v>
      </c>
      <c r="B8" s="102" t="s">
        <v>150</v>
      </c>
      <c r="C8" s="106">
        <v>19.233718</v>
      </c>
      <c r="D8" s="80"/>
      <c r="E8" s="68">
        <v>2</v>
      </c>
      <c r="F8" s="69" t="s">
        <v>130</v>
      </c>
      <c r="G8" s="149">
        <v>6.3623029999999998</v>
      </c>
      <c r="H8" s="149">
        <v>0.83013599999999999</v>
      </c>
      <c r="I8" s="81"/>
      <c r="J8" s="97"/>
    </row>
    <row r="9" spans="1:10" ht="12.75">
      <c r="A9" s="101">
        <v>3</v>
      </c>
      <c r="B9" s="102" t="s">
        <v>153</v>
      </c>
      <c r="C9" s="106">
        <v>19.858255</v>
      </c>
      <c r="D9" s="80"/>
      <c r="E9" s="68">
        <v>3</v>
      </c>
      <c r="F9" s="69" t="s">
        <v>131</v>
      </c>
      <c r="G9" s="149">
        <v>9.8841459999999994</v>
      </c>
      <c r="H9" s="149">
        <v>1.287148</v>
      </c>
      <c r="I9" s="81"/>
      <c r="J9" s="97"/>
    </row>
    <row r="10" spans="1:10" ht="12.75">
      <c r="A10" s="101">
        <v>4</v>
      </c>
      <c r="B10" s="102" t="s">
        <v>155</v>
      </c>
      <c r="C10" s="106">
        <v>16.436430999999999</v>
      </c>
      <c r="D10" s="80"/>
      <c r="E10" s="68">
        <v>4</v>
      </c>
      <c r="F10" s="69" t="s">
        <v>132</v>
      </c>
      <c r="G10" s="149">
        <v>13.646167999999999</v>
      </c>
      <c r="H10" s="149">
        <v>1.73489</v>
      </c>
      <c r="I10" s="81"/>
      <c r="J10" s="97"/>
    </row>
    <row r="11" spans="1:10" ht="12.75">
      <c r="A11" s="101">
        <v>5</v>
      </c>
      <c r="B11" s="102" t="s">
        <v>44</v>
      </c>
      <c r="C11" s="106">
        <v>14.677167000000001</v>
      </c>
      <c r="D11" s="80"/>
      <c r="E11" s="68">
        <v>5</v>
      </c>
      <c r="F11" s="69" t="s">
        <v>133</v>
      </c>
      <c r="G11" s="149">
        <v>13.615270000000001</v>
      </c>
      <c r="H11" s="149">
        <v>1.750626</v>
      </c>
      <c r="I11" s="81"/>
      <c r="J11" s="97"/>
    </row>
    <row r="12" spans="1:10" ht="12.75">
      <c r="A12" s="101">
        <v>6</v>
      </c>
      <c r="B12" s="102" t="s">
        <v>157</v>
      </c>
      <c r="C12" s="106">
        <v>14.031535</v>
      </c>
      <c r="D12" s="80"/>
      <c r="E12" s="68">
        <v>6</v>
      </c>
      <c r="F12" s="69" t="s">
        <v>134</v>
      </c>
      <c r="G12" s="149">
        <v>14.084355</v>
      </c>
      <c r="H12" s="149">
        <v>1.8058019999999999</v>
      </c>
      <c r="I12" s="81"/>
      <c r="J12" s="97"/>
    </row>
    <row r="13" spans="1:10" ht="12.75">
      <c r="A13" s="101">
        <v>7</v>
      </c>
      <c r="B13" s="102" t="s">
        <v>158</v>
      </c>
      <c r="C13" s="106">
        <v>13.017061</v>
      </c>
      <c r="D13" s="80"/>
      <c r="E13" s="68">
        <v>7</v>
      </c>
      <c r="F13" s="69" t="s">
        <v>135</v>
      </c>
      <c r="G13" s="149">
        <v>16.370802000000001</v>
      </c>
      <c r="H13" s="149">
        <v>2.129626</v>
      </c>
      <c r="I13" s="81"/>
      <c r="J13" s="97"/>
    </row>
    <row r="14" spans="1:10" ht="12.75">
      <c r="A14" s="101">
        <v>8</v>
      </c>
      <c r="B14" s="102" t="s">
        <v>159</v>
      </c>
      <c r="C14" s="106">
        <v>10.137439000000001</v>
      </c>
      <c r="D14" s="80"/>
      <c r="E14" s="68">
        <v>8</v>
      </c>
      <c r="F14" s="69" t="s">
        <v>136</v>
      </c>
      <c r="G14" s="149">
        <v>17.807317999999999</v>
      </c>
      <c r="H14" s="149">
        <v>2.3017620000000001</v>
      </c>
      <c r="I14" s="81"/>
      <c r="J14" s="97"/>
    </row>
    <row r="15" spans="1:10" ht="12.75">
      <c r="A15" s="101">
        <v>9</v>
      </c>
      <c r="B15" s="102" t="s">
        <v>161</v>
      </c>
      <c r="C15" s="106">
        <v>5.88307</v>
      </c>
      <c r="D15" s="80"/>
      <c r="E15" s="68">
        <v>9</v>
      </c>
      <c r="F15" s="69" t="s">
        <v>137</v>
      </c>
      <c r="G15" s="149">
        <v>17.060375000000001</v>
      </c>
      <c r="H15" s="149">
        <v>2.2404419999999998</v>
      </c>
      <c r="I15" s="81"/>
      <c r="J15" s="97"/>
    </row>
    <row r="16" spans="1:10" ht="12.75">
      <c r="A16" s="101">
        <v>10</v>
      </c>
      <c r="B16" s="102" t="s">
        <v>57</v>
      </c>
      <c r="C16" s="106">
        <v>9.2538479999999996</v>
      </c>
      <c r="D16" s="80"/>
      <c r="E16" s="68">
        <v>10</v>
      </c>
      <c r="F16" s="69" t="s">
        <v>73</v>
      </c>
      <c r="G16" s="149">
        <v>21.537451000000001</v>
      </c>
      <c r="H16" s="149">
        <v>2.7139489999999999</v>
      </c>
      <c r="I16" s="81"/>
      <c r="J16" s="97"/>
    </row>
    <row r="17" spans="1:10" ht="12.75">
      <c r="A17" s="101">
        <v>11</v>
      </c>
      <c r="B17" s="102" t="s">
        <v>163</v>
      </c>
      <c r="C17" s="106">
        <v>6.4091180000000003</v>
      </c>
      <c r="D17" s="80"/>
      <c r="E17" s="68">
        <v>11</v>
      </c>
      <c r="F17" s="69" t="s">
        <v>138</v>
      </c>
      <c r="G17" s="149">
        <v>20.076053999999999</v>
      </c>
      <c r="H17" s="149">
        <v>2.5861900000000002</v>
      </c>
      <c r="I17" s="81"/>
      <c r="J17" s="97"/>
    </row>
    <row r="18" spans="1:10" ht="12.75">
      <c r="A18" s="101">
        <v>12</v>
      </c>
      <c r="B18" s="102" t="s">
        <v>78</v>
      </c>
      <c r="C18" s="106">
        <v>9.2815860000000008</v>
      </c>
      <c r="D18" s="80"/>
      <c r="E18" s="68">
        <v>12</v>
      </c>
      <c r="F18" s="69" t="s">
        <v>139</v>
      </c>
      <c r="G18" s="149">
        <v>22.164365</v>
      </c>
      <c r="H18" s="149">
        <v>2.7101060000000001</v>
      </c>
      <c r="I18" s="81"/>
      <c r="J18" s="97"/>
    </row>
    <row r="19" spans="1:10" ht="12.75">
      <c r="A19" s="101">
        <v>13</v>
      </c>
      <c r="B19" s="102" t="s">
        <v>165</v>
      </c>
      <c r="C19" s="106">
        <v>3.9967190000000001</v>
      </c>
      <c r="D19" s="80"/>
      <c r="E19" s="68">
        <v>13</v>
      </c>
      <c r="F19" s="69" t="s">
        <v>140</v>
      </c>
      <c r="G19" s="149">
        <v>21.100280999999999</v>
      </c>
      <c r="H19" s="149">
        <v>2.7381609999999998</v>
      </c>
      <c r="I19" s="81"/>
      <c r="J19" s="97"/>
    </row>
    <row r="20" spans="1:10" ht="13.5" thickBot="1">
      <c r="A20" s="101">
        <v>14</v>
      </c>
      <c r="B20" s="102" t="s">
        <v>136</v>
      </c>
      <c r="C20" s="106">
        <v>1.9736400000000001</v>
      </c>
      <c r="D20" s="74"/>
      <c r="E20" s="71">
        <v>14</v>
      </c>
      <c r="F20" s="72" t="s">
        <v>141</v>
      </c>
      <c r="G20" s="150">
        <v>23.77056</v>
      </c>
      <c r="H20" s="150">
        <v>3.0004029999999999</v>
      </c>
      <c r="I20" s="81"/>
      <c r="J20" s="97"/>
    </row>
    <row r="21" spans="1:10" ht="12.75">
      <c r="A21" s="101">
        <v>15</v>
      </c>
      <c r="B21" s="102" t="s">
        <v>167</v>
      </c>
      <c r="C21" s="106">
        <v>-2.4571860000000001</v>
      </c>
      <c r="D21" s="74"/>
      <c r="E21" s="74"/>
      <c r="F21" s="74"/>
      <c r="G21" s="78"/>
      <c r="H21" s="78"/>
      <c r="I21" s="81"/>
    </row>
    <row r="22" spans="1:10" ht="12.75">
      <c r="A22" s="101">
        <v>16</v>
      </c>
      <c r="B22" s="102" t="s">
        <v>77</v>
      </c>
      <c r="C22" s="106">
        <v>-5.7146939999999997</v>
      </c>
      <c r="D22" s="74"/>
      <c r="E22" s="74"/>
      <c r="F22" s="174" t="s">
        <v>217</v>
      </c>
      <c r="G22" s="78">
        <v>5.5127000000000002E-2</v>
      </c>
      <c r="H22" s="78">
        <v>7.0899999999999999E-3</v>
      </c>
      <c r="I22" s="81"/>
    </row>
    <row r="23" spans="1:10" ht="12.75">
      <c r="A23" s="53">
        <v>17</v>
      </c>
      <c r="B23" s="44" t="s">
        <v>138</v>
      </c>
      <c r="C23" s="106">
        <v>0.90841400000000005</v>
      </c>
      <c r="D23" s="80"/>
      <c r="E23" s="80"/>
      <c r="F23" s="80"/>
      <c r="G23" s="144"/>
      <c r="H23" s="144"/>
      <c r="I23" s="81"/>
    </row>
    <row r="24" spans="1:10" ht="12.75">
      <c r="A24" s="53">
        <v>18</v>
      </c>
      <c r="B24" s="44" t="s">
        <v>170</v>
      </c>
      <c r="C24" s="106">
        <v>-0.26523000000000002</v>
      </c>
      <c r="D24" s="80"/>
      <c r="E24" s="80"/>
      <c r="F24" s="80"/>
      <c r="G24" s="80"/>
      <c r="H24" s="81"/>
      <c r="I24" s="81"/>
    </row>
    <row r="25" spans="1:10" ht="12.75">
      <c r="A25" s="53">
        <v>19</v>
      </c>
      <c r="B25" s="44" t="s">
        <v>171</v>
      </c>
      <c r="C25" s="106">
        <v>-4.0985690000000004</v>
      </c>
      <c r="D25" s="80"/>
      <c r="E25" s="80"/>
      <c r="F25" s="80"/>
      <c r="G25" s="80"/>
      <c r="H25" s="81"/>
      <c r="I25" s="81"/>
    </row>
    <row r="26" spans="1:10" ht="13.5" thickBot="1">
      <c r="A26" s="123">
        <v>20</v>
      </c>
      <c r="B26" s="124" t="s">
        <v>173</v>
      </c>
      <c r="C26" s="143">
        <v>-8.5680519999999998</v>
      </c>
      <c r="D26" s="80"/>
      <c r="E26" s="80"/>
      <c r="F26" s="80"/>
      <c r="G26" s="80"/>
      <c r="H26" s="81"/>
      <c r="I26" s="81"/>
    </row>
    <row r="27" spans="1:10" ht="12.75">
      <c r="A27" s="80"/>
      <c r="B27" s="80"/>
      <c r="C27" s="80"/>
      <c r="D27" s="80"/>
      <c r="E27" s="80"/>
      <c r="F27" s="80"/>
      <c r="G27" s="80"/>
      <c r="H27" s="80"/>
      <c r="I27" s="81"/>
    </row>
    <row r="28" spans="1:10" ht="12.75">
      <c r="A28" s="236" t="s">
        <v>272</v>
      </c>
      <c r="C28" s="178">
        <v>-4.4819389999999997</v>
      </c>
      <c r="I28" s="81"/>
    </row>
    <row r="29" spans="1:10" ht="12.75" hidden="1">
      <c r="I29" s="81"/>
    </row>
    <row r="30" spans="1:10" ht="12.75">
      <c r="I30" s="81"/>
    </row>
    <row r="31" spans="1:10" ht="12.75">
      <c r="A31" s="179" t="s">
        <v>222</v>
      </c>
      <c r="C31" s="261" t="s">
        <v>275</v>
      </c>
      <c r="D31" s="260"/>
      <c r="E31" s="262">
        <v>3.866250039544382</v>
      </c>
      <c r="I31" s="81"/>
    </row>
    <row r="32" spans="1:10" ht="13.5" thickBot="1">
      <c r="A32" s="179"/>
      <c r="C32" s="263" t="s">
        <v>274</v>
      </c>
      <c r="D32" s="264"/>
      <c r="E32" s="265">
        <v>14.061504991567444</v>
      </c>
      <c r="I32" s="81"/>
    </row>
    <row r="33" ht="11.25" thickTop="1"/>
    <row r="34"/>
  </sheetData>
  <phoneticPr fontId="11" type="noConversion"/>
  <pageMargins left="0.75" right="0.75" top="1" bottom="1" header="0.5" footer="0.5"/>
  <pageSetup paperSize="9"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J33"/>
  <sheetViews>
    <sheetView showGridLines="0" zoomScale="75" workbookViewId="0"/>
  </sheetViews>
  <sheetFormatPr defaultColWidth="0" defaultRowHeight="10.5" zeroHeight="1"/>
  <cols>
    <col min="1" max="1" width="12" style="172" customWidth="1"/>
    <col min="2" max="2" width="34.28515625" style="172" customWidth="1"/>
    <col min="3" max="3" width="20.28515625" style="172" customWidth="1"/>
    <col min="4" max="4" width="10.140625" style="172" bestFit="1" customWidth="1"/>
    <col min="5" max="5" width="9" style="172" bestFit="1" customWidth="1"/>
    <col min="6" max="6" width="27.42578125" style="172" bestFit="1" customWidth="1"/>
    <col min="7" max="7" width="23.42578125" style="172" customWidth="1"/>
    <col min="8" max="8" width="26" style="172" customWidth="1"/>
    <col min="9" max="9" width="9.140625" style="172" bestFit="1" customWidth="1"/>
    <col min="10" max="16384" width="0" style="172" hidden="1"/>
  </cols>
  <sheetData>
    <row r="1" spans="1:10" ht="12.75">
      <c r="A1" s="79"/>
      <c r="B1" s="80"/>
      <c r="C1" s="81"/>
      <c r="D1" s="80"/>
      <c r="E1" s="80"/>
      <c r="F1" s="80"/>
      <c r="G1" s="80"/>
      <c r="H1" s="81"/>
      <c r="I1" s="80"/>
    </row>
    <row r="2" spans="1:10" ht="26.25">
      <c r="A2" s="83" t="s">
        <v>143</v>
      </c>
      <c r="B2" s="80"/>
      <c r="C2" s="81"/>
      <c r="D2" s="80"/>
      <c r="E2" s="80"/>
      <c r="F2" s="80"/>
      <c r="G2" s="80"/>
      <c r="H2" s="81"/>
      <c r="I2" s="80"/>
    </row>
    <row r="3" spans="1:10" ht="23.25">
      <c r="A3" s="84" t="s">
        <v>218</v>
      </c>
      <c r="B3" s="80"/>
      <c r="C3" s="81"/>
      <c r="D3" s="80"/>
      <c r="E3" s="80"/>
      <c r="F3" s="80"/>
      <c r="G3" s="80"/>
      <c r="H3" s="81"/>
      <c r="I3" s="80"/>
    </row>
    <row r="4" spans="1:10" ht="12.75">
      <c r="A4" s="85"/>
      <c r="B4" s="80"/>
      <c r="C4" s="81"/>
      <c r="D4" s="80"/>
      <c r="E4" s="80"/>
      <c r="F4" s="80"/>
      <c r="G4" s="80"/>
      <c r="H4" s="81"/>
      <c r="I4" s="80"/>
    </row>
    <row r="5" spans="1:10" ht="13.5" thickBot="1">
      <c r="A5" s="224" t="s">
        <v>219</v>
      </c>
      <c r="B5" s="173"/>
      <c r="C5" s="59"/>
      <c r="D5" s="80"/>
      <c r="E5" s="224" t="s">
        <v>126</v>
      </c>
      <c r="F5" s="58"/>
      <c r="G5" s="58"/>
      <c r="H5" s="59"/>
      <c r="I5" s="80"/>
    </row>
    <row r="6" spans="1:10" ht="13.5" thickBot="1">
      <c r="A6" s="86" t="s">
        <v>7</v>
      </c>
      <c r="B6" s="87" t="s">
        <v>8</v>
      </c>
      <c r="C6" s="88" t="s">
        <v>9</v>
      </c>
      <c r="D6" s="74"/>
      <c r="E6" s="60" t="s">
        <v>7</v>
      </c>
      <c r="F6" s="61" t="s">
        <v>185</v>
      </c>
      <c r="G6" s="134" t="s">
        <v>127</v>
      </c>
      <c r="H6" s="135" t="s">
        <v>128</v>
      </c>
      <c r="I6" s="80"/>
    </row>
    <row r="7" spans="1:10" ht="12.75">
      <c r="A7" s="94">
        <v>1</v>
      </c>
      <c r="B7" s="95" t="s">
        <v>21</v>
      </c>
      <c r="C7" s="142">
        <v>22.259739</v>
      </c>
      <c r="D7" s="97"/>
      <c r="E7" s="64">
        <v>1</v>
      </c>
      <c r="F7" s="65" t="s">
        <v>129</v>
      </c>
      <c r="G7" s="147">
        <v>2.8697159999999999</v>
      </c>
      <c r="H7" s="148">
        <v>0.37203599999999998</v>
      </c>
      <c r="I7" s="97"/>
      <c r="J7" s="97"/>
    </row>
    <row r="8" spans="1:10" ht="12.75">
      <c r="A8" s="101">
        <v>2</v>
      </c>
      <c r="B8" s="102" t="s">
        <v>150</v>
      </c>
      <c r="C8" s="106">
        <v>19.755277</v>
      </c>
      <c r="D8" s="80"/>
      <c r="E8" s="68">
        <v>2</v>
      </c>
      <c r="F8" s="69" t="s">
        <v>130</v>
      </c>
      <c r="G8" s="149">
        <v>7.9503769999999996</v>
      </c>
      <c r="H8" s="149">
        <v>1.0496190000000001</v>
      </c>
      <c r="I8" s="97"/>
      <c r="J8" s="97"/>
    </row>
    <row r="9" spans="1:10" ht="12.75">
      <c r="A9" s="101">
        <v>3</v>
      </c>
      <c r="B9" s="102" t="s">
        <v>153</v>
      </c>
      <c r="C9" s="106">
        <v>20.532857</v>
      </c>
      <c r="D9" s="80"/>
      <c r="E9" s="68">
        <v>3</v>
      </c>
      <c r="F9" s="69" t="s">
        <v>131</v>
      </c>
      <c r="G9" s="149">
        <v>10.899023</v>
      </c>
      <c r="H9" s="149">
        <v>1.424364</v>
      </c>
      <c r="I9" s="97"/>
      <c r="J9" s="97"/>
    </row>
    <row r="10" spans="1:10" ht="12.75">
      <c r="A10" s="101">
        <v>4</v>
      </c>
      <c r="B10" s="102" t="s">
        <v>155</v>
      </c>
      <c r="C10" s="106">
        <v>16.740461</v>
      </c>
      <c r="D10" s="80"/>
      <c r="E10" s="68">
        <v>4</v>
      </c>
      <c r="F10" s="69" t="s">
        <v>132</v>
      </c>
      <c r="G10" s="149">
        <v>14.911638</v>
      </c>
      <c r="H10" s="149">
        <v>1.95678</v>
      </c>
      <c r="I10" s="97"/>
      <c r="J10" s="97"/>
    </row>
    <row r="11" spans="1:10" ht="12.75">
      <c r="A11" s="101">
        <v>5</v>
      </c>
      <c r="B11" s="102" t="s">
        <v>44</v>
      </c>
      <c r="C11" s="106">
        <v>15.061477</v>
      </c>
      <c r="D11" s="80"/>
      <c r="E11" s="68">
        <v>5</v>
      </c>
      <c r="F11" s="69" t="s">
        <v>133</v>
      </c>
      <c r="G11" s="149">
        <v>14.829178000000001</v>
      </c>
      <c r="H11" s="149">
        <v>1.9357880000000001</v>
      </c>
      <c r="I11" s="97"/>
      <c r="J11" s="97"/>
    </row>
    <row r="12" spans="1:10" ht="12.75">
      <c r="A12" s="101">
        <v>6</v>
      </c>
      <c r="B12" s="102" t="s">
        <v>157</v>
      </c>
      <c r="C12" s="106">
        <v>14.355815</v>
      </c>
      <c r="D12" s="80"/>
      <c r="E12" s="68">
        <v>6</v>
      </c>
      <c r="F12" s="69" t="s">
        <v>134</v>
      </c>
      <c r="G12" s="149">
        <v>15.460156</v>
      </c>
      <c r="H12" s="149">
        <v>2.036959</v>
      </c>
      <c r="I12" s="97"/>
      <c r="J12" s="97"/>
    </row>
    <row r="13" spans="1:10" ht="12.75">
      <c r="A13" s="101">
        <v>7</v>
      </c>
      <c r="B13" s="102" t="s">
        <v>158</v>
      </c>
      <c r="C13" s="106">
        <v>13.521131</v>
      </c>
      <c r="D13" s="80"/>
      <c r="E13" s="68">
        <v>7</v>
      </c>
      <c r="F13" s="69" t="s">
        <v>135</v>
      </c>
      <c r="G13" s="149">
        <v>17.620712000000001</v>
      </c>
      <c r="H13" s="149">
        <v>2.343048</v>
      </c>
      <c r="I13" s="97"/>
      <c r="J13" s="97"/>
    </row>
    <row r="14" spans="1:10" ht="12.75">
      <c r="A14" s="101">
        <v>8</v>
      </c>
      <c r="B14" s="102" t="s">
        <v>159</v>
      </c>
      <c r="C14" s="106">
        <v>10.381288</v>
      </c>
      <c r="D14" s="80"/>
      <c r="E14" s="68">
        <v>8</v>
      </c>
      <c r="F14" s="69" t="s">
        <v>136</v>
      </c>
      <c r="G14" s="149">
        <v>19.147817</v>
      </c>
      <c r="H14" s="149">
        <v>2.5433780000000001</v>
      </c>
      <c r="I14" s="97"/>
      <c r="J14" s="97"/>
    </row>
    <row r="15" spans="1:10" ht="12.75">
      <c r="A15" s="101">
        <v>9</v>
      </c>
      <c r="B15" s="102" t="s">
        <v>214</v>
      </c>
      <c r="C15" s="106">
        <v>6.3164990000000003</v>
      </c>
      <c r="D15" s="80"/>
      <c r="E15" s="68">
        <v>9</v>
      </c>
      <c r="F15" s="69" t="s">
        <v>137</v>
      </c>
      <c r="G15" s="149">
        <v>18.364951999999999</v>
      </c>
      <c r="H15" s="149">
        <v>2.474431</v>
      </c>
      <c r="I15" s="97"/>
      <c r="J15" s="97"/>
    </row>
    <row r="16" spans="1:10" ht="12.75">
      <c r="A16" s="101">
        <v>10</v>
      </c>
      <c r="B16" s="102" t="s">
        <v>57</v>
      </c>
      <c r="C16" s="106">
        <v>9.9488400000000006</v>
      </c>
      <c r="D16" s="80"/>
      <c r="E16" s="68">
        <v>10</v>
      </c>
      <c r="F16" s="69" t="s">
        <v>73</v>
      </c>
      <c r="G16" s="149">
        <v>23.230706999999999</v>
      </c>
      <c r="H16" s="149">
        <v>2.9405139999999999</v>
      </c>
      <c r="I16" s="97"/>
      <c r="J16" s="97"/>
    </row>
    <row r="17" spans="1:10" ht="12.75">
      <c r="A17" s="101">
        <v>11</v>
      </c>
      <c r="B17" s="102" t="s">
        <v>163</v>
      </c>
      <c r="C17" s="106">
        <v>6.8287000000000004</v>
      </c>
      <c r="D17" s="80"/>
      <c r="E17" s="68">
        <v>11</v>
      </c>
      <c r="F17" s="69" t="s">
        <v>138</v>
      </c>
      <c r="G17" s="149">
        <v>21.500869999999999</v>
      </c>
      <c r="H17" s="149">
        <v>2.8497080000000001</v>
      </c>
      <c r="I17" s="97"/>
      <c r="J17" s="97"/>
    </row>
    <row r="18" spans="1:10" ht="12.75">
      <c r="A18" s="101">
        <v>12</v>
      </c>
      <c r="B18" s="102" t="s">
        <v>78</v>
      </c>
      <c r="C18" s="106">
        <v>9.8199719999999999</v>
      </c>
      <c r="D18" s="80"/>
      <c r="E18" s="68">
        <v>12</v>
      </c>
      <c r="F18" s="69" t="s">
        <v>139</v>
      </c>
      <c r="G18" s="149">
        <v>23.548991999999998</v>
      </c>
      <c r="H18" s="149">
        <v>3.0137179999999999</v>
      </c>
      <c r="I18" s="97"/>
      <c r="J18" s="97"/>
    </row>
    <row r="19" spans="1:10" ht="12.75">
      <c r="A19" s="101">
        <v>13</v>
      </c>
      <c r="B19" s="102" t="s">
        <v>165</v>
      </c>
      <c r="C19" s="106">
        <v>4.417103</v>
      </c>
      <c r="D19" s="80"/>
      <c r="E19" s="68">
        <v>13</v>
      </c>
      <c r="F19" s="69" t="s">
        <v>140</v>
      </c>
      <c r="G19" s="149">
        <v>22.19481</v>
      </c>
      <c r="H19" s="149">
        <v>2.933872</v>
      </c>
      <c r="I19" s="97"/>
      <c r="J19" s="97"/>
    </row>
    <row r="20" spans="1:10" ht="13.5" thickBot="1">
      <c r="A20" s="101">
        <v>14</v>
      </c>
      <c r="B20" s="102" t="s">
        <v>136</v>
      </c>
      <c r="C20" s="106">
        <v>2.3169919999999999</v>
      </c>
      <c r="D20" s="74"/>
      <c r="E20" s="71">
        <v>14</v>
      </c>
      <c r="F20" s="72" t="s">
        <v>141</v>
      </c>
      <c r="G20" s="150">
        <v>25.212997000000001</v>
      </c>
      <c r="H20" s="150">
        <v>3.2171280000000002</v>
      </c>
      <c r="I20" s="97"/>
      <c r="J20" s="97"/>
    </row>
    <row r="21" spans="1:10" ht="12.75">
      <c r="A21" s="101">
        <v>15</v>
      </c>
      <c r="B21" s="102" t="s">
        <v>167</v>
      </c>
      <c r="C21" s="106">
        <v>-2.4727809999999999</v>
      </c>
      <c r="D21" s="74"/>
      <c r="E21" s="74"/>
      <c r="F21" s="74"/>
      <c r="G21" s="74"/>
      <c r="H21" s="75"/>
      <c r="I21" s="80"/>
    </row>
    <row r="22" spans="1:10" ht="12.75">
      <c r="A22" s="101">
        <v>16</v>
      </c>
      <c r="B22" s="102" t="s">
        <v>77</v>
      </c>
      <c r="C22" s="106">
        <v>-5.6572290000000001</v>
      </c>
      <c r="D22" s="74"/>
      <c r="E22" s="74"/>
      <c r="F22" s="174" t="s">
        <v>217</v>
      </c>
      <c r="G22" s="78">
        <v>6.1297999999999998E-2</v>
      </c>
      <c r="H22" s="78">
        <v>8.0619999999999997E-3</v>
      </c>
      <c r="I22" s="80"/>
    </row>
    <row r="23" spans="1:10" ht="12.75">
      <c r="A23" s="53">
        <v>17</v>
      </c>
      <c r="B23" s="44" t="s">
        <v>138</v>
      </c>
      <c r="C23" s="106">
        <v>1.2198450000000001</v>
      </c>
      <c r="D23" s="80"/>
      <c r="E23" s="80"/>
      <c r="F23" s="80"/>
      <c r="G23" s="175"/>
      <c r="H23" s="175"/>
      <c r="I23" s="80"/>
    </row>
    <row r="24" spans="1:10" ht="12.75">
      <c r="A24" s="53">
        <v>18</v>
      </c>
      <c r="B24" s="44" t="s">
        <v>170</v>
      </c>
      <c r="C24" s="106">
        <v>-1.4772E-2</v>
      </c>
      <c r="D24" s="80"/>
      <c r="E24" s="80"/>
      <c r="F24" s="80"/>
      <c r="G24" s="80"/>
      <c r="H24" s="81"/>
      <c r="I24" s="80"/>
    </row>
    <row r="25" spans="1:10" ht="12.75">
      <c r="A25" s="53">
        <v>19</v>
      </c>
      <c r="B25" s="44" t="s">
        <v>171</v>
      </c>
      <c r="C25" s="106">
        <v>-2.5709379999999999</v>
      </c>
      <c r="D25" s="80"/>
      <c r="E25" s="80"/>
      <c r="F25" s="80"/>
      <c r="G25" s="80"/>
      <c r="H25" s="81"/>
      <c r="I25" s="80"/>
    </row>
    <row r="26" spans="1:10" ht="13.5" thickBot="1">
      <c r="A26" s="123">
        <v>20</v>
      </c>
      <c r="B26" s="124" t="s">
        <v>173</v>
      </c>
      <c r="C26" s="143">
        <v>-8.525957</v>
      </c>
      <c r="D26" s="80"/>
      <c r="E26" s="80"/>
      <c r="F26" s="80"/>
      <c r="G26" s="80"/>
      <c r="H26" s="81"/>
      <c r="I26" s="80"/>
    </row>
    <row r="27" spans="1:10" ht="12.75">
      <c r="A27" s="80"/>
      <c r="B27" s="80"/>
      <c r="C27" s="80"/>
      <c r="D27" s="80"/>
      <c r="E27" s="80"/>
      <c r="F27" s="80"/>
      <c r="G27" s="80"/>
      <c r="H27" s="80"/>
      <c r="I27" s="80"/>
    </row>
    <row r="28" spans="1:10" ht="12.75">
      <c r="A28" s="236" t="s">
        <v>272</v>
      </c>
      <c r="C28" s="130">
        <v>-4.8779440000000003</v>
      </c>
    </row>
    <row r="29" spans="1:10" hidden="1"/>
    <row r="30" spans="1:10"/>
    <row r="31" spans="1:10" ht="12.75">
      <c r="A31" s="176" t="s">
        <v>220</v>
      </c>
      <c r="C31" s="273" t="s">
        <v>275</v>
      </c>
      <c r="D31" s="272"/>
      <c r="E31" s="274">
        <v>4.1083741782723049</v>
      </c>
    </row>
    <row r="32" spans="1:10" ht="13.5" thickBot="1">
      <c r="C32" s="275" t="s">
        <v>274</v>
      </c>
      <c r="D32" s="276"/>
      <c r="E32" s="277">
        <v>15.403402141072309</v>
      </c>
    </row>
    <row r="33" ht="11.25" thickTop="1"/>
  </sheetData>
  <phoneticPr fontId="11" type="noConversion"/>
  <pageMargins left="0.75" right="0.75" top="1" bottom="1" header="0.5" footer="0.5"/>
  <pageSetup paperSize="9" scale="8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63"/>
  <sheetViews>
    <sheetView showGridLines="0" zoomScale="75" workbookViewId="0"/>
  </sheetViews>
  <sheetFormatPr defaultColWidth="0" defaultRowHeight="12.75" zeroHeight="1"/>
  <cols>
    <col min="1" max="1" width="12" style="169" customWidth="1"/>
    <col min="2" max="2" width="34.28515625" style="169" customWidth="1"/>
    <col min="3" max="3" width="20" style="169" bestFit="1" customWidth="1"/>
    <col min="4" max="4" width="5.28515625" style="169" customWidth="1"/>
    <col min="5" max="5" width="39.42578125" style="167" customWidth="1"/>
    <col min="6" max="6" width="19.7109375" style="167" bestFit="1" customWidth="1"/>
    <col min="7" max="9" width="9.85546875" style="167" bestFit="1" customWidth="1"/>
    <col min="10" max="10" width="4.5703125" style="167" customWidth="1"/>
    <col min="11" max="11" width="18.140625" style="167" bestFit="1" customWidth="1"/>
    <col min="12" max="12" width="20" style="167" bestFit="1" customWidth="1"/>
    <col min="13" max="13" width="4.5703125" style="167" customWidth="1"/>
    <col min="14" max="14" width="7.5703125" style="167" hidden="1" customWidth="1"/>
    <col min="15" max="15" width="9.140625" style="167" hidden="1" customWidth="1"/>
    <col min="16" max="16384" width="0" style="167" hidden="1"/>
  </cols>
  <sheetData>
    <row r="1" spans="1:16">
      <c r="A1" s="79"/>
      <c r="B1" s="80"/>
      <c r="C1" s="81"/>
      <c r="D1" s="80"/>
      <c r="E1" s="80"/>
      <c r="F1" s="80"/>
      <c r="G1" s="80"/>
      <c r="H1" s="81"/>
      <c r="I1" s="81"/>
      <c r="J1" s="81"/>
      <c r="K1" s="81"/>
      <c r="L1" s="81"/>
      <c r="M1" s="81"/>
      <c r="N1" s="81"/>
      <c r="O1" s="80"/>
    </row>
    <row r="2" spans="1:16" ht="26.25">
      <c r="A2" s="83" t="s">
        <v>143</v>
      </c>
      <c r="B2" s="80"/>
      <c r="C2" s="81"/>
      <c r="D2" s="80"/>
      <c r="E2" s="80"/>
      <c r="F2" s="80"/>
      <c r="G2" s="80"/>
      <c r="H2" s="81"/>
      <c r="I2" s="81"/>
      <c r="J2" s="81"/>
      <c r="K2" s="81"/>
      <c r="L2" s="81"/>
      <c r="M2" s="81"/>
      <c r="N2" s="81"/>
      <c r="O2" s="80"/>
    </row>
    <row r="3" spans="1:16" ht="23.25">
      <c r="A3" s="84" t="s">
        <v>213</v>
      </c>
      <c r="B3" s="80"/>
      <c r="C3" s="81"/>
      <c r="D3" s="80"/>
      <c r="E3" s="80"/>
      <c r="F3" s="80"/>
      <c r="G3" s="80"/>
      <c r="H3" s="81"/>
      <c r="I3" s="81"/>
      <c r="J3" s="81"/>
      <c r="K3" s="81"/>
      <c r="L3" s="81"/>
      <c r="M3" s="81"/>
      <c r="N3" s="81"/>
      <c r="O3" s="80"/>
    </row>
    <row r="4" spans="1:16">
      <c r="A4" s="85"/>
      <c r="B4" s="80"/>
      <c r="C4" s="81"/>
      <c r="D4" s="80"/>
      <c r="E4" s="80"/>
      <c r="F4" s="80"/>
      <c r="G4" s="80"/>
      <c r="H4" s="81"/>
      <c r="I4" s="81"/>
      <c r="J4" s="81"/>
      <c r="K4" s="81"/>
      <c r="L4" s="81"/>
      <c r="M4" s="81"/>
      <c r="N4" s="81"/>
      <c r="O4" s="80"/>
    </row>
    <row r="5" spans="1:16" ht="13.5" thickBot="1">
      <c r="A5" s="224" t="s">
        <v>145</v>
      </c>
      <c r="B5" s="224"/>
      <c r="C5" s="59"/>
      <c r="D5" s="80"/>
      <c r="E5" s="224" t="s">
        <v>187</v>
      </c>
      <c r="F5" s="224"/>
      <c r="G5" s="74"/>
      <c r="H5" s="75"/>
      <c r="I5" s="75"/>
      <c r="J5" s="75"/>
      <c r="K5" s="224" t="s">
        <v>147</v>
      </c>
      <c r="L5" s="224"/>
      <c r="M5" s="75"/>
      <c r="N5" s="75"/>
      <c r="O5" s="80"/>
    </row>
    <row r="6" spans="1:16" ht="12.75" customHeight="1" thickBot="1">
      <c r="A6" s="86" t="s">
        <v>7</v>
      </c>
      <c r="B6" s="87" t="s">
        <v>8</v>
      </c>
      <c r="C6" s="88" t="s">
        <v>148</v>
      </c>
      <c r="D6" s="74"/>
      <c r="E6" s="74"/>
      <c r="F6" s="74"/>
      <c r="G6" s="508" t="s">
        <v>12</v>
      </c>
      <c r="H6" s="509"/>
      <c r="I6" s="510"/>
      <c r="J6" s="81"/>
      <c r="K6" s="87" t="s">
        <v>11</v>
      </c>
      <c r="L6" s="88" t="s">
        <v>12</v>
      </c>
      <c r="M6" s="81"/>
      <c r="N6" s="81"/>
      <c r="O6" s="81"/>
    </row>
    <row r="7" spans="1:16" ht="12.75" customHeight="1">
      <c r="A7" s="94">
        <v>1</v>
      </c>
      <c r="B7" s="95" t="s">
        <v>21</v>
      </c>
      <c r="C7" s="142">
        <v>21.588653999999998</v>
      </c>
      <c r="D7" s="97"/>
      <c r="E7" s="98" t="s">
        <v>149</v>
      </c>
      <c r="F7" s="99" t="s">
        <v>14</v>
      </c>
      <c r="G7" s="99" t="s">
        <v>15</v>
      </c>
      <c r="H7" s="99" t="s">
        <v>16</v>
      </c>
      <c r="I7" s="91" t="s">
        <v>17</v>
      </c>
      <c r="J7" s="81"/>
      <c r="K7" s="168" t="s">
        <v>22</v>
      </c>
      <c r="L7" s="161">
        <v>0.529026</v>
      </c>
      <c r="M7" s="81"/>
      <c r="N7" s="81"/>
      <c r="O7" s="81"/>
      <c r="P7" s="97"/>
    </row>
    <row r="8" spans="1:16" ht="12.75" customHeight="1">
      <c r="A8" s="101">
        <v>2</v>
      </c>
      <c r="B8" s="102" t="s">
        <v>150</v>
      </c>
      <c r="C8" s="106">
        <v>20.318086999999998</v>
      </c>
      <c r="D8" s="80"/>
      <c r="E8" s="104" t="s">
        <v>23</v>
      </c>
      <c r="F8" s="105" t="s">
        <v>24</v>
      </c>
      <c r="G8" s="106">
        <v>0.13500499999999999</v>
      </c>
      <c r="H8" s="106">
        <v>8.1630999999999995E-2</v>
      </c>
      <c r="I8" s="107">
        <v>6.5933000000000005E-2</v>
      </c>
      <c r="J8" s="81"/>
      <c r="K8" s="44" t="s">
        <v>36</v>
      </c>
      <c r="L8" s="120">
        <v>0.169271</v>
      </c>
      <c r="M8" s="81"/>
      <c r="N8" s="81"/>
      <c r="O8" s="81"/>
      <c r="P8" s="97"/>
    </row>
    <row r="9" spans="1:16" ht="12.75" customHeight="1">
      <c r="A9" s="101">
        <v>3</v>
      </c>
      <c r="B9" s="102" t="s">
        <v>153</v>
      </c>
      <c r="C9" s="106">
        <v>21.104227999999999</v>
      </c>
      <c r="D9" s="80"/>
      <c r="E9" s="104" t="s">
        <v>23</v>
      </c>
      <c r="F9" s="105" t="s">
        <v>28</v>
      </c>
      <c r="G9" s="106">
        <v>0.30454700000000001</v>
      </c>
      <c r="H9" s="106">
        <v>0.194659</v>
      </c>
      <c r="I9" s="107">
        <v>0.15698300000000001</v>
      </c>
      <c r="J9" s="81"/>
      <c r="K9" s="44" t="s">
        <v>159</v>
      </c>
      <c r="L9" s="120">
        <v>-0.78363300000000002</v>
      </c>
      <c r="M9" s="81"/>
      <c r="N9" s="81"/>
      <c r="O9" s="81"/>
      <c r="P9" s="97"/>
    </row>
    <row r="10" spans="1:16" ht="12.75" customHeight="1">
      <c r="A10" s="101">
        <v>4</v>
      </c>
      <c r="B10" s="102" t="s">
        <v>155</v>
      </c>
      <c r="C10" s="106">
        <v>16.871037000000001</v>
      </c>
      <c r="D10" s="80"/>
      <c r="E10" s="104" t="s">
        <v>32</v>
      </c>
      <c r="F10" s="105" t="s">
        <v>24</v>
      </c>
      <c r="G10" s="108">
        <v>0</v>
      </c>
      <c r="H10" s="106">
        <v>0.26059100000000002</v>
      </c>
      <c r="I10" s="107">
        <v>0.21035699999999999</v>
      </c>
      <c r="J10" s="81"/>
      <c r="K10" s="102" t="s">
        <v>39</v>
      </c>
      <c r="L10" s="120">
        <v>6.0864000000000001E-2</v>
      </c>
      <c r="M10" s="81"/>
      <c r="N10" s="81"/>
      <c r="O10" s="81"/>
      <c r="P10" s="97"/>
    </row>
    <row r="11" spans="1:16" ht="12.75" customHeight="1" thickBot="1">
      <c r="A11" s="101">
        <v>5</v>
      </c>
      <c r="B11" s="102" t="s">
        <v>44</v>
      </c>
      <c r="C11" s="106">
        <v>13.993686</v>
      </c>
      <c r="D11" s="80"/>
      <c r="E11" s="109" t="s">
        <v>32</v>
      </c>
      <c r="F11" s="110" t="s">
        <v>28</v>
      </c>
      <c r="G11" s="111">
        <v>0</v>
      </c>
      <c r="H11" s="112">
        <v>0.42280699999999999</v>
      </c>
      <c r="I11" s="113">
        <v>0.34012900000000001</v>
      </c>
      <c r="J11" s="80"/>
      <c r="K11" s="102" t="s">
        <v>45</v>
      </c>
      <c r="L11" s="120">
        <v>2.4271690000000001</v>
      </c>
      <c r="M11" s="80"/>
      <c r="N11" s="80"/>
      <c r="O11" s="97"/>
      <c r="P11" s="97"/>
    </row>
    <row r="12" spans="1:16">
      <c r="A12" s="101">
        <v>6</v>
      </c>
      <c r="B12" s="102" t="s">
        <v>157</v>
      </c>
      <c r="C12" s="106">
        <v>14.479695</v>
      </c>
      <c r="D12" s="80"/>
      <c r="E12" s="80"/>
      <c r="F12" s="80"/>
      <c r="G12" s="80"/>
      <c r="H12" s="80"/>
      <c r="I12" s="80"/>
      <c r="J12" s="80"/>
      <c r="K12" s="102" t="s">
        <v>64</v>
      </c>
      <c r="L12" s="120">
        <v>0.253027</v>
      </c>
      <c r="M12" s="80"/>
      <c r="N12" s="80"/>
      <c r="O12" s="97"/>
      <c r="P12" s="97"/>
    </row>
    <row r="13" spans="1:16">
      <c r="A13" s="101">
        <v>7</v>
      </c>
      <c r="B13" s="102" t="s">
        <v>158</v>
      </c>
      <c r="C13" s="106">
        <v>13.601728</v>
      </c>
      <c r="D13" s="80"/>
      <c r="E13" s="80"/>
      <c r="F13" s="80"/>
      <c r="G13" s="80"/>
      <c r="H13" s="80"/>
      <c r="I13" s="80"/>
      <c r="J13" s="80"/>
      <c r="K13" s="44" t="s">
        <v>66</v>
      </c>
      <c r="L13" s="120">
        <v>1.225929</v>
      </c>
      <c r="M13" s="80"/>
      <c r="N13" s="80"/>
      <c r="O13" s="97"/>
      <c r="P13" s="97"/>
    </row>
    <row r="14" spans="1:16">
      <c r="A14" s="101">
        <v>8</v>
      </c>
      <c r="B14" s="102" t="s">
        <v>159</v>
      </c>
      <c r="C14" s="106">
        <v>11.243738</v>
      </c>
      <c r="D14" s="80"/>
      <c r="E14" s="80"/>
      <c r="F14" s="80"/>
      <c r="G14" s="80"/>
      <c r="H14" s="80"/>
      <c r="I14" s="80"/>
      <c r="J14" s="80"/>
      <c r="K14" s="44" t="s">
        <v>68</v>
      </c>
      <c r="L14" s="120">
        <v>2.8785000000000002E-2</v>
      </c>
      <c r="M14" s="80"/>
      <c r="N14" s="80"/>
      <c r="O14" s="97"/>
      <c r="P14" s="97"/>
    </row>
    <row r="15" spans="1:16">
      <c r="A15" s="101">
        <v>9</v>
      </c>
      <c r="B15" s="102" t="s">
        <v>214</v>
      </c>
      <c r="C15" s="106">
        <v>6.1423199999999998</v>
      </c>
      <c r="D15" s="80"/>
      <c r="E15" s="80"/>
      <c r="F15" s="80"/>
      <c r="G15" s="80"/>
      <c r="H15" s="80"/>
      <c r="I15" s="80"/>
      <c r="J15" s="80"/>
      <c r="K15" s="102" t="s">
        <v>70</v>
      </c>
      <c r="L15" s="120">
        <v>1.254213</v>
      </c>
      <c r="M15" s="80"/>
      <c r="N15" s="80"/>
      <c r="O15" s="97"/>
      <c r="P15" s="97"/>
    </row>
    <row r="16" spans="1:16">
      <c r="A16" s="101">
        <v>10</v>
      </c>
      <c r="B16" s="102" t="s">
        <v>57</v>
      </c>
      <c r="C16" s="106">
        <v>9.8536520000000003</v>
      </c>
      <c r="D16" s="80"/>
      <c r="E16" s="80"/>
      <c r="F16" s="80"/>
      <c r="G16" s="80"/>
      <c r="H16" s="80"/>
      <c r="I16" s="80"/>
      <c r="J16" s="80"/>
      <c r="K16" s="102" t="s">
        <v>72</v>
      </c>
      <c r="L16" s="120">
        <v>2.060492</v>
      </c>
      <c r="M16" s="80"/>
      <c r="N16" s="80"/>
      <c r="O16" s="97"/>
      <c r="P16" s="97"/>
    </row>
    <row r="17" spans="1:16">
      <c r="A17" s="101">
        <v>11</v>
      </c>
      <c r="B17" s="102" t="s">
        <v>163</v>
      </c>
      <c r="C17" s="106">
        <v>6.872452</v>
      </c>
      <c r="D17" s="80"/>
      <c r="E17" s="80"/>
      <c r="F17" s="80"/>
      <c r="G17" s="80"/>
      <c r="H17" s="80"/>
      <c r="I17" s="80"/>
      <c r="J17" s="80"/>
      <c r="K17" s="102" t="s">
        <v>76</v>
      </c>
      <c r="L17" s="120">
        <v>0.58920099999999997</v>
      </c>
      <c r="M17" s="80"/>
      <c r="N17" s="80"/>
      <c r="O17" s="97"/>
      <c r="P17" s="97"/>
    </row>
    <row r="18" spans="1:16">
      <c r="A18" s="101">
        <v>12</v>
      </c>
      <c r="B18" s="102" t="s">
        <v>78</v>
      </c>
      <c r="C18" s="106">
        <v>6.1898229999999996</v>
      </c>
      <c r="D18" s="80"/>
      <c r="E18" s="80"/>
      <c r="F18" s="80"/>
      <c r="G18" s="80"/>
      <c r="H18" s="80"/>
      <c r="I18" s="80"/>
      <c r="J18" s="80"/>
      <c r="K18" s="102" t="s">
        <v>78</v>
      </c>
      <c r="L18" s="120">
        <v>3.813151</v>
      </c>
      <c r="M18" s="80"/>
      <c r="N18" s="80"/>
      <c r="O18" s="97"/>
      <c r="P18" s="97"/>
    </row>
    <row r="19" spans="1:16">
      <c r="A19" s="101">
        <v>13</v>
      </c>
      <c r="B19" s="102" t="s">
        <v>165</v>
      </c>
      <c r="C19" s="106">
        <v>4.1978609999999996</v>
      </c>
      <c r="D19" s="80"/>
      <c r="E19" s="80"/>
      <c r="F19" s="80"/>
      <c r="G19" s="80"/>
      <c r="H19" s="80"/>
      <c r="I19" s="80"/>
      <c r="J19" s="80"/>
      <c r="K19" s="44" t="s">
        <v>172</v>
      </c>
      <c r="L19" s="120">
        <v>0.15773899999999999</v>
      </c>
      <c r="M19" s="80"/>
      <c r="N19" s="80"/>
      <c r="O19" s="97"/>
      <c r="P19" s="97"/>
    </row>
    <row r="20" spans="1:16">
      <c r="A20" s="101">
        <v>14</v>
      </c>
      <c r="B20" s="102" t="s">
        <v>136</v>
      </c>
      <c r="C20" s="106">
        <v>2.1105429999999998</v>
      </c>
      <c r="D20" s="74"/>
      <c r="E20" s="80"/>
      <c r="F20" s="80"/>
      <c r="G20" s="80"/>
      <c r="H20" s="80"/>
      <c r="I20" s="80"/>
      <c r="J20" s="80"/>
      <c r="K20" s="44" t="s">
        <v>80</v>
      </c>
      <c r="L20" s="120">
        <v>4.8352440000000003</v>
      </c>
      <c r="M20" s="80"/>
      <c r="N20" s="80"/>
      <c r="O20" s="97"/>
      <c r="P20" s="97"/>
    </row>
    <row r="21" spans="1:16">
      <c r="A21" s="101">
        <v>15</v>
      </c>
      <c r="B21" s="102" t="s">
        <v>167</v>
      </c>
      <c r="C21" s="106">
        <v>-1.603175</v>
      </c>
      <c r="D21" s="74"/>
      <c r="E21" s="80"/>
      <c r="F21" s="80"/>
      <c r="G21" s="80"/>
      <c r="H21" s="80"/>
      <c r="I21" s="80"/>
      <c r="J21" s="80"/>
      <c r="K21" s="44" t="s">
        <v>84</v>
      </c>
      <c r="L21" s="120">
        <v>0.14088899999999999</v>
      </c>
      <c r="M21" s="80"/>
      <c r="N21" s="80"/>
      <c r="O21" s="80"/>
    </row>
    <row r="22" spans="1:16">
      <c r="A22" s="101">
        <v>16</v>
      </c>
      <c r="B22" s="102" t="s">
        <v>77</v>
      </c>
      <c r="C22" s="106">
        <v>-6.9779640000000001</v>
      </c>
      <c r="D22" s="74"/>
      <c r="E22" s="80"/>
      <c r="F22" s="80"/>
      <c r="G22" s="80"/>
      <c r="H22" s="80"/>
      <c r="I22" s="80"/>
      <c r="J22" s="80"/>
      <c r="K22" s="44" t="s">
        <v>205</v>
      </c>
      <c r="L22" s="120">
        <v>4.8538040000000002</v>
      </c>
      <c r="M22" s="80"/>
      <c r="N22" s="80"/>
      <c r="O22" s="80"/>
    </row>
    <row r="23" spans="1:16">
      <c r="A23" s="53">
        <v>17</v>
      </c>
      <c r="B23" s="44" t="s">
        <v>138</v>
      </c>
      <c r="C23" s="106">
        <v>0.254498</v>
      </c>
      <c r="D23" s="80"/>
      <c r="E23" s="80"/>
      <c r="F23" s="80"/>
      <c r="G23" s="80"/>
      <c r="H23" s="81"/>
      <c r="I23" s="81"/>
      <c r="J23" s="81"/>
      <c r="K23" s="102" t="s">
        <v>87</v>
      </c>
      <c r="L23" s="120">
        <v>0.189942</v>
      </c>
      <c r="M23" s="81"/>
      <c r="N23" s="81"/>
      <c r="O23" s="80"/>
    </row>
    <row r="24" spans="1:16">
      <c r="A24" s="53">
        <v>18</v>
      </c>
      <c r="B24" s="44" t="s">
        <v>170</v>
      </c>
      <c r="C24" s="106">
        <v>-1.3866780000000001</v>
      </c>
      <c r="D24" s="80"/>
      <c r="E24" s="80"/>
      <c r="F24" s="80"/>
      <c r="G24" s="80"/>
      <c r="H24" s="81"/>
      <c r="I24" s="81"/>
      <c r="J24" s="81"/>
      <c r="K24" s="102" t="s">
        <v>89</v>
      </c>
      <c r="L24" s="120">
        <v>0.22614699999999999</v>
      </c>
      <c r="M24" s="81"/>
      <c r="N24" s="81"/>
      <c r="O24" s="80"/>
    </row>
    <row r="25" spans="1:16">
      <c r="A25" s="53">
        <v>19</v>
      </c>
      <c r="B25" s="44" t="s">
        <v>171</v>
      </c>
      <c r="C25" s="106">
        <v>-3.2820140000000002</v>
      </c>
      <c r="D25" s="80"/>
      <c r="E25" s="80"/>
      <c r="F25" s="80"/>
      <c r="G25" s="80"/>
      <c r="H25" s="81"/>
      <c r="I25" s="81"/>
      <c r="J25" s="81"/>
      <c r="K25" s="102" t="s">
        <v>90</v>
      </c>
      <c r="L25" s="120">
        <v>1.6765030000000001</v>
      </c>
      <c r="M25" s="81"/>
      <c r="N25" s="81"/>
      <c r="O25" s="80"/>
    </row>
    <row r="26" spans="1:16" ht="13.5" thickBot="1">
      <c r="A26" s="123">
        <v>20</v>
      </c>
      <c r="B26" s="124" t="s">
        <v>173</v>
      </c>
      <c r="C26" s="143">
        <v>-6.6838319999999998</v>
      </c>
      <c r="D26" s="80"/>
      <c r="E26" s="80"/>
      <c r="F26" s="80"/>
      <c r="G26" s="80"/>
      <c r="H26" s="81"/>
      <c r="I26" s="81"/>
      <c r="J26" s="81"/>
      <c r="K26" s="44" t="s">
        <v>91</v>
      </c>
      <c r="L26" s="120">
        <v>1.795609</v>
      </c>
      <c r="M26" s="81"/>
      <c r="N26" s="81"/>
      <c r="O26" s="80"/>
    </row>
    <row r="27" spans="1:16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44" t="s">
        <v>92</v>
      </c>
      <c r="L27" s="120">
        <v>1.0301290000000001</v>
      </c>
      <c r="M27" s="80"/>
      <c r="N27" s="80"/>
      <c r="O27" s="80"/>
    </row>
    <row r="28" spans="1:16">
      <c r="A28" s="236" t="s">
        <v>272</v>
      </c>
      <c r="C28" s="130">
        <v>-5.1842790000000001</v>
      </c>
      <c r="K28" s="44" t="s">
        <v>93</v>
      </c>
      <c r="L28" s="120">
        <v>1.2854950000000001</v>
      </c>
    </row>
    <row r="29" spans="1:16">
      <c r="A29" s="128"/>
      <c r="C29" s="131"/>
      <c r="K29" s="102" t="s">
        <v>97</v>
      </c>
      <c r="L29" s="120">
        <v>0.38934299999999999</v>
      </c>
    </row>
    <row r="30" spans="1:16">
      <c r="A30" s="128"/>
      <c r="C30" s="279" t="s">
        <v>275</v>
      </c>
      <c r="D30" s="278"/>
      <c r="E30" s="280">
        <v>3.7934226747230677</v>
      </c>
      <c r="K30" s="102" t="s">
        <v>99</v>
      </c>
      <c r="L30" s="120">
        <v>1.0199400000000001</v>
      </c>
    </row>
    <row r="31" spans="1:16" ht="13.5" thickBot="1">
      <c r="A31" s="128"/>
      <c r="C31" s="281" t="s">
        <v>274</v>
      </c>
      <c r="D31" s="282"/>
      <c r="E31" s="283">
        <v>16.943693697313442</v>
      </c>
      <c r="K31" s="102" t="s">
        <v>101</v>
      </c>
      <c r="L31" s="120">
        <v>0.402862</v>
      </c>
    </row>
    <row r="32" spans="1:16" ht="13.5" thickTop="1">
      <c r="A32" s="128"/>
      <c r="C32" s="131"/>
      <c r="K32" s="102" t="s">
        <v>102</v>
      </c>
      <c r="L32" s="120">
        <v>0.15839900000000001</v>
      </c>
    </row>
    <row r="33" spans="1:12">
      <c r="A33" s="128"/>
      <c r="C33" s="131"/>
      <c r="K33" s="44" t="s">
        <v>103</v>
      </c>
      <c r="L33" s="120">
        <v>0.45961999999999997</v>
      </c>
    </row>
    <row r="34" spans="1:12">
      <c r="A34" s="128"/>
      <c r="C34" s="131"/>
      <c r="K34" s="44" t="s">
        <v>104</v>
      </c>
      <c r="L34" s="120">
        <v>0.87867899999999999</v>
      </c>
    </row>
    <row r="35" spans="1:12">
      <c r="A35" s="128"/>
      <c r="C35" s="131"/>
      <c r="K35" s="44" t="s">
        <v>105</v>
      </c>
      <c r="L35" s="120">
        <v>0.25845400000000002</v>
      </c>
    </row>
    <row r="36" spans="1:12">
      <c r="A36" s="128"/>
      <c r="C36" s="131"/>
      <c r="K36" s="44" t="s">
        <v>106</v>
      </c>
      <c r="L36" s="120">
        <v>2.9993599999999998</v>
      </c>
    </row>
    <row r="37" spans="1:12">
      <c r="A37" s="128"/>
      <c r="C37" s="131"/>
      <c r="K37" s="44" t="s">
        <v>107</v>
      </c>
      <c r="L37" s="120">
        <v>0.38167200000000001</v>
      </c>
    </row>
    <row r="38" spans="1:12">
      <c r="A38" s="128"/>
      <c r="C38" s="131"/>
      <c r="K38" s="44" t="s">
        <v>206</v>
      </c>
      <c r="L38" s="120">
        <v>1.272429</v>
      </c>
    </row>
    <row r="39" spans="1:12">
      <c r="A39" s="128"/>
      <c r="C39" s="131"/>
      <c r="K39" s="44" t="s">
        <v>111</v>
      </c>
      <c r="L39" s="120">
        <v>4.8860549999999998</v>
      </c>
    </row>
    <row r="40" spans="1:12">
      <c r="A40" s="128"/>
      <c r="C40" s="131"/>
      <c r="K40" s="44" t="s">
        <v>112</v>
      </c>
      <c r="L40" s="120">
        <v>1.805053</v>
      </c>
    </row>
    <row r="41" spans="1:12">
      <c r="A41" s="128"/>
      <c r="C41" s="131"/>
      <c r="K41" s="44" t="s">
        <v>179</v>
      </c>
      <c r="L41" s="120">
        <v>1.336338</v>
      </c>
    </row>
    <row r="42" spans="1:12">
      <c r="A42" s="128"/>
      <c r="C42" s="131"/>
      <c r="K42" s="44" t="s">
        <v>207</v>
      </c>
      <c r="L42" s="120">
        <v>2.176955</v>
      </c>
    </row>
    <row r="43" spans="1:12">
      <c r="A43" s="128"/>
      <c r="C43" s="131"/>
      <c r="K43" s="44" t="s">
        <v>115</v>
      </c>
      <c r="L43" s="120">
        <v>2.9045010000000002</v>
      </c>
    </row>
    <row r="44" spans="1:12">
      <c r="A44" s="128"/>
      <c r="C44" s="131"/>
      <c r="K44" s="44" t="s">
        <v>181</v>
      </c>
      <c r="L44" s="120">
        <v>0.25079800000000002</v>
      </c>
    </row>
    <row r="45" spans="1:12">
      <c r="A45" s="128"/>
      <c r="C45" s="131"/>
      <c r="K45" s="44" t="s">
        <v>118</v>
      </c>
      <c r="L45" s="120">
        <v>0.60562800000000006</v>
      </c>
    </row>
    <row r="46" spans="1:12">
      <c r="A46" s="128"/>
      <c r="C46" s="131"/>
      <c r="K46" s="44" t="s">
        <v>119</v>
      </c>
      <c r="L46" s="120">
        <v>0.22781299999999999</v>
      </c>
    </row>
    <row r="47" spans="1:12">
      <c r="A47" s="128"/>
      <c r="C47" s="131"/>
      <c r="K47" s="102" t="s">
        <v>208</v>
      </c>
      <c r="L47" s="120">
        <v>1.0298670000000001</v>
      </c>
    </row>
    <row r="48" spans="1:12">
      <c r="A48" s="128"/>
      <c r="C48" s="131"/>
      <c r="K48" s="44" t="s">
        <v>121</v>
      </c>
      <c r="L48" s="120">
        <v>8.3653000000000005E-2</v>
      </c>
    </row>
    <row r="49" spans="1:12" ht="13.5" thickBot="1">
      <c r="A49" s="170" t="s">
        <v>215</v>
      </c>
      <c r="C49" s="131"/>
      <c r="K49" s="171" t="s">
        <v>123</v>
      </c>
      <c r="L49" s="126">
        <v>1.446955</v>
      </c>
    </row>
    <row r="50" spans="1:12"/>
    <row r="51" spans="1:12" hidden="1"/>
    <row r="52" spans="1:12" hidden="1"/>
    <row r="53" spans="1:12" hidden="1"/>
    <row r="54" spans="1:12" hidden="1"/>
    <row r="55" spans="1:12" hidden="1"/>
    <row r="56" spans="1:12" hidden="1"/>
    <row r="57" spans="1:12" hidden="1"/>
    <row r="58" spans="1:12" hidden="1"/>
    <row r="59" spans="1:12" hidden="1"/>
    <row r="60" spans="1:12" hidden="1"/>
    <row r="61" spans="1:12" hidden="1"/>
    <row r="62" spans="1:12" hidden="1"/>
    <row r="63" spans="1:12" hidden="1"/>
  </sheetData>
  <mergeCells count="1">
    <mergeCell ref="G6:I6"/>
  </mergeCells>
  <phoneticPr fontId="11" type="noConversion"/>
  <pageMargins left="0.75" right="0.75" top="1" bottom="1" header="0.5" footer="0.5"/>
  <pageSetup paperSize="9" scale="6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J35"/>
  <sheetViews>
    <sheetView showGridLines="0" zoomScale="75" workbookViewId="0"/>
  </sheetViews>
  <sheetFormatPr defaultColWidth="0" defaultRowHeight="10.5" zeroHeight="1"/>
  <cols>
    <col min="1" max="1" width="12" style="169" customWidth="1"/>
    <col min="2" max="2" width="43.42578125" style="169" customWidth="1"/>
    <col min="3" max="3" width="26.42578125" style="169" bestFit="1" customWidth="1"/>
    <col min="4" max="4" width="27" style="169" bestFit="1" customWidth="1"/>
    <col min="5" max="5" width="9" style="169" bestFit="1" customWidth="1"/>
    <col min="6" max="6" width="27.42578125" style="169" hidden="1" customWidth="1"/>
    <col min="7" max="7" width="23.42578125" style="169" hidden="1" customWidth="1"/>
    <col min="8" max="8" width="26" style="169" hidden="1" customWidth="1"/>
    <col min="9" max="9" width="9.140625" style="169" hidden="1" customWidth="1"/>
    <col min="10" max="16384" width="0" style="169" hidden="1"/>
  </cols>
  <sheetData>
    <row r="1" spans="1:10" ht="12.75">
      <c r="A1" s="79"/>
      <c r="B1" s="80"/>
      <c r="C1" s="81"/>
      <c r="D1" s="80"/>
      <c r="E1" s="80"/>
      <c r="F1" s="80"/>
      <c r="G1" s="80"/>
      <c r="H1" s="81"/>
      <c r="I1" s="80"/>
    </row>
    <row r="2" spans="1:10" ht="26.25">
      <c r="A2" s="83" t="s">
        <v>143</v>
      </c>
      <c r="B2" s="80"/>
      <c r="C2" s="81"/>
      <c r="D2" s="80"/>
      <c r="E2" s="80"/>
      <c r="F2" s="80"/>
      <c r="G2" s="80"/>
      <c r="H2" s="81"/>
      <c r="I2" s="80"/>
    </row>
    <row r="3" spans="1:10" ht="23.25">
      <c r="A3" s="84" t="s">
        <v>216</v>
      </c>
      <c r="B3" s="80"/>
      <c r="C3" s="81"/>
      <c r="D3" s="80"/>
      <c r="E3" s="80"/>
      <c r="F3" s="80"/>
      <c r="G3" s="80"/>
      <c r="H3" s="81"/>
      <c r="I3" s="80"/>
    </row>
    <row r="4" spans="1:10" ht="12.75">
      <c r="A4" s="85"/>
      <c r="B4" s="80"/>
      <c r="C4" s="81"/>
      <c r="D4" s="80"/>
      <c r="E4" s="80"/>
      <c r="F4" s="80"/>
      <c r="G4" s="80"/>
      <c r="H4" s="81"/>
      <c r="I4" s="80"/>
    </row>
    <row r="5" spans="1:10" ht="13.5" thickBot="1">
      <c r="A5" s="224" t="s">
        <v>126</v>
      </c>
      <c r="B5" s="58"/>
      <c r="C5" s="58"/>
      <c r="D5" s="59"/>
      <c r="I5" s="80"/>
    </row>
    <row r="6" spans="1:10" ht="13.5" thickBot="1">
      <c r="A6" s="60" t="s">
        <v>7</v>
      </c>
      <c r="B6" s="61" t="s">
        <v>185</v>
      </c>
      <c r="C6" s="134" t="s">
        <v>127</v>
      </c>
      <c r="D6" s="135" t="s">
        <v>128</v>
      </c>
      <c r="I6" s="80"/>
    </row>
    <row r="7" spans="1:10" ht="12.75">
      <c r="A7" s="64">
        <v>1</v>
      </c>
      <c r="B7" s="65" t="s">
        <v>129</v>
      </c>
      <c r="C7" s="147">
        <v>3.379238</v>
      </c>
      <c r="D7" s="148">
        <v>0.45913700000000002</v>
      </c>
      <c r="I7" s="97"/>
      <c r="J7" s="97"/>
    </row>
    <row r="8" spans="1:10" ht="12.75">
      <c r="A8" s="68">
        <v>2</v>
      </c>
      <c r="B8" s="69" t="s">
        <v>130</v>
      </c>
      <c r="C8" s="149">
        <v>9.0664320000000007</v>
      </c>
      <c r="D8" s="149">
        <v>1.138085</v>
      </c>
      <c r="I8" s="97"/>
      <c r="J8" s="97"/>
    </row>
    <row r="9" spans="1:10" ht="12.75">
      <c r="A9" s="68">
        <v>3</v>
      </c>
      <c r="B9" s="69" t="s">
        <v>131</v>
      </c>
      <c r="C9" s="149">
        <v>12.059398</v>
      </c>
      <c r="D9" s="149">
        <v>1.5982879999999999</v>
      </c>
      <c r="I9" s="97"/>
      <c r="J9" s="97"/>
    </row>
    <row r="10" spans="1:10" ht="12.75">
      <c r="A10" s="68">
        <v>4</v>
      </c>
      <c r="B10" s="69" t="s">
        <v>132</v>
      </c>
      <c r="C10" s="149">
        <v>16.542926000000001</v>
      </c>
      <c r="D10" s="149">
        <v>2.0951879999999998</v>
      </c>
      <c r="I10" s="97"/>
      <c r="J10" s="97"/>
    </row>
    <row r="11" spans="1:10" ht="12.75">
      <c r="A11" s="68">
        <v>5</v>
      </c>
      <c r="B11" s="69" t="s">
        <v>133</v>
      </c>
      <c r="C11" s="149">
        <v>16.297940000000001</v>
      </c>
      <c r="D11" s="149">
        <v>2.1266799999999999</v>
      </c>
      <c r="I11" s="97"/>
      <c r="J11" s="97"/>
    </row>
    <row r="12" spans="1:10" ht="12.75">
      <c r="A12" s="68">
        <v>6</v>
      </c>
      <c r="B12" s="69" t="s">
        <v>134</v>
      </c>
      <c r="C12" s="149">
        <v>16.888703</v>
      </c>
      <c r="D12" s="149">
        <v>2.028429</v>
      </c>
      <c r="I12" s="97"/>
      <c r="J12" s="97"/>
    </row>
    <row r="13" spans="1:10" ht="12.75">
      <c r="A13" s="68">
        <v>7</v>
      </c>
      <c r="B13" s="69" t="s">
        <v>135</v>
      </c>
      <c r="C13" s="149">
        <v>19.130237999999999</v>
      </c>
      <c r="D13" s="149">
        <v>2.4695309999999999</v>
      </c>
      <c r="I13" s="97"/>
      <c r="J13" s="97"/>
    </row>
    <row r="14" spans="1:10" ht="12.75">
      <c r="A14" s="68">
        <v>8</v>
      </c>
      <c r="B14" s="69" t="s">
        <v>136</v>
      </c>
      <c r="C14" s="149">
        <v>20.526610999999999</v>
      </c>
      <c r="D14" s="149">
        <v>2.7054830000000001</v>
      </c>
      <c r="I14" s="97"/>
      <c r="J14" s="97"/>
    </row>
    <row r="15" spans="1:10" ht="12.75">
      <c r="A15" s="68">
        <v>9</v>
      </c>
      <c r="B15" s="69" t="s">
        <v>137</v>
      </c>
      <c r="C15" s="149">
        <v>20.005701999999999</v>
      </c>
      <c r="D15" s="149">
        <v>2.5265049999999998</v>
      </c>
      <c r="I15" s="97"/>
      <c r="J15" s="97"/>
    </row>
    <row r="16" spans="1:10" ht="12.75">
      <c r="A16" s="68">
        <v>10</v>
      </c>
      <c r="B16" s="69" t="s">
        <v>73</v>
      </c>
      <c r="C16" s="149">
        <v>23.683651000000001</v>
      </c>
      <c r="D16" s="149">
        <v>2.9389240000000001</v>
      </c>
      <c r="I16" s="97"/>
      <c r="J16" s="97"/>
    </row>
    <row r="17" spans="1:10" ht="12.75">
      <c r="A17" s="68">
        <v>11</v>
      </c>
      <c r="B17" s="69" t="s">
        <v>138</v>
      </c>
      <c r="C17" s="149">
        <v>23.844075</v>
      </c>
      <c r="D17" s="149">
        <v>3.0612439999999999</v>
      </c>
      <c r="I17" s="97"/>
      <c r="J17" s="97"/>
    </row>
    <row r="18" spans="1:10" ht="12.75">
      <c r="A18" s="68">
        <v>12</v>
      </c>
      <c r="B18" s="69" t="s">
        <v>139</v>
      </c>
      <c r="C18" s="149">
        <v>25.904688</v>
      </c>
      <c r="D18" s="149">
        <v>3.033868</v>
      </c>
      <c r="I18" s="97"/>
      <c r="J18" s="97"/>
    </row>
    <row r="19" spans="1:10" ht="12.75">
      <c r="A19" s="68">
        <v>13</v>
      </c>
      <c r="B19" s="69" t="s">
        <v>140</v>
      </c>
      <c r="C19" s="149">
        <v>24.471461000000001</v>
      </c>
      <c r="D19" s="149">
        <v>3.0167440000000001</v>
      </c>
      <c r="I19" s="97"/>
      <c r="J19" s="97"/>
    </row>
    <row r="20" spans="1:10" ht="13.5" thickBot="1">
      <c r="A20" s="71">
        <v>14</v>
      </c>
      <c r="B20" s="72" t="s">
        <v>141</v>
      </c>
      <c r="C20" s="150">
        <v>25.631633999999998</v>
      </c>
      <c r="D20" s="150">
        <v>3.2000320000000002</v>
      </c>
      <c r="I20" s="97"/>
      <c r="J20" s="97"/>
    </row>
    <row r="21" spans="1:10" ht="12.75">
      <c r="A21" s="74"/>
      <c r="B21" s="74"/>
      <c r="C21" s="74"/>
      <c r="D21" s="75"/>
      <c r="I21" s="80"/>
    </row>
    <row r="22" spans="1:10" ht="12.75">
      <c r="A22" s="74"/>
      <c r="B22" s="76" t="s">
        <v>217</v>
      </c>
      <c r="C22" s="78">
        <v>8.9300000000000004E-2</v>
      </c>
      <c r="D22" s="78">
        <v>1.1304E-2</v>
      </c>
      <c r="I22" s="80"/>
    </row>
    <row r="23" spans="1:10" ht="12.75">
      <c r="A23" s="74"/>
      <c r="B23" s="76"/>
      <c r="C23" s="75"/>
      <c r="D23" s="75"/>
      <c r="I23" s="80"/>
    </row>
    <row r="24" spans="1:10" ht="12.75">
      <c r="A24" s="81"/>
      <c r="B24" s="81"/>
      <c r="C24" s="285" t="s">
        <v>275</v>
      </c>
      <c r="D24" s="284"/>
      <c r="E24" s="286">
        <v>3.7934226747230677</v>
      </c>
      <c r="F24" s="80"/>
      <c r="G24" s="80"/>
      <c r="H24" s="81"/>
      <c r="I24" s="80"/>
    </row>
    <row r="25" spans="1:10" ht="13.5" thickBot="1">
      <c r="A25" s="81"/>
      <c r="B25" s="81"/>
      <c r="C25" s="287" t="s">
        <v>274</v>
      </c>
      <c r="D25" s="288"/>
      <c r="E25" s="289">
        <v>16.943693697313442</v>
      </c>
      <c r="F25" s="80"/>
      <c r="G25" s="80"/>
      <c r="H25" s="81"/>
      <c r="I25" s="80"/>
    </row>
    <row r="26" spans="1:10" ht="13.5" thickTop="1">
      <c r="A26" s="170" t="s">
        <v>215</v>
      </c>
      <c r="B26" s="81"/>
      <c r="C26" s="81"/>
      <c r="D26" s="80"/>
      <c r="E26" s="80"/>
      <c r="F26" s="80"/>
      <c r="G26" s="80"/>
      <c r="H26" s="81"/>
      <c r="I26" s="80"/>
    </row>
    <row r="27" spans="1:10" ht="12.75">
      <c r="A27" s="81"/>
      <c r="B27" s="81"/>
      <c r="C27" s="81"/>
      <c r="D27" s="80"/>
      <c r="E27" s="80"/>
      <c r="F27" s="80"/>
      <c r="G27" s="80"/>
      <c r="H27" s="81"/>
      <c r="I27" s="80"/>
    </row>
    <row r="28" spans="1:10" ht="12.75" hidden="1">
      <c r="A28" s="81"/>
      <c r="B28" s="81"/>
      <c r="C28" s="81"/>
      <c r="D28" s="80"/>
      <c r="E28" s="80"/>
      <c r="F28" s="80"/>
      <c r="G28" s="80"/>
      <c r="H28" s="81"/>
      <c r="I28" s="80"/>
    </row>
    <row r="29" spans="1:10" ht="12.75" hidden="1">
      <c r="A29" s="81"/>
      <c r="B29" s="81"/>
      <c r="C29" s="81"/>
      <c r="D29" s="80"/>
      <c r="E29" s="80"/>
      <c r="F29" s="80"/>
      <c r="G29" s="80"/>
      <c r="H29" s="80"/>
      <c r="I29" s="80"/>
    </row>
    <row r="30" spans="1:10" ht="12.75" hidden="1">
      <c r="A30" s="81"/>
      <c r="B30" s="81"/>
      <c r="C30" s="81"/>
    </row>
    <row r="31" spans="1:10" ht="12.75" hidden="1">
      <c r="A31" s="81"/>
      <c r="B31" s="81"/>
      <c r="C31" s="81"/>
    </row>
    <row r="32" spans="1:10" ht="12.75" hidden="1">
      <c r="A32" s="81"/>
      <c r="B32" s="81"/>
      <c r="C32" s="81"/>
    </row>
    <row r="33" hidden="1"/>
    <row r="34" hidden="1"/>
    <row r="35" hidden="1"/>
  </sheetData>
  <phoneticPr fontId="11" type="noConversion"/>
  <pageMargins left="0.75" right="0.75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P74"/>
  <sheetViews>
    <sheetView showGridLines="0" zoomScale="75" workbookViewId="0"/>
  </sheetViews>
  <sheetFormatPr defaultColWidth="0" defaultRowHeight="12.75" zeroHeight="1"/>
  <cols>
    <col min="1" max="1" width="12" style="164" customWidth="1"/>
    <col min="2" max="2" width="43.42578125" style="164" customWidth="1"/>
    <col min="3" max="3" width="20" style="164" bestFit="1" customWidth="1"/>
    <col min="4" max="4" width="5.28515625" style="164" customWidth="1"/>
    <col min="5" max="5" width="39.42578125" style="159" customWidth="1"/>
    <col min="6" max="6" width="18.42578125" style="159" bestFit="1" customWidth="1"/>
    <col min="7" max="9" width="9.7109375" style="159" bestFit="1" customWidth="1"/>
    <col min="10" max="10" width="4.5703125" style="159" customWidth="1"/>
    <col min="11" max="11" width="18.140625" style="159" bestFit="1" customWidth="1"/>
    <col min="12" max="12" width="20" style="159" bestFit="1" customWidth="1"/>
    <col min="13" max="13" width="4.5703125" style="159" customWidth="1"/>
    <col min="14" max="14" width="7.5703125" style="159" hidden="1" customWidth="1"/>
    <col min="15" max="15" width="9.140625" style="159" hidden="1" customWidth="1"/>
    <col min="16" max="16384" width="0" style="159" hidden="1"/>
  </cols>
  <sheetData>
    <row r="1" spans="1:16">
      <c r="A1" s="79"/>
      <c r="B1" s="80"/>
      <c r="C1" s="81"/>
      <c r="D1" s="80"/>
      <c r="E1" s="80"/>
      <c r="F1" s="80"/>
      <c r="G1" s="80"/>
      <c r="H1" s="81"/>
      <c r="I1" s="81"/>
      <c r="J1" s="81"/>
      <c r="K1" s="81"/>
      <c r="L1" s="81"/>
      <c r="M1" s="81"/>
      <c r="N1" s="81"/>
      <c r="O1" s="80"/>
    </row>
    <row r="2" spans="1:16" ht="26.25">
      <c r="A2" s="83" t="s">
        <v>143</v>
      </c>
      <c r="B2" s="80"/>
      <c r="C2" s="81"/>
      <c r="D2" s="80"/>
      <c r="E2" s="80"/>
      <c r="F2" s="80"/>
      <c r="G2" s="80"/>
      <c r="H2" s="81"/>
      <c r="I2" s="81"/>
      <c r="J2" s="81"/>
      <c r="K2" s="81"/>
      <c r="L2" s="81"/>
      <c r="M2" s="81"/>
      <c r="N2" s="81"/>
      <c r="O2" s="80"/>
    </row>
    <row r="3" spans="1:16" ht="23.25">
      <c r="A3" s="84" t="s">
        <v>204</v>
      </c>
      <c r="B3" s="80"/>
      <c r="C3" s="81"/>
      <c r="D3" s="80"/>
      <c r="E3" s="80"/>
      <c r="F3" s="80"/>
      <c r="G3" s="80"/>
      <c r="H3" s="81"/>
      <c r="I3" s="81"/>
      <c r="J3" s="81"/>
      <c r="K3" s="81"/>
      <c r="L3" s="81"/>
      <c r="M3" s="81"/>
      <c r="N3" s="81"/>
      <c r="O3" s="80"/>
    </row>
    <row r="4" spans="1:16">
      <c r="A4" s="85"/>
      <c r="B4" s="80"/>
      <c r="C4" s="81"/>
      <c r="D4" s="80"/>
      <c r="E4" s="80"/>
      <c r="F4" s="80"/>
      <c r="G4" s="80"/>
      <c r="H4" s="81"/>
      <c r="I4" s="81"/>
      <c r="J4" s="81"/>
      <c r="K4" s="81"/>
      <c r="L4" s="81"/>
      <c r="M4" s="81"/>
      <c r="N4" s="81"/>
      <c r="O4" s="80"/>
    </row>
    <row r="5" spans="1:16" ht="13.5" thickBot="1">
      <c r="A5" s="224" t="s">
        <v>145</v>
      </c>
      <c r="B5" s="224"/>
      <c r="C5" s="59"/>
      <c r="D5" s="80"/>
      <c r="E5" s="224" t="s">
        <v>187</v>
      </c>
      <c r="F5" s="224"/>
      <c r="G5" s="74"/>
      <c r="H5" s="75"/>
      <c r="I5" s="75"/>
      <c r="J5" s="75"/>
      <c r="K5" s="224" t="s">
        <v>147</v>
      </c>
      <c r="L5" s="224"/>
      <c r="M5" s="75"/>
      <c r="N5" s="75"/>
      <c r="O5" s="80"/>
    </row>
    <row r="6" spans="1:16" ht="12.75" customHeight="1" thickBot="1">
      <c r="A6" s="86" t="s">
        <v>7</v>
      </c>
      <c r="B6" s="87" t="s">
        <v>8</v>
      </c>
      <c r="C6" s="88" t="s">
        <v>148</v>
      </c>
      <c r="D6" s="74"/>
      <c r="E6" s="74"/>
      <c r="F6" s="74"/>
      <c r="G6" s="89" t="s">
        <v>12</v>
      </c>
      <c r="H6" s="90"/>
      <c r="I6" s="91"/>
      <c r="J6" s="81"/>
      <c r="K6" s="87" t="s">
        <v>11</v>
      </c>
      <c r="L6" s="88" t="s">
        <v>12</v>
      </c>
      <c r="M6" s="81"/>
      <c r="N6" s="81"/>
      <c r="O6" s="81"/>
    </row>
    <row r="7" spans="1:16" ht="12.75" customHeight="1">
      <c r="A7" s="94">
        <v>1</v>
      </c>
      <c r="B7" s="95" t="s">
        <v>21</v>
      </c>
      <c r="C7" s="142">
        <v>20.077673000000001</v>
      </c>
      <c r="D7" s="97"/>
      <c r="E7" s="98" t="s">
        <v>149</v>
      </c>
      <c r="F7" s="99" t="s">
        <v>14</v>
      </c>
      <c r="G7" s="99" t="s">
        <v>15</v>
      </c>
      <c r="H7" s="99" t="s">
        <v>16</v>
      </c>
      <c r="I7" s="91" t="s">
        <v>17</v>
      </c>
      <c r="J7" s="81"/>
      <c r="K7" s="160" t="s">
        <v>22</v>
      </c>
      <c r="L7" s="161">
        <v>0.52236117053697839</v>
      </c>
      <c r="M7" s="81"/>
      <c r="N7" s="81"/>
      <c r="O7" s="81"/>
      <c r="P7" s="97"/>
    </row>
    <row r="8" spans="1:16" ht="12.75" customHeight="1">
      <c r="A8" s="101">
        <v>2</v>
      </c>
      <c r="B8" s="102" t="s">
        <v>150</v>
      </c>
      <c r="C8" s="106">
        <v>18.708974999999999</v>
      </c>
      <c r="D8" s="80"/>
      <c r="E8" s="104" t="s">
        <v>151</v>
      </c>
      <c r="F8" s="105" t="s">
        <v>152</v>
      </c>
      <c r="G8" s="106">
        <v>0.13330400000000001</v>
      </c>
      <c r="H8" s="106">
        <v>8.0602999999999994E-2</v>
      </c>
      <c r="I8" s="107">
        <v>6.5101999999999993E-2</v>
      </c>
      <c r="J8" s="81"/>
      <c r="K8" s="162" t="s">
        <v>27</v>
      </c>
      <c r="L8" s="120">
        <v>0.9818830747585876</v>
      </c>
      <c r="M8" s="81"/>
      <c r="N8" s="81"/>
      <c r="O8" s="81"/>
      <c r="P8" s="97"/>
    </row>
    <row r="9" spans="1:16" ht="12.75" customHeight="1">
      <c r="A9" s="101">
        <v>3</v>
      </c>
      <c r="B9" s="102" t="s">
        <v>153</v>
      </c>
      <c r="C9" s="106">
        <v>22.790379999999999</v>
      </c>
      <c r="D9" s="80"/>
      <c r="E9" s="104" t="s">
        <v>151</v>
      </c>
      <c r="F9" s="105" t="s">
        <v>154</v>
      </c>
      <c r="G9" s="106">
        <v>0.30070999999999998</v>
      </c>
      <c r="H9" s="106">
        <v>0.19220699999999999</v>
      </c>
      <c r="I9" s="107">
        <v>0.155005</v>
      </c>
      <c r="J9" s="81"/>
      <c r="K9" s="162" t="s">
        <v>31</v>
      </c>
      <c r="L9" s="120">
        <v>2.2057595824593581</v>
      </c>
      <c r="M9" s="81"/>
      <c r="N9" s="81"/>
      <c r="O9" s="81"/>
      <c r="P9" s="97"/>
    </row>
    <row r="10" spans="1:16" ht="12.75" customHeight="1">
      <c r="A10" s="101">
        <v>4</v>
      </c>
      <c r="B10" s="102" t="s">
        <v>155</v>
      </c>
      <c r="C10" s="106">
        <v>17.633272000000002</v>
      </c>
      <c r="D10" s="80"/>
      <c r="E10" s="104" t="s">
        <v>156</v>
      </c>
      <c r="F10" s="105" t="s">
        <v>152</v>
      </c>
      <c r="G10" s="108">
        <v>0</v>
      </c>
      <c r="H10" s="106">
        <v>0.25730799999999998</v>
      </c>
      <c r="I10" s="107">
        <v>0.207707</v>
      </c>
      <c r="J10" s="81"/>
      <c r="K10" s="163" t="s">
        <v>36</v>
      </c>
      <c r="L10" s="120">
        <v>0.16713860391866261</v>
      </c>
      <c r="M10" s="81"/>
      <c r="N10" s="81"/>
      <c r="O10" s="81"/>
      <c r="P10" s="97"/>
    </row>
    <row r="11" spans="1:16" ht="12.75" customHeight="1" thickBot="1">
      <c r="A11" s="101">
        <v>5</v>
      </c>
      <c r="B11" s="102" t="s">
        <v>44</v>
      </c>
      <c r="C11" s="106">
        <v>13.339264</v>
      </c>
      <c r="D11" s="80"/>
      <c r="E11" s="109" t="s">
        <v>156</v>
      </c>
      <c r="F11" s="110" t="s">
        <v>154</v>
      </c>
      <c r="G11" s="111">
        <v>0</v>
      </c>
      <c r="H11" s="112">
        <v>0.41748000000000002</v>
      </c>
      <c r="I11" s="113">
        <v>0.33584399999999998</v>
      </c>
      <c r="J11" s="80"/>
      <c r="K11" s="162" t="s">
        <v>159</v>
      </c>
      <c r="L11" s="120">
        <v>-0.77375970543965733</v>
      </c>
      <c r="M11" s="80"/>
      <c r="N11" s="80"/>
      <c r="O11" s="97"/>
      <c r="P11" s="97"/>
    </row>
    <row r="12" spans="1:16">
      <c r="A12" s="101">
        <v>6</v>
      </c>
      <c r="B12" s="102" t="s">
        <v>157</v>
      </c>
      <c r="C12" s="106">
        <v>13.436032000000001</v>
      </c>
      <c r="D12" s="80"/>
      <c r="E12" s="80"/>
      <c r="F12" s="80"/>
      <c r="G12" s="80"/>
      <c r="H12" s="80"/>
      <c r="I12" s="80"/>
      <c r="J12" s="80"/>
      <c r="K12" s="162" t="s">
        <v>39</v>
      </c>
      <c r="L12" s="120">
        <v>6.2274519133580182E-2</v>
      </c>
      <c r="M12" s="80"/>
      <c r="N12" s="80"/>
      <c r="O12" s="97"/>
      <c r="P12" s="97"/>
    </row>
    <row r="13" spans="1:16">
      <c r="A13" s="101">
        <v>7</v>
      </c>
      <c r="B13" s="102" t="s">
        <v>158</v>
      </c>
      <c r="C13" s="106">
        <v>12.485882999999999</v>
      </c>
      <c r="D13" s="80"/>
      <c r="E13" s="80"/>
      <c r="F13" s="80"/>
      <c r="G13" s="80"/>
      <c r="H13" s="80"/>
      <c r="I13" s="80"/>
      <c r="J13" s="80"/>
      <c r="K13" s="162" t="s">
        <v>45</v>
      </c>
      <c r="L13" s="120">
        <v>2.5591423856619517</v>
      </c>
      <c r="M13" s="80"/>
      <c r="N13" s="80"/>
      <c r="O13" s="97"/>
      <c r="P13" s="97"/>
    </row>
    <row r="14" spans="1:16">
      <c r="A14" s="101">
        <v>8</v>
      </c>
      <c r="B14" s="102" t="s">
        <v>159</v>
      </c>
      <c r="C14" s="106">
        <v>10.90954</v>
      </c>
      <c r="D14" s="80"/>
      <c r="E14" s="80"/>
      <c r="F14" s="80"/>
      <c r="G14" s="80"/>
      <c r="H14" s="80"/>
      <c r="I14" s="80"/>
      <c r="J14" s="80"/>
      <c r="K14" s="163" t="s">
        <v>54</v>
      </c>
      <c r="L14" s="120">
        <v>3.0999300064401574</v>
      </c>
      <c r="M14" s="80"/>
      <c r="N14" s="80"/>
      <c r="O14" s="97"/>
      <c r="P14" s="97"/>
    </row>
    <row r="15" spans="1:16">
      <c r="A15" s="101">
        <v>9</v>
      </c>
      <c r="B15" s="102" t="s">
        <v>161</v>
      </c>
      <c r="C15" s="106">
        <v>5.4161729999999997</v>
      </c>
      <c r="D15" s="80"/>
      <c r="E15" s="80"/>
      <c r="F15" s="80"/>
      <c r="G15" s="80"/>
      <c r="H15" s="80"/>
      <c r="I15" s="80"/>
      <c r="J15" s="80"/>
      <c r="K15" s="162" t="s">
        <v>64</v>
      </c>
      <c r="L15" s="120">
        <v>0.24565918959113936</v>
      </c>
      <c r="M15" s="80"/>
      <c r="N15" s="80"/>
      <c r="O15" s="97"/>
      <c r="P15" s="97"/>
    </row>
    <row r="16" spans="1:16">
      <c r="A16" s="101">
        <v>10</v>
      </c>
      <c r="B16" s="102" t="s">
        <v>57</v>
      </c>
      <c r="C16" s="106">
        <v>8.7923469999999995</v>
      </c>
      <c r="D16" s="80"/>
      <c r="E16" s="80"/>
      <c r="F16" s="80"/>
      <c r="G16" s="80"/>
      <c r="H16" s="80"/>
      <c r="I16" s="80"/>
      <c r="J16" s="80"/>
      <c r="K16" s="162" t="s">
        <v>66</v>
      </c>
      <c r="L16" s="120">
        <v>1.2095876866795479</v>
      </c>
      <c r="M16" s="80"/>
      <c r="N16" s="80"/>
      <c r="O16" s="97"/>
      <c r="P16" s="97"/>
    </row>
    <row r="17" spans="1:16">
      <c r="A17" s="101">
        <v>11</v>
      </c>
      <c r="B17" s="102" t="s">
        <v>163</v>
      </c>
      <c r="C17" s="106">
        <v>6.1714079999999996</v>
      </c>
      <c r="D17" s="80"/>
      <c r="E17" s="80"/>
      <c r="F17" s="80"/>
      <c r="G17" s="80"/>
      <c r="H17" s="80"/>
      <c r="I17" s="80"/>
      <c r="J17" s="80"/>
      <c r="K17" s="163" t="s">
        <v>68</v>
      </c>
      <c r="L17" s="120">
        <v>3.1471489321218307E-2</v>
      </c>
      <c r="M17" s="80"/>
      <c r="N17" s="80"/>
      <c r="O17" s="97"/>
      <c r="P17" s="97"/>
    </row>
    <row r="18" spans="1:16">
      <c r="A18" s="101">
        <v>12</v>
      </c>
      <c r="B18" s="102" t="s">
        <v>78</v>
      </c>
      <c r="C18" s="106">
        <v>5.4973789999999996</v>
      </c>
      <c r="D18" s="80"/>
      <c r="E18" s="80"/>
      <c r="F18" s="80"/>
      <c r="G18" s="80"/>
      <c r="H18" s="80"/>
      <c r="I18" s="80"/>
      <c r="J18" s="80"/>
      <c r="K18" s="163" t="s">
        <v>70</v>
      </c>
      <c r="L18" s="120">
        <v>1.2384110852811019</v>
      </c>
      <c r="M18" s="80"/>
      <c r="N18" s="80"/>
      <c r="O18" s="97"/>
      <c r="P18" s="97"/>
    </row>
    <row r="19" spans="1:16">
      <c r="A19" s="101">
        <v>13</v>
      </c>
      <c r="B19" s="102" t="s">
        <v>165</v>
      </c>
      <c r="C19" s="106">
        <v>3.5941369999999999</v>
      </c>
      <c r="D19" s="80"/>
      <c r="E19" s="80"/>
      <c r="F19" s="80"/>
      <c r="G19" s="80"/>
      <c r="H19" s="80"/>
      <c r="I19" s="80"/>
      <c r="J19" s="80"/>
      <c r="K19" s="163" t="s">
        <v>72</v>
      </c>
      <c r="L19" s="120">
        <v>2.0345324972475236</v>
      </c>
      <c r="M19" s="80"/>
      <c r="N19" s="80"/>
      <c r="O19" s="97"/>
      <c r="P19" s="97"/>
    </row>
    <row r="20" spans="1:16">
      <c r="A20" s="101">
        <v>14</v>
      </c>
      <c r="B20" s="102" t="s">
        <v>136</v>
      </c>
      <c r="C20" s="106">
        <v>1.5643279999999999</v>
      </c>
      <c r="D20" s="74"/>
      <c r="E20" s="80"/>
      <c r="F20" s="80"/>
      <c r="G20" s="80"/>
      <c r="H20" s="80"/>
      <c r="I20" s="80"/>
      <c r="J20" s="80"/>
      <c r="K20" s="162" t="s">
        <v>76</v>
      </c>
      <c r="L20" s="120">
        <v>0.58438613279369644</v>
      </c>
      <c r="M20" s="80"/>
      <c r="N20" s="80"/>
      <c r="O20" s="97"/>
      <c r="P20" s="97"/>
    </row>
    <row r="21" spans="1:16">
      <c r="A21" s="101">
        <v>15</v>
      </c>
      <c r="B21" s="102" t="s">
        <v>167</v>
      </c>
      <c r="C21" s="106">
        <v>0.39173200000000002</v>
      </c>
      <c r="D21" s="74"/>
      <c r="E21" s="80"/>
      <c r="F21" s="80"/>
      <c r="G21" s="80"/>
      <c r="H21" s="80"/>
      <c r="I21" s="80"/>
      <c r="J21" s="80"/>
      <c r="K21" s="163" t="s">
        <v>78</v>
      </c>
      <c r="L21" s="120">
        <v>3.7649557541696415</v>
      </c>
      <c r="M21" s="80"/>
      <c r="N21" s="80"/>
      <c r="O21" s="80"/>
    </row>
    <row r="22" spans="1:16">
      <c r="A22" s="101">
        <v>16</v>
      </c>
      <c r="B22" s="102" t="s">
        <v>77</v>
      </c>
      <c r="C22" s="106">
        <v>-6.4146720000000004</v>
      </c>
      <c r="D22" s="74"/>
      <c r="E22" s="80"/>
      <c r="F22" s="80"/>
      <c r="G22" s="80"/>
      <c r="H22" s="80"/>
      <c r="I22" s="80"/>
      <c r="J22" s="80"/>
      <c r="K22" s="163" t="s">
        <v>172</v>
      </c>
      <c r="L22" s="120">
        <v>0.45105936169162736</v>
      </c>
      <c r="M22" s="80"/>
      <c r="N22" s="80"/>
      <c r="O22" s="80"/>
    </row>
    <row r="23" spans="1:16">
      <c r="A23" s="53">
        <v>17</v>
      </c>
      <c r="B23" s="44" t="s">
        <v>138</v>
      </c>
      <c r="C23" s="106">
        <v>0.80612399999999995</v>
      </c>
      <c r="D23" s="80"/>
      <c r="E23" s="80"/>
      <c r="F23" s="80"/>
      <c r="G23" s="80"/>
      <c r="H23" s="81"/>
      <c r="I23" s="81"/>
      <c r="J23" s="81"/>
      <c r="K23" s="163" t="s">
        <v>189</v>
      </c>
      <c r="L23" s="120">
        <v>2.1488260653369156</v>
      </c>
      <c r="M23" s="81"/>
      <c r="N23" s="81"/>
      <c r="O23" s="80"/>
    </row>
    <row r="24" spans="1:16">
      <c r="A24" s="53">
        <v>18</v>
      </c>
      <c r="B24" s="44" t="s">
        <v>170</v>
      </c>
      <c r="C24" s="106">
        <v>-1.3628009999999999</v>
      </c>
      <c r="D24" s="80"/>
      <c r="E24" s="80"/>
      <c r="F24" s="80"/>
      <c r="G24" s="80"/>
      <c r="H24" s="81"/>
      <c r="I24" s="81"/>
      <c r="J24" s="81"/>
      <c r="K24" s="163" t="s">
        <v>80</v>
      </c>
      <c r="L24" s="120">
        <v>4.774325359256923</v>
      </c>
      <c r="M24" s="81"/>
      <c r="N24" s="81"/>
      <c r="O24" s="80"/>
    </row>
    <row r="25" spans="1:16">
      <c r="A25" s="53">
        <v>19</v>
      </c>
      <c r="B25" s="44" t="s">
        <v>171</v>
      </c>
      <c r="C25" s="106">
        <v>-2.6352769999999999</v>
      </c>
      <c r="D25" s="80"/>
      <c r="E25" s="80"/>
      <c r="F25" s="80"/>
      <c r="G25" s="80"/>
      <c r="H25" s="81"/>
      <c r="I25" s="81"/>
      <c r="J25" s="81"/>
      <c r="K25" s="162" t="s">
        <v>84</v>
      </c>
      <c r="L25" s="120">
        <v>0.25578010318248517</v>
      </c>
      <c r="M25" s="81"/>
      <c r="N25" s="81"/>
      <c r="O25" s="80"/>
    </row>
    <row r="26" spans="1:16" ht="13.5" thickBot="1">
      <c r="A26" s="123">
        <v>20</v>
      </c>
      <c r="B26" s="124" t="s">
        <v>173</v>
      </c>
      <c r="C26" s="143">
        <v>-5.8717769999999998</v>
      </c>
      <c r="D26" s="80"/>
      <c r="E26" s="80"/>
      <c r="F26" s="80"/>
      <c r="G26" s="80"/>
      <c r="H26" s="81"/>
      <c r="I26" s="81"/>
      <c r="J26" s="81"/>
      <c r="K26" s="163" t="s">
        <v>205</v>
      </c>
      <c r="L26" s="120">
        <v>4.7926509000378621</v>
      </c>
      <c r="M26" s="81"/>
      <c r="N26" s="81"/>
      <c r="O26" s="80"/>
    </row>
    <row r="27" spans="1:16">
      <c r="A27" s="80"/>
      <c r="B27" s="80"/>
      <c r="C27" s="144"/>
      <c r="D27" s="80"/>
      <c r="E27" s="80"/>
      <c r="F27" s="80"/>
      <c r="G27" s="80"/>
      <c r="H27" s="80"/>
      <c r="I27" s="80"/>
      <c r="J27" s="80"/>
      <c r="K27" s="162" t="s">
        <v>87</v>
      </c>
      <c r="L27" s="120">
        <v>0.18754914631276931</v>
      </c>
      <c r="M27" s="80"/>
      <c r="N27" s="80"/>
      <c r="O27" s="80"/>
    </row>
    <row r="28" spans="1:16">
      <c r="A28" s="236" t="s">
        <v>272</v>
      </c>
      <c r="C28" s="130">
        <v>-5.5094560000000001</v>
      </c>
      <c r="K28" s="162" t="s">
        <v>89</v>
      </c>
      <c r="L28" s="120">
        <v>0.22329806802760568</v>
      </c>
    </row>
    <row r="29" spans="1:16">
      <c r="A29" s="128"/>
      <c r="C29" s="131"/>
      <c r="K29" s="162" t="s">
        <v>90</v>
      </c>
      <c r="L29" s="120">
        <v>0.52228780117176865</v>
      </c>
    </row>
    <row r="30" spans="1:16">
      <c r="A30" s="128"/>
      <c r="C30" s="291" t="s">
        <v>275</v>
      </c>
      <c r="D30" s="290"/>
      <c r="E30" s="292">
        <v>3.4792656894261857</v>
      </c>
      <c r="K30" s="162" t="s">
        <v>91</v>
      </c>
      <c r="L30" s="120">
        <v>1.7729866601391893</v>
      </c>
    </row>
    <row r="31" spans="1:16" ht="13.5" thickBot="1">
      <c r="A31" s="128"/>
      <c r="C31" s="293" t="s">
        <v>274</v>
      </c>
      <c r="D31" s="294"/>
      <c r="E31" s="295">
        <v>18.558559862804156</v>
      </c>
      <c r="K31" s="163" t="s">
        <v>92</v>
      </c>
      <c r="L31" s="120">
        <v>1.0171503462932139</v>
      </c>
    </row>
    <row r="32" spans="1:16" ht="13.5" thickTop="1">
      <c r="A32" s="128"/>
      <c r="C32" s="131"/>
      <c r="K32" s="163" t="s">
        <v>93</v>
      </c>
      <c r="L32" s="120">
        <v>1.1632037513789903</v>
      </c>
    </row>
    <row r="33" spans="1:12">
      <c r="A33" s="128"/>
      <c r="C33" s="131"/>
      <c r="K33" s="162" t="s">
        <v>94</v>
      </c>
      <c r="L33" s="120">
        <v>1.9737000607138091</v>
      </c>
    </row>
    <row r="34" spans="1:12">
      <c r="A34" s="128"/>
      <c r="C34" s="131"/>
      <c r="K34" s="162" t="s">
        <v>97</v>
      </c>
      <c r="L34" s="120">
        <v>0.38296915739360521</v>
      </c>
    </row>
    <row r="35" spans="1:12">
      <c r="A35" s="128"/>
      <c r="C35" s="131"/>
      <c r="K35" s="162" t="s">
        <v>99</v>
      </c>
      <c r="L35" s="120">
        <v>-0.49669465260340528</v>
      </c>
    </row>
    <row r="36" spans="1:12">
      <c r="A36" s="128"/>
      <c r="C36" s="131"/>
      <c r="K36" s="163" t="s">
        <v>101</v>
      </c>
      <c r="L36" s="120">
        <v>0.39789091661041287</v>
      </c>
    </row>
    <row r="37" spans="1:12">
      <c r="A37" s="128"/>
      <c r="C37" s="131"/>
      <c r="K37" s="162" t="s">
        <v>102</v>
      </c>
      <c r="L37" s="120">
        <v>0.15640328346720328</v>
      </c>
    </row>
    <row r="38" spans="1:12">
      <c r="A38" s="128"/>
      <c r="C38" s="131"/>
      <c r="K38" s="162" t="s">
        <v>103</v>
      </c>
      <c r="L38" s="120">
        <v>0.45384367640538659</v>
      </c>
    </row>
    <row r="39" spans="1:12">
      <c r="A39" s="128"/>
      <c r="C39" s="131"/>
      <c r="K39" s="162" t="s">
        <v>104</v>
      </c>
      <c r="L39" s="120">
        <v>0.86760869345926928</v>
      </c>
    </row>
    <row r="40" spans="1:12">
      <c r="A40" s="128"/>
      <c r="C40" s="131"/>
      <c r="K40" s="162" t="s">
        <v>105</v>
      </c>
      <c r="L40" s="120">
        <v>0.25519779203154935</v>
      </c>
    </row>
    <row r="41" spans="1:12">
      <c r="A41" s="128"/>
      <c r="C41" s="131"/>
      <c r="K41" s="162" t="s">
        <v>106</v>
      </c>
      <c r="L41" s="120">
        <v>0.81204384020575893</v>
      </c>
    </row>
    <row r="42" spans="1:12">
      <c r="A42" s="128"/>
      <c r="C42" s="131"/>
      <c r="K42" s="162" t="s">
        <v>107</v>
      </c>
      <c r="L42" s="120">
        <v>0.37686861506243285</v>
      </c>
    </row>
    <row r="43" spans="1:12">
      <c r="A43" s="128"/>
      <c r="C43" s="131"/>
      <c r="K43" s="162" t="s">
        <v>109</v>
      </c>
      <c r="L43" s="120">
        <v>-0.59845477217598508</v>
      </c>
    </row>
    <row r="44" spans="1:12">
      <c r="A44" s="128"/>
      <c r="C44" s="131"/>
      <c r="K44" s="162" t="s">
        <v>206</v>
      </c>
      <c r="L44" s="120">
        <v>1.2563982763227917</v>
      </c>
    </row>
    <row r="45" spans="1:12">
      <c r="A45" s="128"/>
      <c r="C45" s="131"/>
      <c r="K45" s="162" t="s">
        <v>111</v>
      </c>
      <c r="L45" s="120">
        <v>2.6749679442071876</v>
      </c>
    </row>
    <row r="46" spans="1:12">
      <c r="A46" s="128"/>
      <c r="C46" s="131"/>
      <c r="K46" s="162" t="s">
        <v>112</v>
      </c>
      <c r="L46" s="120">
        <v>1.7823109494655416</v>
      </c>
    </row>
    <row r="47" spans="1:12">
      <c r="A47" s="128"/>
      <c r="C47" s="131"/>
      <c r="K47" s="162" t="s">
        <v>179</v>
      </c>
      <c r="L47" s="120">
        <v>1.3228063899675151</v>
      </c>
    </row>
    <row r="48" spans="1:12">
      <c r="A48" s="128"/>
      <c r="C48" s="131"/>
      <c r="K48" s="162" t="s">
        <v>207</v>
      </c>
      <c r="L48" s="120">
        <v>7.8415001457468952E-15</v>
      </c>
    </row>
    <row r="49" spans="1:12">
      <c r="A49" s="128"/>
      <c r="C49" s="131"/>
      <c r="K49" s="162" t="s">
        <v>115</v>
      </c>
      <c r="L49" s="120">
        <v>2.8679074702299121</v>
      </c>
    </row>
    <row r="50" spans="1:12">
      <c r="A50" s="128"/>
      <c r="C50" s="131"/>
      <c r="K50" s="162" t="s">
        <v>116</v>
      </c>
      <c r="L50" s="120">
        <v>1.169656546811268E-2</v>
      </c>
    </row>
    <row r="51" spans="1:12">
      <c r="A51" s="128"/>
      <c r="C51" s="131"/>
      <c r="K51" s="162" t="s">
        <v>181</v>
      </c>
      <c r="L51" s="120">
        <v>0.24763656421309294</v>
      </c>
    </row>
    <row r="52" spans="1:12">
      <c r="A52" s="128"/>
      <c r="C52" s="131"/>
      <c r="K52" s="162" t="s">
        <v>118</v>
      </c>
      <c r="L52" s="120">
        <v>0.59808731114730684</v>
      </c>
    </row>
    <row r="53" spans="1:12">
      <c r="A53" s="128"/>
      <c r="C53" s="131"/>
      <c r="K53" s="162" t="s">
        <v>119</v>
      </c>
      <c r="L53" s="120">
        <v>0.22315064075856597</v>
      </c>
    </row>
    <row r="54" spans="1:12">
      <c r="A54" s="128"/>
      <c r="C54" s="131"/>
      <c r="K54" s="163" t="s">
        <v>208</v>
      </c>
      <c r="L54" s="120">
        <v>1.0342652083471655</v>
      </c>
    </row>
    <row r="55" spans="1:12">
      <c r="A55" s="128"/>
      <c r="C55" s="131"/>
      <c r="K55" s="162" t="s">
        <v>121</v>
      </c>
      <c r="L55" s="120">
        <v>8.2598638928779791E-2</v>
      </c>
    </row>
    <row r="56" spans="1:12" ht="13.5" thickBot="1">
      <c r="A56" s="165" t="s">
        <v>209</v>
      </c>
      <c r="C56" s="131"/>
      <c r="K56" s="166" t="s">
        <v>123</v>
      </c>
      <c r="L56" s="126">
        <v>1.4287248386886251</v>
      </c>
    </row>
    <row r="57" spans="1:12">
      <c r="A57" s="165" t="s">
        <v>210</v>
      </c>
    </row>
    <row r="58" spans="1:12" hidden="1"/>
    <row r="59" spans="1:12" hidden="1"/>
    <row r="60" spans="1:12" hidden="1"/>
    <row r="61" spans="1:12" hidden="1"/>
    <row r="62" spans="1:12" hidden="1"/>
    <row r="63" spans="1:12" hidden="1"/>
    <row r="64" spans="1:12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</sheetData>
  <phoneticPr fontId="11" type="noConversion"/>
  <pageMargins left="0.75" right="0.75" top="1" bottom="1" header="0.5" footer="0.5"/>
  <pageSetup paperSize="9" scale="6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J35"/>
  <sheetViews>
    <sheetView showGridLines="0" zoomScale="75" workbookViewId="0"/>
  </sheetViews>
  <sheetFormatPr defaultColWidth="0" defaultRowHeight="10.5" zeroHeight="1"/>
  <cols>
    <col min="1" max="1" width="12" style="164" customWidth="1"/>
    <col min="2" max="2" width="43.42578125" style="164" customWidth="1"/>
    <col min="3" max="3" width="26.42578125" style="164" bestFit="1" customWidth="1"/>
    <col min="4" max="4" width="27" style="164" bestFit="1" customWidth="1"/>
    <col min="5" max="5" width="9" style="164" bestFit="1" customWidth="1"/>
    <col min="6" max="6" width="27.42578125" style="164" hidden="1" customWidth="1"/>
    <col min="7" max="7" width="23.42578125" style="164" hidden="1" customWidth="1"/>
    <col min="8" max="8" width="26" style="164" hidden="1" customWidth="1"/>
    <col min="9" max="9" width="9.140625" style="164" hidden="1" customWidth="1"/>
    <col min="10" max="16384" width="0" style="164" hidden="1"/>
  </cols>
  <sheetData>
    <row r="1" spans="1:10" ht="12.75">
      <c r="A1" s="79"/>
      <c r="B1" s="80"/>
      <c r="C1" s="81"/>
      <c r="D1" s="80"/>
      <c r="E1" s="80"/>
      <c r="F1" s="80"/>
      <c r="G1" s="80"/>
      <c r="H1" s="81"/>
      <c r="I1" s="80"/>
    </row>
    <row r="2" spans="1:10" ht="26.25">
      <c r="A2" s="83" t="s">
        <v>143</v>
      </c>
      <c r="B2" s="80"/>
      <c r="C2" s="81"/>
      <c r="D2" s="80"/>
      <c r="E2" s="80"/>
      <c r="F2" s="80"/>
      <c r="G2" s="80"/>
      <c r="H2" s="81"/>
      <c r="I2" s="80"/>
    </row>
    <row r="3" spans="1:10" ht="23.25">
      <c r="A3" s="84" t="s">
        <v>211</v>
      </c>
      <c r="B3" s="80"/>
      <c r="C3" s="81"/>
      <c r="D3" s="80"/>
      <c r="E3" s="80"/>
      <c r="F3" s="80"/>
      <c r="G3" s="80"/>
      <c r="H3" s="81"/>
      <c r="I3" s="80"/>
    </row>
    <row r="4" spans="1:10" ht="12.75">
      <c r="A4" s="85"/>
      <c r="B4" s="80"/>
      <c r="C4" s="81"/>
      <c r="D4" s="80"/>
      <c r="E4" s="80"/>
      <c r="F4" s="80"/>
      <c r="G4" s="80"/>
      <c r="H4" s="81"/>
      <c r="I4" s="80"/>
    </row>
    <row r="5" spans="1:10" ht="13.5" thickBot="1">
      <c r="A5" s="224" t="s">
        <v>126</v>
      </c>
      <c r="B5" s="58"/>
      <c r="C5" s="58"/>
      <c r="D5" s="59"/>
      <c r="I5" s="80"/>
    </row>
    <row r="6" spans="1:10" ht="13.5" thickBot="1">
      <c r="A6" s="60" t="s">
        <v>7</v>
      </c>
      <c r="B6" s="61" t="s">
        <v>185</v>
      </c>
      <c r="C6" s="134" t="s">
        <v>127</v>
      </c>
      <c r="D6" s="135" t="s">
        <v>128</v>
      </c>
      <c r="I6" s="80"/>
    </row>
    <row r="7" spans="1:10" ht="12.75">
      <c r="A7" s="64">
        <v>1</v>
      </c>
      <c r="B7" s="65" t="s">
        <v>129</v>
      </c>
      <c r="C7" s="147">
        <v>5.8659319999999999</v>
      </c>
      <c r="D7" s="148">
        <v>0.79095400000000005</v>
      </c>
      <c r="I7" s="97"/>
      <c r="J7" s="97"/>
    </row>
    <row r="8" spans="1:10" ht="12.75">
      <c r="A8" s="68">
        <v>2</v>
      </c>
      <c r="B8" s="69" t="s">
        <v>130</v>
      </c>
      <c r="C8" s="149">
        <v>11.218686999999999</v>
      </c>
      <c r="D8" s="149">
        <v>1.5478609999999999</v>
      </c>
      <c r="I8" s="97"/>
      <c r="J8" s="97"/>
    </row>
    <row r="9" spans="1:10" ht="12.75">
      <c r="A9" s="68">
        <v>3</v>
      </c>
      <c r="B9" s="69" t="s">
        <v>131</v>
      </c>
      <c r="C9" s="149">
        <v>14.523126</v>
      </c>
      <c r="D9" s="149">
        <v>1.9937959999999999</v>
      </c>
      <c r="I9" s="97"/>
      <c r="J9" s="97"/>
    </row>
    <row r="10" spans="1:10" ht="12.75">
      <c r="A10" s="68">
        <v>4</v>
      </c>
      <c r="B10" s="69" t="s">
        <v>132</v>
      </c>
      <c r="C10" s="149">
        <v>18.426326</v>
      </c>
      <c r="D10" s="149">
        <v>2.5521889999999998</v>
      </c>
      <c r="I10" s="97"/>
      <c r="J10" s="97"/>
    </row>
    <row r="11" spans="1:10" ht="12.75">
      <c r="A11" s="68">
        <v>5</v>
      </c>
      <c r="B11" s="69" t="s">
        <v>133</v>
      </c>
      <c r="C11" s="149">
        <v>18.344745</v>
      </c>
      <c r="D11" s="149">
        <v>2.520788</v>
      </c>
      <c r="I11" s="97"/>
      <c r="J11" s="97"/>
    </row>
    <row r="12" spans="1:10" ht="12.75">
      <c r="A12" s="68">
        <v>6</v>
      </c>
      <c r="B12" s="69" t="s">
        <v>134</v>
      </c>
      <c r="C12" s="149">
        <v>18.891869</v>
      </c>
      <c r="D12" s="149">
        <v>2.6257799999999998</v>
      </c>
      <c r="I12" s="97"/>
      <c r="J12" s="97"/>
    </row>
    <row r="13" spans="1:10" ht="12.75">
      <c r="A13" s="68">
        <v>7</v>
      </c>
      <c r="B13" s="69" t="s">
        <v>135</v>
      </c>
      <c r="C13" s="149">
        <v>20.934125000000002</v>
      </c>
      <c r="D13" s="149">
        <v>2.886193</v>
      </c>
      <c r="I13" s="97"/>
      <c r="J13" s="97"/>
    </row>
    <row r="14" spans="1:10" ht="12.75">
      <c r="A14" s="68">
        <v>8</v>
      </c>
      <c r="B14" s="69" t="s">
        <v>136</v>
      </c>
      <c r="C14" s="149">
        <v>22.692634999999999</v>
      </c>
      <c r="D14" s="149">
        <v>3.1841940000000002</v>
      </c>
      <c r="I14" s="97"/>
      <c r="J14" s="97"/>
    </row>
    <row r="15" spans="1:10" ht="12.75">
      <c r="A15" s="68">
        <v>9</v>
      </c>
      <c r="B15" s="69" t="s">
        <v>137</v>
      </c>
      <c r="C15" s="149">
        <v>21.835099</v>
      </c>
      <c r="D15" s="149">
        <v>3.026211</v>
      </c>
      <c r="I15" s="97"/>
      <c r="J15" s="97"/>
    </row>
    <row r="16" spans="1:10" ht="12.75">
      <c r="A16" s="68">
        <v>10</v>
      </c>
      <c r="B16" s="69" t="s">
        <v>73</v>
      </c>
      <c r="C16" s="149">
        <v>22.524989000000001</v>
      </c>
      <c r="D16" s="149">
        <v>3.0287649999999999</v>
      </c>
      <c r="I16" s="97"/>
      <c r="J16" s="97"/>
    </row>
    <row r="17" spans="1:10" ht="12.75">
      <c r="A17" s="68">
        <v>11</v>
      </c>
      <c r="B17" s="69" t="s">
        <v>138</v>
      </c>
      <c r="C17" s="149">
        <v>24.63381</v>
      </c>
      <c r="D17" s="149">
        <v>3.3773430000000002</v>
      </c>
      <c r="I17" s="97"/>
      <c r="J17" s="97"/>
    </row>
    <row r="18" spans="1:10" ht="12.75">
      <c r="A18" s="68">
        <v>12</v>
      </c>
      <c r="B18" s="69" t="s">
        <v>139</v>
      </c>
      <c r="C18" s="149">
        <v>26.756941999999999</v>
      </c>
      <c r="D18" s="149">
        <v>3.6024919999999998</v>
      </c>
      <c r="I18" s="97"/>
      <c r="J18" s="97"/>
    </row>
    <row r="19" spans="1:10" ht="12.75">
      <c r="A19" s="68">
        <v>13</v>
      </c>
      <c r="B19" s="69" t="s">
        <v>140</v>
      </c>
      <c r="C19" s="149">
        <v>25.494450000000001</v>
      </c>
      <c r="D19" s="149">
        <v>3.5371800000000002</v>
      </c>
      <c r="I19" s="97"/>
      <c r="J19" s="97"/>
    </row>
    <row r="20" spans="1:10" ht="13.5" thickBot="1">
      <c r="A20" s="71">
        <v>14</v>
      </c>
      <c r="B20" s="72" t="s">
        <v>141</v>
      </c>
      <c r="C20" s="150">
        <v>26.057832000000001</v>
      </c>
      <c r="D20" s="150">
        <v>3.5532430000000002</v>
      </c>
      <c r="I20" s="97"/>
      <c r="J20" s="97"/>
    </row>
    <row r="21" spans="1:10" ht="12.75">
      <c r="A21" s="74"/>
      <c r="B21" s="74"/>
      <c r="C21" s="78"/>
      <c r="D21" s="78"/>
      <c r="I21" s="80"/>
    </row>
    <row r="22" spans="1:10" ht="12.75">
      <c r="A22" s="74"/>
      <c r="B22" s="76" t="s">
        <v>142</v>
      </c>
      <c r="C22" s="78">
        <v>0.12380338289354835</v>
      </c>
      <c r="D22" s="78">
        <v>1.704973923585892E-2</v>
      </c>
      <c r="I22" s="80"/>
    </row>
    <row r="23" spans="1:10" ht="12.75">
      <c r="A23" s="74"/>
      <c r="B23" s="76"/>
      <c r="C23" s="75"/>
      <c r="D23" s="75"/>
      <c r="I23" s="80"/>
    </row>
    <row r="24" spans="1:10" ht="12.75">
      <c r="A24" s="81"/>
      <c r="B24" s="81"/>
      <c r="C24" s="297" t="s">
        <v>275</v>
      </c>
      <c r="D24" s="296"/>
      <c r="E24" s="298">
        <v>3.4792656894261857</v>
      </c>
      <c r="F24" s="80"/>
      <c r="G24" s="80"/>
      <c r="H24" s="81"/>
      <c r="I24" s="80"/>
    </row>
    <row r="25" spans="1:10" ht="13.5" thickBot="1">
      <c r="A25" s="81"/>
      <c r="B25" s="81"/>
      <c r="C25" s="299" t="s">
        <v>274</v>
      </c>
      <c r="D25" s="300"/>
      <c r="E25" s="301">
        <v>18.558559862804156</v>
      </c>
      <c r="F25" s="80"/>
      <c r="G25" s="80"/>
      <c r="H25" s="81"/>
      <c r="I25" s="80"/>
    </row>
    <row r="26" spans="1:10" ht="13.5" thickTop="1">
      <c r="A26" s="165" t="s">
        <v>212</v>
      </c>
      <c r="B26" s="81"/>
      <c r="C26" s="81"/>
      <c r="D26" s="80"/>
      <c r="E26" s="80"/>
      <c r="F26" s="80"/>
      <c r="G26" s="80"/>
      <c r="H26" s="81"/>
      <c r="I26" s="80"/>
    </row>
    <row r="27" spans="1:10" ht="12.75">
      <c r="A27" s="165" t="s">
        <v>210</v>
      </c>
      <c r="B27" s="81"/>
      <c r="C27" s="81"/>
      <c r="D27" s="80"/>
      <c r="E27" s="80"/>
      <c r="F27" s="80"/>
      <c r="G27" s="80"/>
      <c r="H27" s="81"/>
      <c r="I27" s="80"/>
    </row>
    <row r="28" spans="1:10" ht="12.75" hidden="1">
      <c r="A28" s="81"/>
      <c r="B28" s="81"/>
      <c r="C28" s="81"/>
      <c r="D28" s="80"/>
      <c r="E28" s="80"/>
      <c r="F28" s="80"/>
      <c r="G28" s="80"/>
      <c r="H28" s="81"/>
      <c r="I28" s="80"/>
    </row>
    <row r="29" spans="1:10" ht="12.75" hidden="1">
      <c r="A29" s="81"/>
      <c r="B29" s="81"/>
      <c r="C29" s="81"/>
      <c r="D29" s="80"/>
      <c r="E29" s="80"/>
      <c r="F29" s="80"/>
      <c r="G29" s="80"/>
      <c r="H29" s="80"/>
      <c r="I29" s="80"/>
    </row>
    <row r="30" spans="1:10" ht="12.75" hidden="1">
      <c r="A30" s="81"/>
      <c r="B30" s="81"/>
      <c r="C30" s="81"/>
    </row>
    <row r="31" spans="1:10" ht="12.75" hidden="1">
      <c r="A31" s="81"/>
      <c r="B31" s="81"/>
      <c r="C31" s="81"/>
    </row>
    <row r="32" spans="1:10" ht="12.75" hidden="1">
      <c r="A32" s="81"/>
      <c r="B32" s="81"/>
      <c r="C32" s="81"/>
    </row>
    <row r="33" hidden="1"/>
    <row r="34" hidden="1"/>
    <row r="35" hidden="1"/>
  </sheetData>
  <phoneticPr fontId="11" type="noConversion"/>
  <pageMargins left="0.75" right="0.75" top="1" bottom="1" header="0.5" footer="0.5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F33"/>
  <sheetViews>
    <sheetView showGridLines="0" zoomScale="75" workbookViewId="0"/>
  </sheetViews>
  <sheetFormatPr defaultRowHeight="12.75"/>
  <cols>
    <col min="1" max="1" width="16.42578125" customWidth="1"/>
    <col min="2" max="2" width="32.140625" bestFit="1" customWidth="1"/>
    <col min="3" max="4" width="20" bestFit="1" customWidth="1"/>
    <col min="5" max="5" width="19.28515625" customWidth="1"/>
  </cols>
  <sheetData>
    <row r="2" spans="1:5" ht="26.25">
      <c r="A2" s="83" t="s">
        <v>143</v>
      </c>
    </row>
    <row r="3" spans="1:5" ht="23.25">
      <c r="A3" s="84" t="s">
        <v>199</v>
      </c>
      <c r="B3" s="80"/>
      <c r="C3" s="81"/>
    </row>
    <row r="4" spans="1:5">
      <c r="A4" s="85"/>
      <c r="B4" s="80"/>
      <c r="C4" s="81"/>
    </row>
    <row r="5" spans="1:5" ht="13.5" thickBot="1">
      <c r="A5" s="224" t="s">
        <v>145</v>
      </c>
      <c r="B5" s="224"/>
      <c r="C5" s="59"/>
    </row>
    <row r="6" spans="1:5" ht="64.5" thickBot="1">
      <c r="A6" s="86" t="s">
        <v>7</v>
      </c>
      <c r="B6" s="87" t="s">
        <v>8</v>
      </c>
      <c r="C6" s="151" t="s">
        <v>200</v>
      </c>
      <c r="D6" s="152" t="s">
        <v>201</v>
      </c>
      <c r="E6" s="151" t="s">
        <v>202</v>
      </c>
    </row>
    <row r="7" spans="1:5">
      <c r="A7" s="94">
        <v>1</v>
      </c>
      <c r="B7" s="95" t="s">
        <v>21</v>
      </c>
      <c r="C7" s="142">
        <v>20.077673000000001</v>
      </c>
      <c r="D7" s="142">
        <v>21.563286999999999</v>
      </c>
      <c r="E7" s="142">
        <f t="shared" ref="E7:E26" si="0">ROUND((8*C7+4*D7)/12,6)</f>
        <v>20.572877999999999</v>
      </c>
    </row>
    <row r="8" spans="1:5">
      <c r="A8" s="101">
        <v>2</v>
      </c>
      <c r="B8" s="102" t="s">
        <v>150</v>
      </c>
      <c r="C8" s="106">
        <v>18.708974999999999</v>
      </c>
      <c r="D8" s="106">
        <v>20.194590999999999</v>
      </c>
      <c r="E8" s="106">
        <f t="shared" si="0"/>
        <v>19.204180000000001</v>
      </c>
    </row>
    <row r="9" spans="1:5">
      <c r="A9" s="101">
        <v>3</v>
      </c>
      <c r="B9" s="102" t="s">
        <v>153</v>
      </c>
      <c r="C9" s="106">
        <v>22.790379999999999</v>
      </c>
      <c r="D9" s="106">
        <v>24.275994000000001</v>
      </c>
      <c r="E9" s="106">
        <f t="shared" si="0"/>
        <v>23.285585000000001</v>
      </c>
    </row>
    <row r="10" spans="1:5">
      <c r="A10" s="101">
        <v>4</v>
      </c>
      <c r="B10" s="102" t="s">
        <v>155</v>
      </c>
      <c r="C10" s="106">
        <v>17.633272000000002</v>
      </c>
      <c r="D10" s="106">
        <v>19.118887999999998</v>
      </c>
      <c r="E10" s="106">
        <f t="shared" si="0"/>
        <v>18.128477</v>
      </c>
    </row>
    <row r="11" spans="1:5">
      <c r="A11" s="101">
        <v>5</v>
      </c>
      <c r="B11" s="102" t="s">
        <v>44</v>
      </c>
      <c r="C11" s="106">
        <v>13.339264</v>
      </c>
      <c r="D11" s="106">
        <v>14.824878999999999</v>
      </c>
      <c r="E11" s="106">
        <f t="shared" si="0"/>
        <v>13.834469</v>
      </c>
    </row>
    <row r="12" spans="1:5">
      <c r="A12" s="101">
        <v>6</v>
      </c>
      <c r="B12" s="102" t="s">
        <v>157</v>
      </c>
      <c r="C12" s="106">
        <v>13.436032000000001</v>
      </c>
      <c r="D12" s="106">
        <v>14.921646000000001</v>
      </c>
      <c r="E12" s="106">
        <f t="shared" si="0"/>
        <v>13.931236999999999</v>
      </c>
    </row>
    <row r="13" spans="1:5">
      <c r="A13" s="101">
        <v>7</v>
      </c>
      <c r="B13" s="102" t="s">
        <v>158</v>
      </c>
      <c r="C13" s="106">
        <v>12.485882999999999</v>
      </c>
      <c r="D13" s="106">
        <v>13.971499</v>
      </c>
      <c r="E13" s="106">
        <f t="shared" si="0"/>
        <v>12.981088</v>
      </c>
    </row>
    <row r="14" spans="1:5">
      <c r="A14" s="101">
        <v>8</v>
      </c>
      <c r="B14" s="102" t="s">
        <v>159</v>
      </c>
      <c r="C14" s="106">
        <v>10.90954</v>
      </c>
      <c r="D14" s="106">
        <v>12.395155000000001</v>
      </c>
      <c r="E14" s="106">
        <f t="shared" si="0"/>
        <v>11.404745</v>
      </c>
    </row>
    <row r="15" spans="1:5">
      <c r="A15" s="101">
        <v>9</v>
      </c>
      <c r="B15" s="102" t="s">
        <v>161</v>
      </c>
      <c r="C15" s="106">
        <v>5.4161729999999997</v>
      </c>
      <c r="D15" s="106">
        <v>6.9017869999999997</v>
      </c>
      <c r="E15" s="106">
        <f t="shared" si="0"/>
        <v>5.911378</v>
      </c>
    </row>
    <row r="16" spans="1:5">
      <c r="A16" s="101">
        <v>10</v>
      </c>
      <c r="B16" s="102" t="s">
        <v>57</v>
      </c>
      <c r="C16" s="106">
        <v>8.7923469999999995</v>
      </c>
      <c r="D16" s="106">
        <v>10.27796</v>
      </c>
      <c r="E16" s="106">
        <f t="shared" si="0"/>
        <v>9.2875510000000006</v>
      </c>
    </row>
    <row r="17" spans="1:6">
      <c r="A17" s="101">
        <v>11</v>
      </c>
      <c r="B17" s="102" t="s">
        <v>163</v>
      </c>
      <c r="C17" s="106">
        <v>6.1714079999999996</v>
      </c>
      <c r="D17" s="106">
        <v>7.6570220000000004</v>
      </c>
      <c r="E17" s="106">
        <f t="shared" si="0"/>
        <v>6.6666129999999999</v>
      </c>
    </row>
    <row r="18" spans="1:6">
      <c r="A18" s="101">
        <v>12</v>
      </c>
      <c r="B18" s="102" t="s">
        <v>78</v>
      </c>
      <c r="C18" s="106">
        <v>5.4973789999999996</v>
      </c>
      <c r="D18" s="106">
        <v>6.9829949999999998</v>
      </c>
      <c r="E18" s="106">
        <f t="shared" si="0"/>
        <v>5.9925839999999999</v>
      </c>
    </row>
    <row r="19" spans="1:6">
      <c r="A19" s="101">
        <v>13</v>
      </c>
      <c r="B19" s="102" t="s">
        <v>165</v>
      </c>
      <c r="C19" s="106">
        <v>3.5941369999999999</v>
      </c>
      <c r="D19" s="106">
        <v>5.0797509999999999</v>
      </c>
      <c r="E19" s="106">
        <f t="shared" si="0"/>
        <v>4.0893420000000003</v>
      </c>
    </row>
    <row r="20" spans="1:6">
      <c r="A20" s="101">
        <v>14</v>
      </c>
      <c r="B20" s="102" t="s">
        <v>136</v>
      </c>
      <c r="C20" s="106">
        <v>1.5643279999999999</v>
      </c>
      <c r="D20" s="106">
        <v>3.049941</v>
      </c>
      <c r="E20" s="106">
        <f t="shared" si="0"/>
        <v>2.0595319999999999</v>
      </c>
    </row>
    <row r="21" spans="1:6">
      <c r="A21" s="101">
        <v>15</v>
      </c>
      <c r="B21" s="102" t="s">
        <v>167</v>
      </c>
      <c r="C21" s="106">
        <v>0.39173200000000002</v>
      </c>
      <c r="D21" s="106">
        <v>1.877345</v>
      </c>
      <c r="E21" s="106">
        <f t="shared" si="0"/>
        <v>0.88693599999999995</v>
      </c>
    </row>
    <row r="22" spans="1:6">
      <c r="A22" s="101">
        <v>16</v>
      </c>
      <c r="B22" s="102" t="s">
        <v>77</v>
      </c>
      <c r="C22" s="106">
        <v>-6.4146720000000004</v>
      </c>
      <c r="D22" s="106">
        <v>-4.9290570000000002</v>
      </c>
      <c r="E22" s="106">
        <f t="shared" si="0"/>
        <v>-5.919467</v>
      </c>
    </row>
    <row r="23" spans="1:6">
      <c r="A23" s="53">
        <v>17</v>
      </c>
      <c r="B23" s="44" t="s">
        <v>138</v>
      </c>
      <c r="C23" s="106">
        <v>0.80612399999999995</v>
      </c>
      <c r="D23" s="106">
        <v>2.2917380000000001</v>
      </c>
      <c r="E23" s="106">
        <f t="shared" si="0"/>
        <v>1.301329</v>
      </c>
    </row>
    <row r="24" spans="1:6">
      <c r="A24" s="53">
        <v>18</v>
      </c>
      <c r="B24" s="44" t="s">
        <v>170</v>
      </c>
      <c r="C24" s="106">
        <v>-1.3628009999999999</v>
      </c>
      <c r="D24" s="106">
        <v>0.12281400000000001</v>
      </c>
      <c r="E24" s="106">
        <f t="shared" si="0"/>
        <v>-0.86759600000000003</v>
      </c>
    </row>
    <row r="25" spans="1:6">
      <c r="A25" s="53">
        <v>19</v>
      </c>
      <c r="B25" s="44" t="s">
        <v>171</v>
      </c>
      <c r="C25" s="106">
        <v>-2.6352769999999999</v>
      </c>
      <c r="D25" s="106">
        <v>-1.1496630000000001</v>
      </c>
      <c r="E25" s="106">
        <f t="shared" si="0"/>
        <v>-2.140072</v>
      </c>
    </row>
    <row r="26" spans="1:6" ht="13.5" thickBot="1">
      <c r="A26" s="123">
        <v>20</v>
      </c>
      <c r="B26" s="124" t="s">
        <v>173</v>
      </c>
      <c r="C26" s="143">
        <v>-5.8717769999999998</v>
      </c>
      <c r="D26" s="143">
        <v>-4.3861619999999997</v>
      </c>
      <c r="E26" s="143">
        <f t="shared" si="0"/>
        <v>-5.3765720000000004</v>
      </c>
    </row>
    <row r="27" spans="1:6">
      <c r="A27" s="80"/>
      <c r="B27" s="80"/>
      <c r="C27" s="144"/>
      <c r="D27" s="144"/>
      <c r="E27" s="144"/>
    </row>
    <row r="28" spans="1:6">
      <c r="A28" s="236" t="s">
        <v>272</v>
      </c>
      <c r="C28" s="130">
        <v>-5.5094560000000001</v>
      </c>
      <c r="D28" s="130">
        <v>-5.3732170000000004</v>
      </c>
      <c r="E28" s="130">
        <f>ROUND((8*C28+4*D28)/12,6)</f>
        <v>-5.4640430000000002</v>
      </c>
    </row>
    <row r="30" spans="1:6">
      <c r="A30" t="s">
        <v>203</v>
      </c>
    </row>
    <row r="32" spans="1:6">
      <c r="D32" s="303" t="s">
        <v>275</v>
      </c>
      <c r="E32" s="302"/>
      <c r="F32" s="304">
        <v>4.0896165586107571</v>
      </c>
    </row>
    <row r="33" spans="4:6" ht="13.5" thickBot="1">
      <c r="D33" s="305" t="s">
        <v>274</v>
      </c>
      <c r="E33" s="306"/>
      <c r="F33" s="307">
        <v>17.823904114438115</v>
      </c>
    </row>
  </sheetData>
  <phoneticPr fontId="4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B79796030E0745AF0C5DD8AB7C9DB4" ma:contentTypeVersion="3" ma:contentTypeDescription="Create a new document." ma:contentTypeScope="" ma:versionID="9a3e1d7f288bcbf2a5030b15acffb71e">
  <xsd:schema xmlns:xsd="http://www.w3.org/2001/XMLSchema" xmlns:xs="http://www.w3.org/2001/XMLSchema" xmlns:p="http://schemas.microsoft.com/office/2006/metadata/properties" xmlns:ns2="faac5d55-1921-421f-aaab-07690666a227" targetNamespace="http://schemas.microsoft.com/office/2006/metadata/properties" ma:root="true" ma:fieldsID="1fc64e5b8d4eab27e6bd455c55b46aa4" ns2:_="">
    <xsd:import namespace="faac5d55-1921-421f-aaab-07690666a227"/>
    <xsd:element name="properties">
      <xsd:complexType>
        <xsd:sequence>
          <xsd:element name="documentManagement">
            <xsd:complexType>
              <xsd:all>
                <xsd:element ref="ns2:Original_x0020_Upload_x0020_Date" minOccurs="0"/>
                <xsd:element ref="ns2:Document_x0020_Own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ac5d55-1921-421f-aaab-07690666a227" elementFormDefault="qualified">
    <xsd:import namespace="http://schemas.microsoft.com/office/2006/documentManagement/types"/>
    <xsd:import namespace="http://schemas.microsoft.com/office/infopath/2007/PartnerControls"/>
    <xsd:element name="Original_x0020_Upload_x0020_Date" ma:index="8" nillable="true" ma:displayName="Original Upload Date" ma:format="DateOnly" ma:internalName="Original_x0020_Upload_x0020_Date">
      <xsd:simpleType>
        <xsd:restriction base="dms:DateTime"/>
      </xsd:simpleType>
    </xsd:element>
    <xsd:element name="Document_x0020_Owner" ma:index="9" nillable="true" ma:displayName="Document Owner" ma:list="UserInfo" ma:SharePointGroup="0" ma:internalName="Document_x0020_Owner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Owner xmlns="faac5d55-1921-421f-aaab-07690666a227">
      <UserInfo>
        <DisplayName/>
        <AccountId xsi:nil="true"/>
        <AccountType/>
      </UserInfo>
    </Document_x0020_Owner>
    <Original_x0020_Upload_x0020_Date xmlns="faac5d55-1921-421f-aaab-07690666a227" xsi:nil="true"/>
  </documentManagement>
</p:properties>
</file>

<file path=customXml/itemProps1.xml><?xml version="1.0" encoding="utf-8"?>
<ds:datastoreItem xmlns:ds="http://schemas.openxmlformats.org/officeDocument/2006/customXml" ds:itemID="{61152653-8B51-41A6-AAEF-F6C97597C3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1146C6-3988-4A7F-A4A0-359B90FBC5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ac5d55-1921-421f-aaab-07690666a2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EB768E-D2B7-4B39-8F2A-F2F6A436D133}">
  <ds:schemaRefs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faac5d55-1921-421f-aaab-07690666a22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11</vt:i4>
      </vt:variant>
    </vt:vector>
  </HeadingPairs>
  <TitlesOfParts>
    <vt:vector size="39" baseType="lpstr">
      <vt:lpstr>2005-06</vt:lpstr>
      <vt:lpstr>2006-07</vt:lpstr>
      <vt:lpstr>2007-08</vt:lpstr>
      <vt:lpstr>2008-09</vt:lpstr>
      <vt:lpstr>Gen 2009-10</vt:lpstr>
      <vt:lpstr>Dem 2009-10</vt:lpstr>
      <vt:lpstr>Gen 2010-11</vt:lpstr>
      <vt:lpstr>Dem 2010-11</vt:lpstr>
      <vt:lpstr>Gen Mid-Year 2010-11</vt:lpstr>
      <vt:lpstr>Dem Mid-Year 2010-11</vt:lpstr>
      <vt:lpstr>Gen 2011-12</vt:lpstr>
      <vt:lpstr>Dem 2011-12</vt:lpstr>
      <vt:lpstr>Gen 2012-13</vt:lpstr>
      <vt:lpstr>Dem 2012-13</vt:lpstr>
      <vt:lpstr>Gen 2013-14</vt:lpstr>
      <vt:lpstr>Dem 2013-14</vt:lpstr>
      <vt:lpstr>Gen 2014-15</vt:lpstr>
      <vt:lpstr>Dem 2014-15</vt:lpstr>
      <vt:lpstr>Gen 2015-16</vt:lpstr>
      <vt:lpstr>Dem 2015-16</vt:lpstr>
      <vt:lpstr>Gen 2016-17</vt:lpstr>
      <vt:lpstr>Dem 2016-17</vt:lpstr>
      <vt:lpstr>Gen 2017-18</vt:lpstr>
      <vt:lpstr>Dem 2017-18</vt:lpstr>
      <vt:lpstr>Gen 2018-19</vt:lpstr>
      <vt:lpstr>Dem 2018-19</vt:lpstr>
      <vt:lpstr>Gen 2019-20</vt:lpstr>
      <vt:lpstr>Dem 2019-20</vt:lpstr>
      <vt:lpstr>'Gen 2016-17'!LocalAssetRevSum</vt:lpstr>
      <vt:lpstr>OutputGenSubHeader</vt:lpstr>
      <vt:lpstr>'Dem 2013-14'!Print_Area</vt:lpstr>
      <vt:lpstr>'Dem 2014-15'!Print_Area</vt:lpstr>
      <vt:lpstr>'Dem 2015-16'!Print_Area</vt:lpstr>
      <vt:lpstr>'Dem 2016-17'!Print_Area</vt:lpstr>
      <vt:lpstr>'Gen 2013-14'!Print_Area</vt:lpstr>
      <vt:lpstr>'Gen 2014-15'!Print_Area</vt:lpstr>
      <vt:lpstr>'Gen 2015-16'!Print_Area</vt:lpstr>
      <vt:lpstr>'Gen 2016-17'!Print_Area</vt:lpstr>
      <vt:lpstr>'Gen 2016-17'!SubstationLocalCharge</vt:lpstr>
    </vt:vector>
  </TitlesOfParts>
  <Company>National Grid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Damian.Clough</dc:creator>
  <cp:lastModifiedBy>National Grid 2</cp:lastModifiedBy>
  <dcterms:created xsi:type="dcterms:W3CDTF">2013-09-25T12:39:45Z</dcterms:created>
  <dcterms:modified xsi:type="dcterms:W3CDTF">2019-04-02T10:59:44Z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1782567190</vt:i4>
  </property>
  <property fmtid="{D5CDD505-2E9C-101B-9397-08002B2CF9AE}" pid="3" name="_NewReviewCycle">
    <vt:lpwstr/>
  </property>
  <property fmtid="{D5CDD505-2E9C-101B-9397-08002B2CF9AE}" pid="4" name="_EmailSubject">
    <vt:lpwstr>Website: Update to historical tariffs</vt:lpwstr>
  </property>
  <property fmtid="{D5CDD505-2E9C-101B-9397-08002B2CF9AE}" pid="5" name="_AuthorEmail">
    <vt:lpwstr>Thomas.Selby@nationalgrideso.com</vt:lpwstr>
  </property>
  <property fmtid="{D5CDD505-2E9C-101B-9397-08002B2CF9AE}" pid="6" name="_AuthorEmailDisplayName">
    <vt:lpwstr>Selby (ESO), Thomas</vt:lpwstr>
  </property>
  <property fmtid="{D5CDD505-2E9C-101B-9397-08002B2CF9AE}" pid="7" name="_PreviousAdHocReviewCycleID">
    <vt:i4>1339452039</vt:i4>
  </property>
  <property fmtid="{D5CDD505-2E9C-101B-9397-08002B2CF9AE}" pid="8" name="_ReviewingToolsShownOnce">
    <vt:lpwstr/>
  </property>
</Properties>
</file>