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esearch\Projects\PSA_scanner\"/>
    </mc:Choice>
  </mc:AlternateContent>
  <xr:revisionPtr revIDLastSave="0" documentId="13_ncr:1_{0CA98091-5138-49B3-AA73-C21C951065BC}" xr6:coauthVersionLast="47" xr6:coauthVersionMax="47" xr10:uidLastSave="{00000000-0000-0000-0000-000000000000}"/>
  <bookViews>
    <workbookView xWindow="28680" yWindow="-120" windowWidth="29040" windowHeight="17790" xr2:uid="{FB027D33-5D78-4197-A9E8-C32BABDD1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4" i="1"/>
  <c r="V3" i="1"/>
  <c r="V2" i="1"/>
</calcChain>
</file>

<file path=xl/sharedStrings.xml><?xml version="1.0" encoding="utf-8"?>
<sst xmlns="http://schemas.openxmlformats.org/spreadsheetml/2006/main" count="66" uniqueCount="53">
  <si>
    <t>row</t>
  </si>
  <si>
    <t>Primary Gleason Score</t>
  </si>
  <si>
    <t>Secondary Gleason Score</t>
  </si>
  <si>
    <t>Total Gleason Score</t>
  </si>
  <si>
    <t>Primary Cancer Stage</t>
  </si>
  <si>
    <t>Primary Stage N</t>
  </si>
  <si>
    <t>Primary Stage T</t>
  </si>
  <si>
    <t>Primary Stage M</t>
  </si>
  <si>
    <t>Primary Staging Basis</t>
  </si>
  <si>
    <t>Primary Staging Date Format</t>
  </si>
  <si>
    <t>TreatmentVolume</t>
  </si>
  <si>
    <t>ADTUse</t>
  </si>
  <si>
    <t>StartDateADT</t>
  </si>
  <si>
    <t>DurationADT</t>
  </si>
  <si>
    <t>pretreatmentPSA</t>
  </si>
  <si>
    <t>M5</t>
  </si>
  <si>
    <t>HighRiskTrue</t>
  </si>
  <si>
    <t>unfavIntTRUE</t>
  </si>
  <si>
    <t>favIntTrue</t>
  </si>
  <si>
    <t>LowTrue</t>
  </si>
  <si>
    <t>Check</t>
  </si>
  <si>
    <t>Nadir value</t>
  </si>
  <si>
    <t>Nadir date for the patient</t>
  </si>
  <si>
    <t>Nadir + 2</t>
  </si>
  <si>
    <t>pts exceeded Nadir + 2</t>
  </si>
  <si>
    <t>PSADate1</t>
  </si>
  <si>
    <t>PSA1</t>
  </si>
  <si>
    <t>PSADate2</t>
  </si>
  <si>
    <t>PSA2</t>
  </si>
  <si>
    <t>PSADate3</t>
  </si>
  <si>
    <t>PSA3</t>
  </si>
  <si>
    <t>Stage IIIB</t>
  </si>
  <si>
    <t>N0</t>
  </si>
  <si>
    <t>M0</t>
  </si>
  <si>
    <t>Clinical</t>
  </si>
  <si>
    <t>Prostate, Pelvic Lymph nodes</t>
  </si>
  <si>
    <t>Y</t>
  </si>
  <si>
    <t>T3a</t>
  </si>
  <si>
    <t>Stage IIC</t>
  </si>
  <si>
    <t>T2b</t>
  </si>
  <si>
    <t>7/19/2022</t>
  </si>
  <si>
    <t>4/9/2021</t>
  </si>
  <si>
    <t>Stage IVB</t>
  </si>
  <si>
    <t>N1</t>
  </si>
  <si>
    <t>T4</t>
  </si>
  <si>
    <t>M1a</t>
  </si>
  <si>
    <t>10/27/2022</t>
  </si>
  <si>
    <t>Stage IIIA</t>
  </si>
  <si>
    <t>T1c</t>
  </si>
  <si>
    <t>12/8/2020</t>
  </si>
  <si>
    <t>RTStartDate</t>
  </si>
  <si>
    <t>PSADate4</t>
  </si>
  <si>
    <t>PSA4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</si>
</sst>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5907-CB63-48F9-89BB-14A1059BDBAA}">
  <dimension ref="A1:AH5"/>
  <sheetViews>
    <sheetView tabSelected="1" topLeftCell="K1" workbookViewId="0">
      <selection activeCell="AI1" sqref="AI1"/>
    </sheetView>
  </sheetViews>
  <sheetFormatPr defaultRowHeight="15" x14ac:dyDescent="0.25"/>
  <cols>
    <col min="11" max="11" width="13.85546875" customWidth="1"/>
    <col min="12" max="12" width="11.42578125" customWidth="1"/>
    <col min="14" max="14" width="13.42578125" customWidth="1"/>
    <col min="24" max="24" width="11.5703125" customWidth="1"/>
    <col min="27" max="27" width="14.140625" customWidth="1"/>
    <col min="29" max="29" width="11.28515625" customWidth="1"/>
    <col min="31" max="31" width="12.5703125" customWidth="1"/>
    <col min="33" max="33" width="11.140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50</v>
      </c>
      <c r="L1" t="s">
        <v>10</v>
      </c>
      <c r="M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1" t="s">
        <v>22</v>
      </c>
      <c r="Y1" t="s">
        <v>23</v>
      </c>
      <c r="Z1" s="2" t="s">
        <v>24</v>
      </c>
      <c r="AA1" s="1" t="s">
        <v>25</v>
      </c>
      <c r="AB1" t="s">
        <v>26</v>
      </c>
      <c r="AC1" s="1" t="s">
        <v>27</v>
      </c>
      <c r="AD1" t="s">
        <v>28</v>
      </c>
      <c r="AE1" s="1" t="s">
        <v>29</v>
      </c>
      <c r="AF1" t="s">
        <v>30</v>
      </c>
      <c r="AG1" s="1" t="s">
        <v>51</v>
      </c>
      <c r="AH1" t="s">
        <v>52</v>
      </c>
    </row>
    <row r="2" spans="1:34" x14ac:dyDescent="0.25">
      <c r="A2">
        <v>1</v>
      </c>
      <c r="B2">
        <v>4</v>
      </c>
      <c r="C2">
        <v>4</v>
      </c>
      <c r="D2">
        <v>8</v>
      </c>
      <c r="E2" t="s">
        <v>38</v>
      </c>
      <c r="F2" t="s">
        <v>32</v>
      </c>
      <c r="G2" t="s">
        <v>39</v>
      </c>
      <c r="H2" t="s">
        <v>33</v>
      </c>
      <c r="I2" t="s">
        <v>34</v>
      </c>
      <c r="J2" t="s">
        <v>40</v>
      </c>
      <c r="K2" s="1">
        <v>44767</v>
      </c>
      <c r="L2" t="s">
        <v>35</v>
      </c>
      <c r="M2" t="s">
        <v>36</v>
      </c>
      <c r="N2" s="1">
        <v>44729</v>
      </c>
      <c r="O2">
        <v>18</v>
      </c>
      <c r="P2">
        <v>31.9</v>
      </c>
      <c r="Q2">
        <v>0</v>
      </c>
      <c r="R2">
        <v>4</v>
      </c>
      <c r="S2">
        <v>0</v>
      </c>
      <c r="T2">
        <v>0</v>
      </c>
      <c r="U2">
        <v>0</v>
      </c>
      <c r="V2">
        <f t="shared" ref="V2:V5" si="0">SUM(Q2:U2)</f>
        <v>4</v>
      </c>
      <c r="W2">
        <v>0</v>
      </c>
      <c r="X2" s="1">
        <v>44516</v>
      </c>
      <c r="Y2">
        <v>2</v>
      </c>
      <c r="Z2" s="2">
        <v>0</v>
      </c>
      <c r="AA2" s="1">
        <v>40085</v>
      </c>
      <c r="AB2">
        <v>1.26</v>
      </c>
      <c r="AC2" s="1">
        <v>40491</v>
      </c>
      <c r="AD2">
        <v>2.0499999999999998</v>
      </c>
      <c r="AE2" s="1">
        <v>40857</v>
      </c>
      <c r="AF2">
        <v>2.33</v>
      </c>
      <c r="AG2" s="1">
        <v>41248</v>
      </c>
      <c r="AH2">
        <v>80</v>
      </c>
    </row>
    <row r="3" spans="1:34" x14ac:dyDescent="0.25">
      <c r="A3">
        <v>1</v>
      </c>
      <c r="B3">
        <v>4</v>
      </c>
      <c r="C3">
        <v>4</v>
      </c>
      <c r="D3">
        <v>8</v>
      </c>
      <c r="E3" t="s">
        <v>31</v>
      </c>
      <c r="F3" t="s">
        <v>32</v>
      </c>
      <c r="G3" t="s">
        <v>37</v>
      </c>
      <c r="H3" t="s">
        <v>33</v>
      </c>
      <c r="I3" t="s">
        <v>34</v>
      </c>
      <c r="J3" t="s">
        <v>41</v>
      </c>
      <c r="K3" s="1">
        <v>44305</v>
      </c>
      <c r="L3" t="s">
        <v>35</v>
      </c>
      <c r="M3" t="s">
        <v>36</v>
      </c>
      <c r="N3" s="1">
        <v>44530</v>
      </c>
      <c r="P3">
        <v>21</v>
      </c>
      <c r="Q3">
        <v>0</v>
      </c>
      <c r="R3">
        <v>4</v>
      </c>
      <c r="S3">
        <v>0</v>
      </c>
      <c r="T3">
        <v>0</v>
      </c>
      <c r="U3">
        <v>0</v>
      </c>
      <c r="V3">
        <f t="shared" si="0"/>
        <v>4</v>
      </c>
      <c r="W3">
        <v>0</v>
      </c>
      <c r="X3" s="1">
        <v>44517</v>
      </c>
      <c r="Y3">
        <v>2</v>
      </c>
      <c r="Z3" s="2">
        <v>0</v>
      </c>
      <c r="AA3" s="1">
        <v>40338</v>
      </c>
      <c r="AB3">
        <v>5</v>
      </c>
      <c r="AC3" s="1">
        <v>44482</v>
      </c>
      <c r="AD3">
        <v>2.1</v>
      </c>
      <c r="AE3" s="1">
        <v>44648</v>
      </c>
      <c r="AF3">
        <v>9.5</v>
      </c>
      <c r="AG3" s="1">
        <v>44871</v>
      </c>
      <c r="AH3">
        <v>14</v>
      </c>
    </row>
    <row r="4" spans="1:34" x14ac:dyDescent="0.25">
      <c r="A4">
        <v>1</v>
      </c>
      <c r="B4">
        <v>4</v>
      </c>
      <c r="C4">
        <v>5</v>
      </c>
      <c r="D4">
        <v>9</v>
      </c>
      <c r="E4" t="s">
        <v>42</v>
      </c>
      <c r="F4" t="s">
        <v>43</v>
      </c>
      <c r="G4" t="s">
        <v>44</v>
      </c>
      <c r="H4" t="s">
        <v>45</v>
      </c>
      <c r="I4" t="s">
        <v>34</v>
      </c>
      <c r="J4" t="s">
        <v>46</v>
      </c>
      <c r="K4" s="1">
        <v>44868</v>
      </c>
      <c r="L4" t="s">
        <v>35</v>
      </c>
      <c r="M4" t="s">
        <v>36</v>
      </c>
      <c r="N4" s="1">
        <v>44854</v>
      </c>
      <c r="O4">
        <v>18</v>
      </c>
      <c r="P4">
        <v>9.9</v>
      </c>
      <c r="Q4">
        <v>5</v>
      </c>
      <c r="R4">
        <v>0</v>
      </c>
      <c r="S4">
        <v>0</v>
      </c>
      <c r="T4">
        <v>0</v>
      </c>
      <c r="U4">
        <v>0</v>
      </c>
      <c r="V4">
        <f t="shared" si="0"/>
        <v>5</v>
      </c>
      <c r="W4">
        <v>0</v>
      </c>
      <c r="X4" s="1">
        <v>44518</v>
      </c>
      <c r="Y4">
        <v>2</v>
      </c>
      <c r="Z4" s="2">
        <v>0</v>
      </c>
      <c r="AA4" s="1">
        <v>35871</v>
      </c>
      <c r="AB4">
        <v>0.42</v>
      </c>
      <c r="AC4" s="1">
        <v>44845</v>
      </c>
      <c r="AD4">
        <v>10.5</v>
      </c>
      <c r="AE4" s="1">
        <v>44868</v>
      </c>
      <c r="AF4">
        <v>15</v>
      </c>
    </row>
    <row r="5" spans="1:34" x14ac:dyDescent="0.25">
      <c r="A5">
        <v>1</v>
      </c>
      <c r="B5">
        <v>4</v>
      </c>
      <c r="C5">
        <v>3</v>
      </c>
      <c r="D5">
        <v>7</v>
      </c>
      <c r="E5" t="s">
        <v>47</v>
      </c>
      <c r="F5" t="s">
        <v>32</v>
      </c>
      <c r="G5" t="s">
        <v>48</v>
      </c>
      <c r="H5" t="s">
        <v>33</v>
      </c>
      <c r="I5" t="s">
        <v>34</v>
      </c>
      <c r="J5" t="s">
        <v>49</v>
      </c>
      <c r="K5" s="1">
        <v>44264</v>
      </c>
      <c r="L5" t="s">
        <v>35</v>
      </c>
      <c r="M5" t="s">
        <v>36</v>
      </c>
      <c r="N5" s="1">
        <v>44173</v>
      </c>
      <c r="O5">
        <v>12</v>
      </c>
      <c r="P5">
        <v>37</v>
      </c>
      <c r="Q5">
        <v>0</v>
      </c>
      <c r="R5">
        <v>0</v>
      </c>
      <c r="S5">
        <v>3</v>
      </c>
      <c r="T5">
        <v>0</v>
      </c>
      <c r="U5">
        <v>0</v>
      </c>
      <c r="V5">
        <f t="shared" si="0"/>
        <v>3</v>
      </c>
      <c r="W5">
        <v>0</v>
      </c>
      <c r="X5" s="1">
        <v>44215</v>
      </c>
      <c r="Y5">
        <v>2</v>
      </c>
      <c r="Z5" s="2">
        <v>0</v>
      </c>
      <c r="AA5" s="1">
        <v>44432</v>
      </c>
      <c r="AB5">
        <v>7</v>
      </c>
      <c r="AC5" s="1">
        <v>44583</v>
      </c>
      <c r="AD5">
        <v>4.3</v>
      </c>
      <c r="AE5" s="1">
        <v>44827</v>
      </c>
      <c r="AF5">
        <v>2.5</v>
      </c>
      <c r="AG5" s="1">
        <v>44987</v>
      </c>
      <c r="AH5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Mayo Clinic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Qian, Jing, Ph.D.</dc:creator>
  <cp:lastModifiedBy>Qian, Jing, Ph.D.</cp:lastModifiedBy>
  <dcterms:created xsi:type="dcterms:W3CDTF">2023-04-12T21:02:52Z</dcterms:created>
  <dcterms:modified xsi:type="dcterms:W3CDTF">2023-04-13T22:11:34Z</dcterms:modified>
</cp:coreProperties>
</file>