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846" activeTab="4"/>
  </bookViews>
  <sheets>
    <sheet name="Employee" sheetId="19" r:id="rId1"/>
    <sheet name="YearToDate Pensions" sheetId="20" r:id="rId2"/>
    <sheet name="Salary Sacrifice" sheetId="21" r:id="rId3"/>
    <sheet name="Pension Event Log" sheetId="22" r:id="rId4"/>
    <sheet name="Pension Schemes" sheetId="23" r:id="rId5"/>
    <sheet name="Pension Notes" sheetId="24" r:id="rId6"/>
    <sheet name="Pension Futures Log" sheetId="25" r:id="rId7"/>
    <sheet name="Pension Test Data" sheetId="26" r:id="rId8"/>
    <sheet name="Pension Data" sheetId="27" r:id="rId9"/>
    <sheet name="Pension Tables" sheetId="28" r:id="rId10"/>
    <sheet name="Employer" sheetId="29" r:id="rId11"/>
    <sheet name="System" sheetId="30" r:id="rId12"/>
    <sheet name="Tests" sheetId="51" state="hidden" r:id="rId13"/>
    <sheet name="Salary Calculation Data" sheetId="50" state="hidden" r:id="rId14"/>
    <sheet name="YearToDate" sheetId="49" state="hidden" r:id="rId15"/>
    <sheet name="Attachment Of Earnings Notes" sheetId="48" state="hidden" r:id="rId16"/>
    <sheet name="AEO Data" sheetId="47" state="hidden" r:id="rId17"/>
    <sheet name="AEO Employee" sheetId="46" state="hidden" r:id="rId18"/>
    <sheet name="AEO Rates" sheetId="45" state="hidden" r:id="rId19"/>
    <sheet name="Pay Slip" sheetId="44" r:id="rId20"/>
    <sheet name="Sheet1 (19)" sheetId="43" state="hidden" r:id="rId21"/>
    <sheet name="TaxCodeLetter" sheetId="42" state="hidden" r:id="rId22"/>
    <sheet name="Notes" sheetId="41" state="hidden" r:id="rId23"/>
    <sheet name="MonthlyAllowanceToDate" sheetId="40" state="hidden" r:id="rId24"/>
    <sheet name="WeeklyAllowanceToDate" sheetId="39" state="hidden" r:id="rId25"/>
    <sheet name="Calendar" sheetId="38" state="hidden" r:id="rId26"/>
    <sheet name="Employee Leave" sheetId="37" state="hidden" r:id="rId27"/>
    <sheet name="StudentLoan" sheetId="36" state="hidden" r:id="rId28"/>
    <sheet name="TaxPeriod" sheetId="35" state="hidden" r:id="rId29"/>
    <sheet name="System Log" sheetId="34" r:id="rId30"/>
    <sheet name="Minimum Wage" sheetId="33" state="hidden" r:id="rId31"/>
    <sheet name="NI" sheetId="32" state="hidden" r:id="rId32"/>
    <sheet name="TaxRate" sheetId="31"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6">[1]Calendar!$D$4:$AH$7,[1]Calendar!$D$9:$AH$12,[1]Calendar!$D$14:$AH$17,[1]Calendar!$D$19:$H$22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15">[2]Calendar!$D$4:$AH$7,[2]Calendar!$D$9:$AH$12,[2]Calendar!$D$14:$AH$17,[2]Calendar!$D$19:$H$22</definedName>
    <definedName name="nrCAL_2021" localSheetId="26">[1]Calendar!$D$4:$AH$7,[1]Calendar!$D$9:$AH$12,[1]Calendar!$D$14:$AH$17,[1]Calendar!$D$19:$H$22</definedName>
    <definedName name="nrCAL_2021" localSheetId="10">[3]Calendar!$D$4:$AH$7,[3]Calendar!$D$9:$AH$12,[3]Calendar!$D$14:$AH$17,[3]Calendar!$D$19:$H$22</definedName>
    <definedName name="nrCAL_2021" localSheetId="30">[3]Calendar!$D$4:$AH$7,[3]Calendar!$D$9:$AH$12,[3]Calendar!$D$14:$AH$17,[3]Calendar!$D$19:$H$22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2">[2]Calendar!$D$4:$AH$7,[2]Calendar!$D$9:$AH$12,[2]Calendar!$D$14:$AH$17,[2]Calendar!$D$19:$H$22</definedName>
    <definedName name="nrCAL_2021" localSheetId="19">[3]Calendar!$D$4:$AH$7,[3]Calendar!$D$9:$AH$12,[3]Calendar!$D$14:$AH$17,[3]Calendar!$D$19:$H$22</definedName>
    <definedName name="nrCAL_2021" localSheetId="8">[3]Calendar!$D$4:$AH$7,[3]Calendar!$D$9:$AH$12,[3]Calendar!$D$14:$AH$17,[3]Calendar!$D$19:$H$22</definedName>
    <definedName name="nrCAL_2021" localSheetId="3">[3]Calendar!$D$4:$AH$7,[3]Calendar!$D$9:$AH$12,[3]Calendar!$D$14:$AH$17,[3]Calendar!$D$19:$H$22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4">[3]Calendar!$D$4:$AH$7,[3]Calendar!$D$9:$AH$12,[3]Calendar!$D$14:$AH$17,[3]Calendar!$D$19:$H$22</definedName>
    <definedName name="nrCAL_2021" localSheetId="9">[3]Calendar!$D$4:$AH$7,[3]Calendar!$D$9:$AH$12,[3]Calendar!$D$14:$AH$17,[3]Calendar!$D$19:$H$22</definedName>
    <definedName name="nrCAL_2021" localSheetId="7">[3]Calendar!$D$4:$AH$7,[3]Calendar!$D$9:$AH$12,[3]Calendar!$D$14:$AH$17,[3]Calendar!$D$19:$H$22</definedName>
    <definedName name="nrCAL_2021" localSheetId="13">[3]Calendar!$D$4:$AH$7,[3]Calendar!$D$9:$AH$12,[3]Calendar!$D$14:$AH$17,[3]Calendar!$D$19:$H$22</definedName>
    <definedName name="nrCAL_2021" localSheetId="2">[3]Calendar!$D$4:$AH$7,[3]Calendar!$D$9:$AH$12,[3]Calendar!$D$14:$AH$17,[3]Calendar!$D$19:$H$22</definedName>
    <definedName name="nrCAL_2021" localSheetId="20">[3]Calendar!$D$4:$AH$7,[3]Calendar!$D$9:$AH$12,[3]Calendar!$D$14:$AH$17,[3]Calendar!$D$19:$H$22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29">[3]Calendar!$D$4:$AH$7,[3]Calendar!$D$9:$AH$12,[3]Calendar!$D$14:$AH$17,[3]Calendar!$D$19:$H$22</definedName>
    <definedName name="nrCAL_2021" localSheetId="21">[2]Calendar!$D$4:$AH$7,[2]Calendar!$D$9:$AH$12,[2]Calendar!$D$14:$AH$17,[2]Calendar!$D$19:$H$22</definedName>
    <definedName name="nrCAL_2021" localSheetId="28">[3]Calendar!$D$4:$AH$7,[3]Calendar!$D$9:$AH$12,[3]Calendar!$D$14:$AH$17,[3]Calendar!$D$19:$H$22</definedName>
    <definedName name="nrCAL_2021" localSheetId="32">[2]Calendar!$D$4:$AH$7,[2]Calendar!$D$9:$AH$12,[2]Calendar!$D$14:$AH$17,[2]Calendar!$D$19:$H$22</definedName>
    <definedName name="nrCAL_2021" localSheetId="12">[3]Calendar!$D$4:$AH$7,[3]Calendar!$D$9:$AH$12,[3]Calendar!$D$14:$AH$17,[3]Calendar!$D$19:$H$22</definedName>
    <definedName name="nrCAL_2021" localSheetId="24">[2]Calendar!$D$4:$AH$7,[2]Calendar!$D$9:$AH$12,[2]Calendar!$D$14:$AH$17,[2]Calendar!$D$19:$H$22</definedName>
    <definedName name="nrCAL_2021" localSheetId="14">[1]Calendar!$D$4:$AH$7,[1]Calendar!$D$9:$AH$12,[1]Calendar!$D$14:$AH$17,[1]Calendar!$D$19:$H$22</definedName>
    <definedName name="nrCAL_2021" localSheetId="1">[3]Calendar!$D$4:$AH$7,[3]Calendar!$D$9:$AH$12,[3]Calendar!$D$14:$AH$17,[3]Calendar!$D$19:$H$22</definedName>
    <definedName name="nrCAL_2021">Calendar!$D$4:$AH$7,Calendar!$D$9:$AH$12,Calendar!$D$14:$AH$17,Calendar!$D$19:$H$22</definedName>
    <definedName name="nrCALENDAR_EMP_NAME">Calendar!$G$1</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[1]Employee!$B$3:$B$12</definedName>
    <definedName name="nrEMP_NAME" localSheetId="17">[1]Employee!$B$3:$B$12</definedName>
    <definedName name="nrEMP_NAME" localSheetId="18">[1]Employee!$B$3:$B$12</definedName>
    <definedName name="nrEMP_NAME" localSheetId="15">[1]Employee!$B$3:$B$12</definedName>
    <definedName name="nrEMP_NAME" localSheetId="25">[1]Employee!$B$3:$B$12</definedName>
    <definedName name="nrEMP_NAME" localSheetId="26">[1]Employee!$B$3:$B$12</definedName>
    <definedName name="nrEMP_NAME" localSheetId="30">[1]Employee!$B$3:$B$12</definedName>
    <definedName name="nrEMP_NAME" localSheetId="23">[1]Employee!$B$3:$B$12</definedName>
    <definedName name="nrEMP_NAME" localSheetId="31">[1]Employee!$B$3:$B$12</definedName>
    <definedName name="nrEMP_NAME" localSheetId="22">[1]Employee!$B$3:$B$12</definedName>
    <definedName name="nrEMP_NAME" localSheetId="19">[3]Employee!$B$3:$B$12</definedName>
    <definedName name="nrEMP_NAME" localSheetId="8">[1]Employee!$B$3:$B$12</definedName>
    <definedName name="nrEMP_NAME" localSheetId="3">[1]Employee!$B$3:$B$12</definedName>
    <definedName name="nrEMP_NAME" localSheetId="6">[1]Employee!$B$3:$B$12</definedName>
    <definedName name="nrEMP_NAME" localSheetId="5">[1]Employee!$B$3:$B$12</definedName>
    <definedName name="nrEMP_NAME" localSheetId="4">[1]Employee!$B$3:$B$12</definedName>
    <definedName name="nrEMP_NAME" localSheetId="9">[1]Employee!$B$3:$B$12</definedName>
    <definedName name="nrEMP_NAME" localSheetId="7">[1]Employee!$B$3:$B$12</definedName>
    <definedName name="nrEMP_NAME" localSheetId="13">[1]Employee!$B$3:$B$12</definedName>
    <definedName name="nrEMP_NAME" localSheetId="2">[3]Employee!$B$3:$B$12</definedName>
    <definedName name="nrEMP_NAME" localSheetId="20">[3]Employee!$B$3:$B$12</definedName>
    <definedName name="nrEMP_NAME" localSheetId="27">[1]Employee!$B$3:$B$12</definedName>
    <definedName name="nrEMP_NAME" localSheetId="29">[1]Employee!$B$3:$B$12</definedName>
    <definedName name="nrEMP_NAME" localSheetId="21">[1]Employee!$B$3:$B$12</definedName>
    <definedName name="nrEMP_NAME" localSheetId="28">[1]Employee!$B$3:$B$12</definedName>
    <definedName name="nrEMP_NAME" localSheetId="32">[1]Employee!$B$3:$B$12</definedName>
    <definedName name="nrEMP_NAME" localSheetId="24">[1]Employee!$B$3:$B$12</definedName>
    <definedName name="nrEMP_NAME" localSheetId="14">[1]Employee!$B$3:$B$12</definedName>
    <definedName name="nrEMP_NAME" localSheetId="1">[1]Employee!$B$3:$B$12</definedName>
    <definedName name="nrEMP_NAME">Employee!$B$3:$B$12</definedName>
    <definedName name="nrEMPLOYEE_CODE">Employee!$A$3:$A$12</definedName>
    <definedName name="nrEMPLOYEE_NAME" localSheetId="16">[4]Employee!$B$3:$B$12</definedName>
    <definedName name="nrEMPLOYEE_NAME" localSheetId="17">[4]Employee!$B$3:$B$12</definedName>
    <definedName name="nrEMPLOYEE_NAME" localSheetId="18">[4]Employee!$B$3:$B$12</definedName>
    <definedName name="nrEMPLOYEE_NAME" localSheetId="15">[2]Employee!$B$3:$B$12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31">[4]Employee!$B$3:$B$12</definedName>
    <definedName name="nrEMPLOYEE_NAME" localSheetId="22">[2]Employee!$B$3:$B$12</definedName>
    <definedName name="nrEMPLOYEE_NAME" localSheetId="13">[4]Employee!$B$3:$B$12</definedName>
    <definedName name="nrEMPLOYEE_NAME" localSheetId="27">[4]Employee!$B$3:$B$12</definedName>
    <definedName name="nrEMPLOYEE_NAME" localSheetId="21">[2]Employee!$B$3:$B$12</definedName>
    <definedName name="nrEMPLOYEE_NAME" localSheetId="32">[2]Employee!$B$3:$B$12</definedName>
    <definedName name="nrEMPLOYEE_NAME" localSheetId="24">[2]Employee!$B$3:$B$12</definedName>
    <definedName name="nrEMPLOYEE_RATE_OF_PAY" localSheetId="16">[5]Employee!$A$3:$A$12,[5]Employee!$H$3:$H$12</definedName>
    <definedName name="nrEMPLOYEE_RATE_OF_PAY" localSheetId="17">[5]Employee!$A$3:$A$12,[5]Employee!$H$3:$H$12</definedName>
    <definedName name="nrEMPLOYEE_RATE_OF_PAY" localSheetId="18">[5]Employee!$A$3:$A$12,[5]Employee!$H$3:$H$12</definedName>
    <definedName name="nrEMPLOYEE_RATE_OF_PAY" localSheetId="15">[2]Employee!$A$3:$A$12,[2]Employee!$H$3:$H$12</definedName>
    <definedName name="nrEMPLOYEE_RATE_OF_PAY" localSheetId="25">[5]Employee!$A$3:$A$12,[5]Employee!$H$3:$H$12</definedName>
    <definedName name="nrEMPLOYEE_RATE_OF_PAY" localSheetId="26">[5]Employee!$A$3:$A$12,[5]Employee!$H$3:$H$12</definedName>
    <definedName name="nrEMPLOYEE_RATE_OF_PAY" localSheetId="10">[3]Employee!$A$3:$A$12,[3]Employee!$H$3:$H$12</definedName>
    <definedName name="nrEMPLOYEE_RATE_OF_PAY" localSheetId="30">[1]Employee!$A$3:$A$12,[1]Employee!$H$3:$H$12</definedName>
    <definedName name="nrEMPLOYEE_RATE_OF_PAY" localSheetId="23">[2]Employee!$A$3:$A$12,[2]Employee!$H$3:$H$12</definedName>
    <definedName name="nrEMPLOYEE_RATE_OF_PAY" localSheetId="31">[5]Employee!$A$3:$A$12,[5]Employee!$H$3:$H$12</definedName>
    <definedName name="nrEMPLOYEE_RATE_OF_PAY" localSheetId="22">[2]Employee!$A$3:$A$12,[2]Employee!$H$3:$H$12</definedName>
    <definedName name="nrEMPLOYEE_RATE_OF_PAY" localSheetId="19">[5]Employee!$A$3:$A$12,[5]Employee!$H$3:$H$12</definedName>
    <definedName name="nrEMPLOYEE_RATE_OF_PAY" localSheetId="8">[2]Employee!$A$3:$A$12,[2]Employee!$H$3:$H$12</definedName>
    <definedName name="nrEMPLOYEE_RATE_OF_PAY" localSheetId="3">[2]Employee!$A$3:$A$12,[2]Employee!$H$3:$H$12</definedName>
    <definedName name="nrEMPLOYEE_RATE_OF_PAY" localSheetId="6">[2]Employee!$A$3:$A$12,[2]Employee!$H$3:$H$12</definedName>
    <definedName name="nrEMPLOYEE_RATE_OF_PAY" localSheetId="5">[2]Employee!$A$3:$A$12,[2]Employee!$H$3:$H$12</definedName>
    <definedName name="nrEMPLOYEE_RATE_OF_PAY" localSheetId="4">[2]Employee!$A$3:$A$12,[2]Employee!$H$3:$H$12</definedName>
    <definedName name="nrEMPLOYEE_RATE_OF_PAY" localSheetId="9">[5]Employee!$A$3:$A$12,[5]Employee!$H$3:$H$12</definedName>
    <definedName name="nrEMPLOYEE_RATE_OF_PAY" localSheetId="7">[2]Employee!$A$3:$A$12,[2]Employee!$H$3:$H$12</definedName>
    <definedName name="nrEMPLOYEE_RATE_OF_PAY" localSheetId="13">'Salary Calculation Data'!$B$10</definedName>
    <definedName name="nrEMPLOYEE_RATE_OF_PAY" localSheetId="2">[3]Employee!$A$3:$A$12,[3]Employee!$H$3:$H$12</definedName>
    <definedName name="nrEMPLOYEE_RATE_OF_PAY" localSheetId="20">[3]Employee!$A$3:$A$12,[3]Employee!$H$3:$H$12</definedName>
    <definedName name="nrEMPLOYEE_RATE_OF_PAY" localSheetId="27">[5]Employee!$A$3:$A$12,[5]Employee!$H$3:$H$12</definedName>
    <definedName name="nrEMPLOYEE_RATE_OF_PAY" localSheetId="11">[6]Employee!$A$3:$A$12,[6]Employee!$H$3:$H$12</definedName>
    <definedName name="nrEMPLOYEE_RATE_OF_PAY" localSheetId="29">[4]Employee!$A$3:$A$12,[4]Employee!$H$3:$H$12</definedName>
    <definedName name="nrEMPLOYEE_RATE_OF_PAY" localSheetId="21">[2]Employee!$A$3:$A$12,[2]Employee!$H$3:$H$12</definedName>
    <definedName name="nrEMPLOYEE_RATE_OF_PAY" localSheetId="28">[5]Employee!$A$3:$A$12,[5]Employee!$H$3:$H$12</definedName>
    <definedName name="nrEMPLOYEE_RATE_OF_PAY" localSheetId="32">[2]Employee!$A$3:$A$12,[2]Employee!$H$3:$H$12</definedName>
    <definedName name="nrEMPLOYEE_RATE_OF_PAY" localSheetId="12">[3]Employee!$A$3:$A$12,[3]Employee!$H$3:$H$12</definedName>
    <definedName name="nrEMPLOYEE_RATE_OF_PAY" localSheetId="24">[2]Employee!$A$3:$A$12,[2]Employee!$H$3:$H$12</definedName>
    <definedName name="nrEMPLOYEE_RATE_OF_PAY" localSheetId="14">[1]Employee!$A$3:$A$12,[1]Employee!$H$3:$H$12</definedName>
    <definedName name="nrEMPLOYEE_RATE_OF_PAY" localSheetId="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3">'[2]Pension Data'!$BF$9:$BF$13</definedName>
    <definedName name="nrPENSION_ELIGIBILITY" localSheetId="6">'[2]Pension Data'!$BF$9:$BF$13</definedName>
    <definedName name="nrPENSION_ELIGIBILITY" localSheetId="7">'[2]Pension Data'!$BF$9:$BF$13</definedName>
    <definedName name="nrPENSION_ELIGIBILITY">'Pension Data'!$BF$9:$BF$13</definedName>
    <definedName name="nrPENSION_EVENT" localSheetId="22">'[2]Pension Data'!$BJ$26:$BJ$32</definedName>
    <definedName name="nrPENSION_EVENT" localSheetId="3">'[2]Pension Data'!$BJ$26:$BJ$32</definedName>
    <definedName name="nrPENSION_EVENT" localSheetId="6">'[2]Pension Data'!$BJ$26:$BJ$32</definedName>
    <definedName name="nrPENSION_EVENT" localSheetId="7">'[2]Pension Data'!$BJ$26:$BJ$32</definedName>
    <definedName name="nrPENSION_EVENT">'Pension Data'!$BJ$26:$BJ$32</definedName>
    <definedName name="nrPENSION_FUTURE_FIRST" localSheetId="16">'[1]Pension Futures Log'!#REF!</definedName>
    <definedName name="nrPENSION_FUTURE_FIRST" localSheetId="17">'[1]Pension Futures Log'!#REF!</definedName>
    <definedName name="nrPENSION_FUTURE_FIRST" localSheetId="18">'[1]Pension Futures Log'!#REF!</definedName>
    <definedName name="nrPENSION_FUTURE_FIRST" localSheetId="15">'[4]Pension Futures Log'!#REF!</definedName>
    <definedName name="nrPENSION_FUTURE_FIRST" localSheetId="25">'[1]Pension Futures Log'!#REF!</definedName>
    <definedName name="nrPENSION_FUTURE_FIRST" localSheetId="26">'[1]Pension Futures Log'!#REF!</definedName>
    <definedName name="nrPENSION_FUTURE_FIRST" localSheetId="10">'[3]Pension Futures Log'!#REF!</definedName>
    <definedName name="nrPENSION_FUTURE_FIRST" localSheetId="30">'[1]Pension Futures Log'!#REF!</definedName>
    <definedName name="nrPENSION_FUTURE_FIRST" localSheetId="23">'[1]Pension Futures Log'!#REF!</definedName>
    <definedName name="nrPENSION_FUTURE_FIRST" localSheetId="31">'[1]Pension Futures Log'!#REF!</definedName>
    <definedName name="nrPENSION_FUTURE_FIRST" localSheetId="22">'[1]Pension Futures Log'!#REF!</definedName>
    <definedName name="nrPENSION_FUTURE_FIRST" localSheetId="19">'[3]Pension Futures Log'!#REF!</definedName>
    <definedName name="nrPENSION_FUTURE_FIRST" localSheetId="8">'[3]Pension Futures Log'!#REF!</definedName>
    <definedName name="nrPENSION_FUTURE_FIRST" localSheetId="3">'[3]Pension Futures Log'!#REF!</definedName>
    <definedName name="nrPENSION_FUTURE_FIRST" localSheetId="5">'[3]Pension Futures Log'!#REF!</definedName>
    <definedName name="nrPENSION_FUTURE_FIRST" localSheetId="4">'[3]Pension Futures Log'!#REF!</definedName>
    <definedName name="nrPENSION_FUTURE_FIRST" localSheetId="9">'[3]Pension Futures Log'!#REF!</definedName>
    <definedName name="nrPENSION_FUTURE_FIRST" localSheetId="7">'[3]Pension Futures Log'!#REF!</definedName>
    <definedName name="nrPENSION_FUTURE_FIRST" localSheetId="13">'[3]Pension Futures Log'!#REF!</definedName>
    <definedName name="nrPENSION_FUTURE_FIRST" localSheetId="2">'[3]Pension Futures Log'!#REF!</definedName>
    <definedName name="nrPENSION_FUTURE_FIRST" localSheetId="20">'[3]Pension Futures Log'!#REF!</definedName>
    <definedName name="nrPENSION_FUTURE_FIRST" localSheetId="27">'[1]Pension Futures Log'!#REF!</definedName>
    <definedName name="nrPENSION_FUTURE_FIRST" localSheetId="11">'[3]Pension Futures Log'!#REF!</definedName>
    <definedName name="nrPENSION_FUTURE_FIRST" localSheetId="29">'[4]Pension Futures Log'!#REF!</definedName>
    <definedName name="nrPENSION_FUTURE_FIRST" localSheetId="21">'[4]Pension Futures Log'!#REF!</definedName>
    <definedName name="nrPENSION_FUTURE_FIRST" localSheetId="28">'[3]Pension Futures Log'!#REF!</definedName>
    <definedName name="nrPENSION_FUTURE_FIRST" localSheetId="32">'[1]Pension Futures Log'!#REF!</definedName>
    <definedName name="nrPENSION_FUTURE_FIRST" localSheetId="12">'[3]Pension Futures Log'!#REF!</definedName>
    <definedName name="nrPENSION_FUTURE_FIRST" localSheetId="24">'[1]Pension Futures Log'!#REF!</definedName>
    <definedName name="nrPENSION_FUTURE_FIRST" localSheetId="14">'[1]Pension Futures Log'!#REF!</definedName>
    <definedName name="nrPENSION_FUTURE_FIRST" localSheetId="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'[1]Pension Notes'!$B$12:$B$24</definedName>
    <definedName name="nrPOSTPONEMENT_APPROACH" localSheetId="17">'[1]Pension Notes'!$B$12:$B$24</definedName>
    <definedName name="nrPOSTPONEMENT_APPROACH" localSheetId="18">'[1]Pension Notes'!$B$12:$B$24</definedName>
    <definedName name="nrPOSTPONEMENT_APPROACH" localSheetId="15">'[4]Pension Notes'!$B$12:$B$24</definedName>
    <definedName name="nrPOSTPONEMENT_APPROACH" localSheetId="25">'[1]Pension Notes'!$B$12:$B$24</definedName>
    <definedName name="nrPOSTPONEMENT_APPROACH" localSheetId="26">'[1]Pension Notes'!$B$12:$B$24</definedName>
    <definedName name="nrPOSTPONEMENT_APPROACH" localSheetId="10">'[3]Pension Notes'!$B$12:$B$24</definedName>
    <definedName name="nrPOSTPONEMENT_APPROACH" localSheetId="30">'[1]Pension Notes'!$B$12:$B$24</definedName>
    <definedName name="nrPOSTPONEMENT_APPROACH" localSheetId="23">'[1]Pension Notes'!$B$12:$B$24</definedName>
    <definedName name="nrPOSTPONEMENT_APPROACH" localSheetId="31">'[1]Pension Notes'!$B$12:$B$24</definedName>
    <definedName name="nrPOSTPONEMENT_APPROACH" localSheetId="22">'[1]Pension Notes'!$B$12:$B$24</definedName>
    <definedName name="nrPOSTPONEMENT_APPROACH" localSheetId="8">'[4]Pension Notes'!$B$12:$B$24</definedName>
    <definedName name="nrPOSTPONEMENT_APPROACH" localSheetId="3">'[4]Pension Notes'!$B$12:$B$24</definedName>
    <definedName name="nrPOSTPONEMENT_APPROACH" localSheetId="6">'[4]Pension Notes'!$B$12:$B$24</definedName>
    <definedName name="nrPOSTPONEMENT_APPROACH" localSheetId="4">'[3]Pension Notes'!$B$12:$B$24</definedName>
    <definedName name="nrPOSTPONEMENT_APPROACH" localSheetId="9">'[3]Pension Notes'!$B$12:$B$24</definedName>
    <definedName name="nrPOSTPONEMENT_APPROACH" localSheetId="7">'[4]Pension Notes'!$B$12:$B$24</definedName>
    <definedName name="nrPOSTPONEMENT_APPROACH" localSheetId="2">'[3]Pension Notes'!$B$12:$B$24</definedName>
    <definedName name="nrPOSTPONEMENT_APPROACH" localSheetId="20">'[3]Pension Notes'!$B$12:$B$24</definedName>
    <definedName name="nrPOSTPONEMENT_APPROACH" localSheetId="27">'[1]Pension Notes'!$B$12:$B$24</definedName>
    <definedName name="nrPOSTPONEMENT_APPROACH" localSheetId="29">'[4]Pension Notes'!$B$12:$B$24</definedName>
    <definedName name="nrPOSTPONEMENT_APPROACH" localSheetId="21">'[4]Pension Notes'!$B$12:$B$24</definedName>
    <definedName name="nrPOSTPONEMENT_APPROACH" localSheetId="28">'[3]Pension Notes'!$B$12:$B$24</definedName>
    <definedName name="nrPOSTPONEMENT_APPROACH" localSheetId="32">'[1]Pension Notes'!$B$12:$B$24</definedName>
    <definedName name="nrPOSTPONEMENT_APPROACH" localSheetId="24">'[1]Pension Notes'!$B$12:$B$24</definedName>
    <definedName name="nrPOSTPONEMENT_APPROACH" localSheetId="14">'[1]Pension Notes'!$B$12:$B$24</definedName>
    <definedName name="nrPOSTPONEMENT_APPROACH" localSheetId="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[5]TaxPeriod!$G$3:$M$6,[5]TaxPeriod!$G$7,[5]TaxPeriod!$H$7</definedName>
    <definedName name="nrTP_M1" localSheetId="17">[5]TaxPeriod!$G$3:$M$6,[5]TaxPeriod!$G$7,[5]TaxPeriod!$H$7</definedName>
    <definedName name="nrTP_M1" localSheetId="18">[5]TaxPeriod!$G$3:$M$6,[5]TaxPeriod!$G$7,[5]TaxPeriod!$H$7</definedName>
    <definedName name="nrTP_M1" localSheetId="15">[2]TaxPeriod!$G$3:$M$6,[2]TaxPeriod!$G$7,[2]TaxPeriod!$H$7</definedName>
    <definedName name="nrTP_M1" localSheetId="25">[5]TaxPeriod!$G$3:$M$6,[5]TaxPeriod!$G$7,[5]TaxPeriod!$H$7</definedName>
    <definedName name="nrTP_M1" localSheetId="26">[5]TaxPeriod!$G$3:$M$6,[5]TaxPeriod!$G$7,[5]TaxPeriod!$H$7</definedName>
    <definedName name="nrTP_M1" localSheetId="10">[3]TaxPeriod!$G$3:$M$6,[3]TaxPeriod!$G$7,[3]TaxPeriod!$H$7</definedName>
    <definedName name="nrTP_M1" localSheetId="30">[1]TaxPeriod!$G$3:$M$6,[1]TaxPeriod!$G$7,[1]TaxPeriod!$H$7</definedName>
    <definedName name="nrTP_M1" localSheetId="23">[2]TaxPeriod!$G$3:$M$6,[2]TaxPeriod!$G$7,[2]TaxPeriod!$H$7</definedName>
    <definedName name="nrTP_M1" localSheetId="31">[5]TaxPeriod!$G$3:$M$6,[5]TaxPeriod!$G$7,[5]TaxPeriod!$H$7</definedName>
    <definedName name="nrTP_M1" localSheetId="22">[2]TaxPeriod!$G$3:$M$6,[2]TaxPeriod!$G$7,[2]TaxPeriod!$H$7</definedName>
    <definedName name="nrTP_M1" localSheetId="19">[5]TaxPeriod!$G$3:$M$6,[5]TaxPeriod!$G$7,[5]TaxPeriod!$H$7</definedName>
    <definedName name="nrTP_M1" localSheetId="8">[2]TaxPeriod!$G$3:$M$6,[2]TaxPeriod!$G$7,[2]TaxPeriod!$H$7</definedName>
    <definedName name="nrTP_M1" localSheetId="3">[2]TaxPeriod!$G$3:$M$6,[2]TaxPeriod!$G$7,[2]TaxPeriod!$H$7</definedName>
    <definedName name="nrTP_M1" localSheetId="6">[2]TaxPeriod!$G$3:$M$6,[2]TaxPeriod!$G$7,[2]TaxPeriod!$H$7</definedName>
    <definedName name="nrTP_M1" localSheetId="5">[2]TaxPeriod!$G$3:$M$6,[2]TaxPeriod!$G$7,[2]TaxPeriod!$H$7</definedName>
    <definedName name="nrTP_M1" localSheetId="4">[2]TaxPeriod!$G$3:$M$6,[2]TaxPeriod!$G$7,[2]TaxPeriod!$H$7</definedName>
    <definedName name="nrTP_M1" localSheetId="9">[5]TaxPeriod!$G$3:$M$6,[5]TaxPeriod!$G$7,[5]TaxPeriod!$H$7</definedName>
    <definedName name="nrTP_M1" localSheetId="7">[2]TaxPeriod!$G$3:$M$6,[2]TaxPeriod!$G$7,[2]TaxPeriod!$H$7</definedName>
    <definedName name="nrTP_M1" localSheetId="13">[5]TaxPeriod!$G$3:$M$6,[5]TaxPeriod!$G$7,[5]TaxPeriod!$H$7</definedName>
    <definedName name="nrTP_M1" localSheetId="2">[3]TaxPeriod!$G$3:$M$6,[3]TaxPeriod!$G$7,[3]TaxPeriod!$H$7</definedName>
    <definedName name="nrTP_M1" localSheetId="20">[3]TaxPeriod!$G$3:$M$6,[3]TaxPeriod!$G$7,[3]TaxPeriod!$H$7</definedName>
    <definedName name="nrTP_M1" localSheetId="27">[5]TaxPeriod!$G$3:$M$6,[5]TaxPeriod!$G$7,[5]TaxPeriod!$H$7</definedName>
    <definedName name="nrTP_M1" localSheetId="11">[3]TaxPeriod!$G$3:$M$6,[3]TaxPeriod!$G$7,[3]TaxPeriod!$H$7</definedName>
    <definedName name="nrTP_M1" localSheetId="29">[4]TaxPeriod!$G$3:$M$6,[4]TaxPeriod!$G$7,[4]TaxPeriod!$H$7</definedName>
    <definedName name="nrTP_M1" localSheetId="21">[2]TaxPeriod!$G$3:$M$6,[2]TaxPeriod!$G$7,[2]TaxPeriod!$H$7</definedName>
    <definedName name="nrTP_M1" localSheetId="32">[2]TaxPeriod!$G$3:$M$6,[2]TaxPeriod!$G$7,[2]TaxPeriod!$H$7</definedName>
    <definedName name="nrTP_M1" localSheetId="12">[3]TaxPeriod!$G$3:$M$6,[3]TaxPeriod!$G$7,[3]TaxPeriod!$H$7</definedName>
    <definedName name="nrTP_M1" localSheetId="24">[2]TaxPeriod!$G$3:$M$6,[2]TaxPeriod!$G$7,[2]TaxPeriod!$H$7</definedName>
    <definedName name="nrTP_M1" localSheetId="14">[1]TaxPeriod!$G$3:$M$6,[1]TaxPeriod!$G$7,[1]TaxPeriod!$H$7</definedName>
    <definedName name="nrTP_M1" localSheetId="1">[5]TaxPeriod!$G$3:$M$6,[5]TaxPeriod!$G$7,[5]TaxPeriod!$H$7</definedName>
    <definedName name="nrTP_M1">TaxPeriod!$G$3:$M$6,TaxPeriod!$G$7,TaxPeriod!$H$7</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0">[3]TaxPeriod!$I$42:$M$42,[3]TaxPeriod!$G$43:$M$45,[3]TaxPeriod!$G$46,[3]TaxPeriod!$H$46,[3]TaxPeriod!$I$46,[3]TaxPeriod!$J$46,[3]TaxPeriod!$K$46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3">[2]TaxPeriod!$I$42:$M$42,[2]TaxPeriod!$G$43:$M$45,[2]TaxPeriod!$G$46,[2]TaxPeriod!$H$46,[2]TaxPeriod!$I$46,[2]TaxPeriod!$J$46,[2]TaxPeriod!$K$46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2">[3]TaxPeriod!$I$42:$M$42,[3]TaxPeriod!$G$43:$M$45,[3]TaxPeriod!$G$46,[3]TaxPeriod!$H$46,[3]TaxPeriod!$I$46,[3]TaxPeriod!$J$46,[3]TaxPeriod!$K$46</definedName>
    <definedName name="nrTP_M10" localSheetId="24">[2]TaxPeriod!$I$42:$M$42,[2]TaxPeriod!$G$43:$M$45,[2]TaxPeriod!$G$46,[2]TaxPeriod!$H$46,[2]TaxPeriod!$I$46,[2]TaxPeriod!$J$46,[2]TaxPeriod!$K$46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[5]TaxPeriod!$I$42:$M$42,[5]TaxPeriod!$G$43:$M$45,[5]TaxPeriod!$G$46,[5]TaxPeriod!$H$46,[5]TaxPeriod!$I$46,[5]TaxPeriod!$J$46,[5]TaxPeriod!$K$46</definedName>
    <definedName name="nrTP_M10">TaxPeriod!$I$42:$M$42,TaxPeriod!$G$43:$M$45,TaxPeriod!$G$46,TaxPeriod!$H$46,TaxPeriod!$I$46,TaxPeriod!$J$46,TaxPeriod!$K$46</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0">[3]TaxPeriod!$L$46:$M$46,[3]TaxPeriod!$G$47:$M$49,[3]TaxPeriod!$G$50,[3]TaxPeriod!$H$50,[3]TaxPeriod!$I$50,[3]TaxPeriod!$J$50,[3]TaxPeriod!$K$50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3">[2]TaxPeriod!$L$46:$M$46,[2]TaxPeriod!$G$47:$M$49,[2]TaxPeriod!$G$50,[2]TaxPeriod!$H$50,[2]TaxPeriod!$I$50,[2]TaxPeriod!$J$50,[2]TaxPeriod!$K$50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2">[3]TaxPeriod!$L$46:$M$46,[3]TaxPeriod!$G$47:$M$49,[3]TaxPeriod!$G$50,[3]TaxPeriod!$H$50,[3]TaxPeriod!$I$50,[3]TaxPeriod!$J$50,[3]TaxPeriod!$K$50</definedName>
    <definedName name="nrTP_M11" localSheetId="24">[2]TaxPeriod!$L$46:$M$46,[2]TaxPeriod!$G$47:$M$49,[2]TaxPeriod!$G$50,[2]TaxPeriod!$H$50,[2]TaxPeriod!$I$50,[2]TaxPeriod!$J$50,[2]TaxPeriod!$K$50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[5]TaxPeriod!$L$46:$M$46,[5]TaxPeriod!$G$47:$M$49,[5]TaxPeriod!$G$50,[5]TaxPeriod!$H$50,[5]TaxPeriod!$I$50,[5]TaxPeriod!$J$50,[5]TaxPeriod!$K$50</definedName>
    <definedName name="nrTP_M11">TaxPeriod!$L$46:$M$46,TaxPeriod!$G$47:$M$49,TaxPeriod!$G$50,TaxPeriod!$H$50,TaxPeriod!$I$50,TaxPeriod!$J$50,TaxPeriod!$K$50</definedName>
    <definedName name="nrTP_M12" localSheetId="16">[5]TaxPeriod!$L$50:$M$50,[5]TaxPeriod!$G$51:$M$54,[5]TaxPeriod!$G$55</definedName>
    <definedName name="nrTP_M12" localSheetId="17">[5]TaxPeriod!$L$50:$M$50,[5]TaxPeriod!$G$51:$M$54,[5]TaxPeriod!$G$55</definedName>
    <definedName name="nrTP_M12" localSheetId="18">[5]TaxPeriod!$L$50:$M$50,[5]TaxPeriod!$G$51:$M$54,[5]TaxPeriod!$G$55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0">[3]TaxPeriod!$L$50:$M$50,[3]TaxPeriod!$G$51:$M$54,[3]TaxPeriod!$G$55</definedName>
    <definedName name="nrTP_M12" localSheetId="30">[1]TaxPeriod!$L$50:$M$50,[1]TaxPeriod!$G$51:$M$54,[1]TaxPeriod!$G$55</definedName>
    <definedName name="nrTP_M12" localSheetId="23">[2]TaxPeriod!$L$50:$M$50,[2]TaxPeriod!$G$51:$M$54,[2]TaxPeriod!$G$55</definedName>
    <definedName name="nrTP_M12" localSheetId="31">[5]TaxPeriod!$L$50:$M$50,[5]TaxPeriod!$G$51:$M$54,[5]TaxPeriod!$G$55</definedName>
    <definedName name="nrTP_M12" localSheetId="22">[2]TaxPeriod!$L$50:$M$50,[2]TaxPeriod!$G$51:$M$54,[2]TaxPeriod!$G$55</definedName>
    <definedName name="nrTP_M12" localSheetId="19">[5]TaxPeriod!$L$50:$M$50,[5]TaxPeriod!$G$51:$M$54,[5]TaxPeriod!$G$55</definedName>
    <definedName name="nrTP_M12" localSheetId="8">[2]TaxPeriod!$L$50:$M$50,[2]TaxPeriod!$G$51:$M$54,[2]TaxPeriod!$G$55</definedName>
    <definedName name="nrTP_M12" localSheetId="3">[2]TaxPeriod!$L$50:$M$50,[2]TaxPeriod!$G$51:$M$54,[2]TaxPeriod!$G$55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4">[2]TaxPeriod!$L$50:$M$50,[2]TaxPeriod!$G$51:$M$54,[2]TaxPeriod!$G$55</definedName>
    <definedName name="nrTP_M12" localSheetId="9">[5]TaxPeriod!$L$50:$M$50,[5]TaxPeriod!$G$51:$M$54,[5]TaxPeriod!$G$55</definedName>
    <definedName name="nrTP_M12" localSheetId="7">[2]TaxPeriod!$L$50:$M$50,[2]TaxPeriod!$G$51:$M$54,[2]TaxPeriod!$G$55</definedName>
    <definedName name="nrTP_M12" localSheetId="13">[5]TaxPeriod!$L$50:$M$50,[5]TaxPeriod!$G$51:$M$54,[5]TaxPeriod!$G$55</definedName>
    <definedName name="nrTP_M12" localSheetId="2">[3]TaxPeriod!$L$50:$M$50,[3]TaxPeriod!$G$51:$M$54,[3]TaxPeriod!$G$55</definedName>
    <definedName name="nrTP_M12" localSheetId="20">[3]TaxPeriod!$L$50:$M$50,[3]TaxPeriod!$G$51:$M$54,[3]TaxPeriod!$G$55</definedName>
    <definedName name="nrTP_M12" localSheetId="27">[5]TaxPeriod!$L$50:$M$50,[5]TaxPeriod!$G$51:$M$54,[5]TaxPeriod!$G$55</definedName>
    <definedName name="nrTP_M12" localSheetId="11">[3]TaxPeriod!$L$50:$M$50,[3]TaxPeriod!$G$51:$M$54,[3]TaxPeriod!$G$55</definedName>
    <definedName name="nrTP_M12" localSheetId="29">[4]TaxPeriod!$L$50:$M$50,[4]TaxPeriod!$G$51:$M$54,[4]TaxPeriod!$G$55</definedName>
    <definedName name="nrTP_M12" localSheetId="21">[2]TaxPeriod!$L$50:$M$50,[2]TaxPeriod!$G$51:$M$54,[2]TaxPeriod!$G$55</definedName>
    <definedName name="nrTP_M12" localSheetId="32">[2]TaxPeriod!$L$50:$M$50,[2]TaxPeriod!$G$51:$M$54,[2]TaxPeriod!$G$55</definedName>
    <definedName name="nrTP_M12" localSheetId="12">[3]TaxPeriod!$L$50:$M$50,[3]TaxPeriod!$G$51:$M$54,[3]TaxPeriod!$G$55</definedName>
    <definedName name="nrTP_M12" localSheetId="24">[2]TaxPeriod!$L$50:$M$50,[2]TaxPeriod!$G$51:$M$54,[2]TaxPeriod!$G$55</definedName>
    <definedName name="nrTP_M12" localSheetId="14">[1]TaxPeriod!$L$50:$M$50,[1]TaxPeriod!$G$51:$M$54,[1]TaxPeriod!$G$55</definedName>
    <definedName name="nrTP_M12" localSheetId="1">[5]TaxPeriod!$L$50:$M$50,[5]TaxPeriod!$G$51:$M$54,[5]TaxPeriod!$G$55</definedName>
    <definedName name="nrTP_M12">TaxPeriod!$L$50:$M$50,TaxPeriod!$G$51:$M$54,TaxPeriod!$G$55</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0">[3]TaxPeriod!$I$7:$M$7,[3]TaxPeriod!$G$8:$M$10,[3]TaxPeriod!$G$11,[3]TaxPeriod!$H$11,[3]TaxPeriod!$I$11,[3]TaxPeriod!$J$11,[3]TaxPeriod!$K$11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3">[2]TaxPeriod!$I$7:$M$7,[2]TaxPeriod!$G$8:$M$10,[2]TaxPeriod!$G$11,[2]TaxPeriod!$H$11,[2]TaxPeriod!$I$11,[2]TaxPeriod!$J$11,[2]TaxPeriod!$K$11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2">[3]TaxPeriod!$I$7:$M$7,[3]TaxPeriod!$G$8:$M$10,[3]TaxPeriod!$G$11,[3]TaxPeriod!$H$11,[3]TaxPeriod!$I$11,[3]TaxPeriod!$J$11,[3]TaxPeriod!$K$11</definedName>
    <definedName name="nrTP_M2" localSheetId="24">[2]TaxPeriod!$I$7:$M$7,[2]TaxPeriod!$G$8:$M$10,[2]TaxPeriod!$G$11,[2]TaxPeriod!$H$11,[2]TaxPeriod!$I$11,[2]TaxPeriod!$J$11,[2]TaxPeriod!$K$11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[5]TaxPeriod!$I$7:$M$7,[5]TaxPeriod!$G$8:$M$10,[5]TaxPeriod!$G$11,[5]TaxPeriod!$H$11,[5]TaxPeriod!$I$11,[5]TaxPeriod!$J$11,[5]TaxPeriod!$K$11</definedName>
    <definedName name="nrTP_M2">TaxPeriod!$I$7:$M$7,TaxPeriod!$G$8:$M$10,TaxPeriod!$G$11,TaxPeriod!$H$11,TaxPeriod!$I$11,TaxPeriod!$J$11,TaxPeriod!$K$11</definedName>
    <definedName name="nrTP_M3" localSheetId="16">[5]TaxPeriod!$L$11,[5]TaxPeriod!$M$11,[5]TaxPeriod!$G$12:$M$15</definedName>
    <definedName name="nrTP_M3" localSheetId="17">[5]TaxPeriod!$L$11,[5]TaxPeriod!$M$11,[5]TaxPeriod!$G$12:$M$15</definedName>
    <definedName name="nrTP_M3" localSheetId="18">[5]TaxPeriod!$L$11,[5]TaxPeriod!$M$11,[5]TaxPeriod!$G$12:$M$15</definedName>
    <definedName name="nrTP_M3" localSheetId="15">[2]TaxPeriod!$L$11,[2]TaxPeriod!$M$11,[2]TaxPeriod!$G$12:$M$15</definedName>
    <definedName name="nrTP_M3" localSheetId="25">[5]TaxPeriod!$L$11,[5]TaxPeriod!$M$11,[5]TaxPeriod!$G$12:$M$15</definedName>
    <definedName name="nrTP_M3" localSheetId="26">[5]TaxPeriod!$L$11,[5]TaxPeriod!$M$11,[5]TaxPeriod!$G$12:$M$15</definedName>
    <definedName name="nrTP_M3" localSheetId="10">[3]TaxPeriod!$L$11,[3]TaxPeriod!$M$11,[3]TaxPeriod!$G$12:$M$15</definedName>
    <definedName name="nrTP_M3" localSheetId="30">[1]TaxPeriod!$L$11,[1]TaxPeriod!$M$11,[1]TaxPeriod!$G$12:$M$15</definedName>
    <definedName name="nrTP_M3" localSheetId="23">[2]TaxPeriod!$L$11,[2]TaxPeriod!$M$11,[2]TaxPeriod!$G$12:$M$15</definedName>
    <definedName name="nrTP_M3" localSheetId="31">[5]TaxPeriod!$L$11,[5]TaxPeriod!$M$11,[5]TaxPeriod!$G$12:$M$15</definedName>
    <definedName name="nrTP_M3" localSheetId="22">[2]TaxPeriod!$L$11,[2]TaxPeriod!$M$11,[2]TaxPeriod!$G$12:$M$15</definedName>
    <definedName name="nrTP_M3" localSheetId="19">[5]TaxPeriod!$L$11,[5]TaxPeriod!$M$11,[5]TaxPeriod!$G$12:$M$15</definedName>
    <definedName name="nrTP_M3" localSheetId="8">[2]TaxPeriod!$L$11,[2]TaxPeriod!$M$11,[2]TaxPeriod!$G$12:$M$15</definedName>
    <definedName name="nrTP_M3" localSheetId="3">[2]TaxPeriod!$L$11,[2]TaxPeriod!$M$11,[2]TaxPeriod!$G$12:$M$15</definedName>
    <definedName name="nrTP_M3" localSheetId="6">[2]TaxPeriod!$L$11,[2]TaxPeriod!$M$11,[2]TaxPeriod!$G$12:$M$15</definedName>
    <definedName name="nrTP_M3" localSheetId="5">[2]TaxPeriod!$L$11,[2]TaxPeriod!$M$11,[2]TaxPeriod!$G$12:$M$15</definedName>
    <definedName name="nrTP_M3" localSheetId="4">[2]TaxPeriod!$L$11,[2]TaxPeriod!$M$11,[2]TaxPeriod!$G$12:$M$15</definedName>
    <definedName name="nrTP_M3" localSheetId="9">[5]TaxPeriod!$L$11,[5]TaxPeriod!$M$11,[5]TaxPeriod!$G$12:$M$15</definedName>
    <definedName name="nrTP_M3" localSheetId="7">[2]TaxPeriod!$L$11,[2]TaxPeriod!$M$11,[2]TaxPeriod!$G$12:$M$15</definedName>
    <definedName name="nrTP_M3" localSheetId="13">[5]TaxPeriod!$L$11,[5]TaxPeriod!$M$11,[5]TaxPeriod!$G$12:$M$15</definedName>
    <definedName name="nrTP_M3" localSheetId="2">[3]TaxPeriod!$L$11,[3]TaxPeriod!$M$11,[3]TaxPeriod!$G$12:$M$15</definedName>
    <definedName name="nrTP_M3" localSheetId="20">[3]TaxPeriod!$L$11,[3]TaxPeriod!$M$11,[3]TaxPeriod!$G$12:$M$15</definedName>
    <definedName name="nrTP_M3" localSheetId="27">[5]TaxPeriod!$L$11,[5]TaxPeriod!$M$11,[5]TaxPeriod!$G$12:$M$15</definedName>
    <definedName name="nrTP_M3" localSheetId="11">[3]TaxPeriod!$L$11,[3]TaxPeriod!$M$11,[3]TaxPeriod!$G$12:$M$15</definedName>
    <definedName name="nrTP_M3" localSheetId="29">[4]TaxPeriod!$L$11,[4]TaxPeriod!$M$11,[4]TaxPeriod!$G$12:$M$15</definedName>
    <definedName name="nrTP_M3" localSheetId="21">[2]TaxPeriod!$L$11,[2]TaxPeriod!$M$11,[2]TaxPeriod!$G$12:$M$15</definedName>
    <definedName name="nrTP_M3" localSheetId="32">[2]TaxPeriod!$L$11,[2]TaxPeriod!$M$11,[2]TaxPeriod!$G$12:$M$15</definedName>
    <definedName name="nrTP_M3" localSheetId="12">[3]TaxPeriod!$L$11,[3]TaxPeriod!$M$11,[3]TaxPeriod!$G$12:$M$15</definedName>
    <definedName name="nrTP_M3" localSheetId="24">[2]TaxPeriod!$L$11,[2]TaxPeriod!$M$11,[2]TaxPeriod!$G$12:$M$15</definedName>
    <definedName name="nrTP_M3" localSheetId="14">[1]TaxPeriod!$L$11,[1]TaxPeriod!$M$11,[1]TaxPeriod!$G$12:$M$15</definedName>
    <definedName name="nrTP_M3" localSheetId="1">[5]TaxPeriod!$L$11,[5]TaxPeriod!$M$11,[5]TaxPeriod!$G$12:$M$15</definedName>
    <definedName name="nrTP_M3">TaxPeriod!$L$11,TaxPeriod!$M$11,TaxPeriod!$G$12:$M$15</definedName>
    <definedName name="nrTP_M4" localSheetId="16">[5]TaxPeriod!$G$16:$M$19,[5]TaxPeriod!$G$20,[5]TaxPeriod!$H$20,[5]TaxPeriod!$I$20</definedName>
    <definedName name="nrTP_M4" localSheetId="17">[5]TaxPeriod!$G$16:$M$19,[5]TaxPeriod!$G$20,[5]TaxPeriod!$H$20,[5]TaxPeriod!$I$20</definedName>
    <definedName name="nrTP_M4" localSheetId="18">[5]TaxPeriod!$G$16:$M$19,[5]TaxPeriod!$G$20,[5]TaxPeriod!$H$20,[5]TaxPeriod!$I$20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0">[3]TaxPeriod!$G$16:$M$19,[3]TaxPeriod!$G$20,[3]TaxPeriod!$H$20,[3]TaxPeriod!$I$20</definedName>
    <definedName name="nrTP_M4" localSheetId="30">[1]TaxPeriod!$G$16:$M$19,[1]TaxPeriod!$G$20,[1]TaxPeriod!$H$20,[1]TaxPeriod!$I$20</definedName>
    <definedName name="nrTP_M4" localSheetId="23">[2]TaxPeriod!$G$16:$M$19,[2]TaxPeriod!$G$20,[2]TaxPeriod!$H$20,[2]TaxPeriod!$I$20</definedName>
    <definedName name="nrTP_M4" localSheetId="31">[5]TaxPeriod!$G$16:$M$19,[5]TaxPeriod!$G$20,[5]TaxPeriod!$H$20,[5]TaxPeriod!$I$20</definedName>
    <definedName name="nrTP_M4" localSheetId="22">[2]TaxPeriod!$G$16:$M$19,[2]TaxPeriod!$G$20,[2]TaxPeriod!$H$20,[2]TaxPeriod!$I$20</definedName>
    <definedName name="nrTP_M4" localSheetId="19">[5]TaxPeriod!$G$16:$M$19,[5]TaxPeriod!$G$20,[5]TaxPeriod!$H$20,[5]TaxPeriod!$I$20</definedName>
    <definedName name="nrTP_M4" localSheetId="8">[2]TaxPeriod!$G$16:$M$19,[2]TaxPeriod!$G$20,[2]TaxPeriod!$H$20,[2]TaxPeriod!$I$20</definedName>
    <definedName name="nrTP_M4" localSheetId="3">[2]TaxPeriod!$G$16:$M$19,[2]TaxPeriod!$G$20,[2]TaxPeriod!$H$20,[2]TaxPeriod!$I$20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4">[2]TaxPeriod!$G$16:$M$19,[2]TaxPeriod!$G$20,[2]TaxPeriod!$H$20,[2]TaxPeriod!$I$20</definedName>
    <definedName name="nrTP_M4" localSheetId="9">[5]TaxPeriod!$G$16:$M$19,[5]TaxPeriod!$G$20,[5]TaxPeriod!$H$20,[5]TaxPeriod!$I$20</definedName>
    <definedName name="nrTP_M4" localSheetId="7">[2]TaxPeriod!$G$16:$M$19,[2]TaxPeriod!$G$20,[2]TaxPeriod!$H$20,[2]TaxPeriod!$I$20</definedName>
    <definedName name="nrTP_M4" localSheetId="13">[5]TaxPeriod!$G$16:$M$19,[5]TaxPeriod!$G$20,[5]TaxPeriod!$H$20,[5]TaxPeriod!$I$20</definedName>
    <definedName name="nrTP_M4" localSheetId="2">[3]TaxPeriod!$G$16:$M$19,[3]TaxPeriod!$G$20,[3]TaxPeriod!$H$20,[3]TaxPeriod!$I$20</definedName>
    <definedName name="nrTP_M4" localSheetId="20">[3]TaxPeriod!$G$16:$M$19,[3]TaxPeriod!$G$20,[3]TaxPeriod!$H$20,[3]TaxPeriod!$I$20</definedName>
    <definedName name="nrTP_M4" localSheetId="27">[5]TaxPeriod!$G$16:$M$19,[5]TaxPeriod!$G$20,[5]TaxPeriod!$H$20,[5]TaxPeriod!$I$20</definedName>
    <definedName name="nrTP_M4" localSheetId="11">[3]TaxPeriod!$G$16:$M$19,[3]TaxPeriod!$G$20,[3]TaxPeriod!$H$20,[3]TaxPeriod!$I$20</definedName>
    <definedName name="nrTP_M4" localSheetId="29">[4]TaxPeriod!$G$16:$M$19,[4]TaxPeriod!$G$20,[4]TaxPeriod!$H$20,[4]TaxPeriod!$I$20</definedName>
    <definedName name="nrTP_M4" localSheetId="21">[2]TaxPeriod!$G$16:$M$19,[2]TaxPeriod!$G$20,[2]TaxPeriod!$H$20,[2]TaxPeriod!$I$20</definedName>
    <definedName name="nrTP_M4" localSheetId="32">[2]TaxPeriod!$G$16:$M$19,[2]TaxPeriod!$G$20,[2]TaxPeriod!$H$20,[2]TaxPeriod!$I$20</definedName>
    <definedName name="nrTP_M4" localSheetId="12">[3]TaxPeriod!$G$16:$M$19,[3]TaxPeriod!$G$20,[3]TaxPeriod!$H$20,[3]TaxPeriod!$I$20</definedName>
    <definedName name="nrTP_M4" localSheetId="24">[2]TaxPeriod!$G$16:$M$19,[2]TaxPeriod!$G$20,[2]TaxPeriod!$H$20,[2]TaxPeriod!$I$20</definedName>
    <definedName name="nrTP_M4" localSheetId="14">[1]TaxPeriod!$G$16:$M$19,[1]TaxPeriod!$G$20,[1]TaxPeriod!$H$20,[1]TaxPeriod!$I$20</definedName>
    <definedName name="nrTP_M4" localSheetId="1">[5]TaxPeriod!$G$16:$M$19,[5]TaxPeriod!$G$20,[5]TaxPeriod!$H$20,[5]TaxPeriod!$I$20</definedName>
    <definedName name="nrTP_M4">TaxPeriod!$G$16:$M$19,TaxPeriod!$G$20,TaxPeriod!$H$20,TaxPeriod!$I$20</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0">[3]TaxPeriod!$J$20:$M$20,[3]TaxPeriod!$G$21:$M$23,[3]TaxPeriod!$G$24,[3]TaxPeriod!$H$24,[3]TaxPeriod!$I$24,[3]TaxPeriod!$J$24,[3]TaxPeriod!$K$24,[3]TaxPeriod!$L$24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3">[2]TaxPeriod!$J$20:$M$20,[2]TaxPeriod!$G$21:$M$23,[2]TaxPeriod!$G$24,[2]TaxPeriod!$H$24,[2]TaxPeriod!$I$24,[2]TaxPeriod!$J$24,[2]TaxPeriod!$K$24,[2]TaxPeriod!$L$24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2">[3]TaxPeriod!$J$20:$M$20,[3]TaxPeriod!$G$21:$M$23,[3]TaxPeriod!$G$24,[3]TaxPeriod!$H$24,[3]TaxPeriod!$I$24,[3]TaxPeriod!$J$24,[3]TaxPeriod!$K$24,[3]TaxPeriod!$L$24</definedName>
    <definedName name="nrTP_M5" localSheetId="24">[2]TaxPeriod!$J$20:$M$20,[2]TaxPeriod!$G$21:$M$23,[2]TaxPeriod!$G$24,[2]TaxPeriod!$H$24,[2]TaxPeriod!$I$24,[2]TaxPeriod!$J$24,[2]TaxPeriod!$K$24,[2]TaxPeriod!$L$24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6">[5]TaxPeriod!$M$24,[5]TaxPeriod!$G$25:$M$28,[5]TaxPeriod!$G$29</definedName>
    <definedName name="nrTP_M6" localSheetId="17">[5]TaxPeriod!$M$24,[5]TaxPeriod!$G$25:$M$28,[5]TaxPeriod!$G$29</definedName>
    <definedName name="nrTP_M6" localSheetId="18">[5]TaxPeriod!$M$24,[5]TaxPeriod!$G$25:$M$28,[5]TaxPeriod!$G$29</definedName>
    <definedName name="nrTP_M6" localSheetId="15">[2]TaxPeriod!$M$24,[2]TaxPeriod!$G$25:$M$28,[2]TaxPeriod!$G$29</definedName>
    <definedName name="nrTP_M6" localSheetId="25">[5]TaxPeriod!$M$24,[5]TaxPeriod!$G$25:$M$28,[5]TaxPeriod!$G$29</definedName>
    <definedName name="nrTP_M6" localSheetId="26">[5]TaxPeriod!$M$24,[5]TaxPeriod!$G$25:$M$28,[5]TaxPeriod!$G$29</definedName>
    <definedName name="nrTP_M6" localSheetId="10">[3]TaxPeriod!$M$24,[3]TaxPeriod!$G$25:$M$28,[3]TaxPeriod!$G$29</definedName>
    <definedName name="nrTP_M6" localSheetId="30">[1]TaxPeriod!$M$24,[1]TaxPeriod!$G$25:$M$28,[1]TaxPeriod!$G$29</definedName>
    <definedName name="nrTP_M6" localSheetId="23">[2]TaxPeriod!$M$24,[2]TaxPeriod!$G$25:$M$28,[2]TaxPeriod!$G$29</definedName>
    <definedName name="nrTP_M6" localSheetId="31">[5]TaxPeriod!$M$24,[5]TaxPeriod!$G$25:$M$28,[5]TaxPeriod!$G$29</definedName>
    <definedName name="nrTP_M6" localSheetId="22">[2]TaxPeriod!$M$24,[2]TaxPeriod!$G$25:$M$28,[2]TaxPeriod!$G$29</definedName>
    <definedName name="nrTP_M6" localSheetId="19">[5]TaxPeriod!$M$24,[5]TaxPeriod!$G$25:$M$28,[5]TaxPeriod!$G$29</definedName>
    <definedName name="nrTP_M6" localSheetId="8">[2]TaxPeriod!$M$24,[2]TaxPeriod!$G$25:$M$28,[2]TaxPeriod!$G$29</definedName>
    <definedName name="nrTP_M6" localSheetId="3">[2]TaxPeriod!$M$24,[2]TaxPeriod!$G$25:$M$28,[2]TaxPeriod!$G$29</definedName>
    <definedName name="nrTP_M6" localSheetId="6">[2]TaxPeriod!$M$24,[2]TaxPeriod!$G$25:$M$28,[2]TaxPeriod!$G$29</definedName>
    <definedName name="nrTP_M6" localSheetId="5">[2]TaxPeriod!$M$24,[2]TaxPeriod!$G$25:$M$28,[2]TaxPeriod!$G$29</definedName>
    <definedName name="nrTP_M6" localSheetId="4">[2]TaxPeriod!$M$24,[2]TaxPeriod!$G$25:$M$28,[2]TaxPeriod!$G$29</definedName>
    <definedName name="nrTP_M6" localSheetId="9">[5]TaxPeriod!$M$24,[5]TaxPeriod!$G$25:$M$28,[5]TaxPeriod!$G$29</definedName>
    <definedName name="nrTP_M6" localSheetId="7">[2]TaxPeriod!$M$24,[2]TaxPeriod!$G$25:$M$28,[2]TaxPeriod!$G$29</definedName>
    <definedName name="nrTP_M6" localSheetId="13">[5]TaxPeriod!$M$24,[5]TaxPeriod!$G$25:$M$28,[5]TaxPeriod!$G$29</definedName>
    <definedName name="nrTP_M6" localSheetId="2">[3]TaxPeriod!$M$24,[3]TaxPeriod!$G$25:$M$28,[3]TaxPeriod!$G$29</definedName>
    <definedName name="nrTP_M6" localSheetId="20">[3]TaxPeriod!$M$24,[3]TaxPeriod!$G$25:$M$28,[3]TaxPeriod!$G$29</definedName>
    <definedName name="nrTP_M6" localSheetId="27">[5]TaxPeriod!$M$24,[5]TaxPeriod!$G$25:$M$28,[5]TaxPeriod!$G$29</definedName>
    <definedName name="nrTP_M6" localSheetId="11">[3]TaxPeriod!$M$24,[3]TaxPeriod!$G$25:$M$28,[3]TaxPeriod!$G$29</definedName>
    <definedName name="nrTP_M6" localSheetId="29">[4]TaxPeriod!$M$24,[4]TaxPeriod!$G$25:$M$28,[4]TaxPeriod!$G$29</definedName>
    <definedName name="nrTP_M6" localSheetId="21">[2]TaxPeriod!$M$24,[2]TaxPeriod!$G$25:$M$28,[2]TaxPeriod!$G$29</definedName>
    <definedName name="nrTP_M6" localSheetId="32">[2]TaxPeriod!$M$24,[2]TaxPeriod!$G$25:$M$28,[2]TaxPeriod!$G$29</definedName>
    <definedName name="nrTP_M6" localSheetId="12">[3]TaxPeriod!$M$24,[3]TaxPeriod!$G$25:$M$28,[3]TaxPeriod!$G$29</definedName>
    <definedName name="nrTP_M6" localSheetId="24">[2]TaxPeriod!$M$24,[2]TaxPeriod!$G$25:$M$28,[2]TaxPeriod!$G$29</definedName>
    <definedName name="nrTP_M6" localSheetId="14">[1]TaxPeriod!$M$24,[1]TaxPeriod!$G$25:$M$28,[1]TaxPeriod!$G$29</definedName>
    <definedName name="nrTP_M6" localSheetId="1">[5]TaxPeriod!$M$24,[5]TaxPeriod!$G$25:$M$28,[5]TaxPeriod!$G$29</definedName>
    <definedName name="nrTP_M6">TaxPeriod!$M$24,TaxPeriod!$G$25:$M$28,TaxPeriod!$G$29</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0">[3]TaxPeriod!$H$29:$M$29,[3]TaxPeriod!$G$30:$M$32,[3]TaxPeriod!$G$33,[3]TaxPeriod!$H$33,[3]TaxPeriod!$I$33,[3]TaxPeriod!$J$33</definedName>
    <definedName name="nrTP_M7" localSheetId="30">[1]TaxPeriod!$H$29:$M$29,[1]TaxPeriod!$G$30:$M$32,[1]TaxPeriod!$G$33,[1]TaxPeriod!$H$33,[1]TaxPeriod!$I$33,[1]TaxPeriod!$J$33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2">[2]TaxPeriod!$H$29:$M$29,[2]TaxPeriod!$G$30:$M$32,[2]TaxPeriod!$G$33,[2]TaxPeriod!$H$33,[2]TaxPeriod!$I$33,[2]TaxPeriod!$J$33</definedName>
    <definedName name="nrTP_M7" localSheetId="19">[5]TaxPeriod!$H$29:$M$29,[5]TaxPeriod!$G$30:$M$32,[5]TaxPeriod!$G$33,[5]TaxPeriod!$H$33,[5]TaxPeriod!$I$33,[5]TaxPeriod!$J$33</definedName>
    <definedName name="nrTP_M7" localSheetId="8">[2]TaxPeriod!$H$29:$M$29,[2]TaxPeriod!$G$30:$M$32,[2]TaxPeriod!$G$33,[2]TaxPeriod!$H$33,[2]TaxPeriod!$I$33,[2]TaxPeriod!$J$33</definedName>
    <definedName name="nrTP_M7" localSheetId="3">[2]TaxPeriod!$H$29:$M$29,[2]TaxPeriod!$G$30:$M$32,[2]TaxPeriod!$G$33,[2]TaxPeriod!$H$33,[2]TaxPeriod!$I$33,[2]TaxPeriod!$J$33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4">[2]TaxPeriod!$H$29:$M$29,[2]TaxPeriod!$G$30:$M$32,[2]TaxPeriod!$G$33,[2]TaxPeriod!$H$33,[2]TaxPeriod!$I$33,[2]TaxPeriod!$J$33</definedName>
    <definedName name="nrTP_M7" localSheetId="9">[5]TaxPeriod!$H$29:$M$29,[5]TaxPeriod!$G$30:$M$32,[5]TaxPeriod!$G$33,[5]TaxPeriod!$H$33,[5]TaxPeriod!$I$33,[5]TaxPeriod!$J$33</definedName>
    <definedName name="nrTP_M7" localSheetId="7">[2]TaxPeriod!$H$29:$M$29,[2]TaxPeriod!$G$30:$M$32,[2]TaxPeriod!$G$33,[2]TaxPeriod!$H$33,[2]TaxPeriod!$I$33,[2]TaxPeriod!$J$33</definedName>
    <definedName name="nrTP_M7" localSheetId="13">[5]TaxPeriod!$H$29:$M$29,[5]TaxPeriod!$G$30:$M$32,[5]TaxPeriod!$G$33,[5]TaxPeriod!$H$33,[5]TaxPeriod!$I$33,[5]TaxPeriod!$J$33</definedName>
    <definedName name="nrTP_M7" localSheetId="2">[3]TaxPeriod!$H$29:$M$29,[3]TaxPeriod!$G$30:$M$32,[3]TaxPeriod!$G$33,[3]TaxPeriod!$H$33,[3]TaxPeriod!$I$33,[3]TaxPeriod!$J$33</definedName>
    <definedName name="nrTP_M7" localSheetId="20">[3]TaxPeriod!$H$29:$M$29,[3]TaxPeriod!$G$30:$M$32,[3]TaxPeriod!$G$33,[3]TaxPeriod!$H$33,[3]TaxPeriod!$I$33,[3]TaxPeriod!$J$33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29">[4]TaxPeriod!$H$29:$M$29,[4]TaxPeriod!$G$30:$M$32,[4]TaxPeriod!$G$33,[4]TaxPeriod!$H$33,[4]TaxPeriod!$I$33,[4]TaxPeriod!$J$33</definedName>
    <definedName name="nrTP_M7" localSheetId="21">[2]TaxPeriod!$H$29:$M$29,[2]TaxPeriod!$G$30:$M$32,[2]TaxPeriod!$G$33,[2]TaxPeriod!$H$33,[2]TaxPeriod!$I$33,[2]TaxPeriod!$J$33</definedName>
    <definedName name="nrTP_M7" localSheetId="32">[2]TaxPeriod!$H$29:$M$29,[2]TaxPeriod!$G$30:$M$32,[2]TaxPeriod!$G$33,[2]TaxPeriod!$H$33,[2]TaxPeriod!$I$33,[2]TaxPeriod!$J$33</definedName>
    <definedName name="nrTP_M7" localSheetId="12">[3]TaxPeriod!$H$29:$M$29,[3]TaxPeriod!$G$30:$M$32,[3]TaxPeriod!$G$33,[3]TaxPeriod!$H$33,[3]TaxPeriod!$I$33,[3]TaxPeriod!$J$33</definedName>
    <definedName name="nrTP_M7" localSheetId="24">[2]TaxPeriod!$H$29:$M$29,[2]TaxPeriod!$G$30:$M$32,[2]TaxPeriod!$G$33,[2]TaxPeriod!$H$33,[2]TaxPeriod!$I$33,[2]TaxPeriod!$J$33</definedName>
    <definedName name="nrTP_M7" localSheetId="14">[1]TaxPeriod!$H$29:$M$29,[1]TaxPeriod!$G$30:$M$32,[1]TaxPeriod!$G$33,[1]TaxPeriod!$H$33,[1]TaxPeriod!$I$33,[1]TaxPeriod!$J$33</definedName>
    <definedName name="nrTP_M7" localSheetId="1">[5]TaxPeriod!$H$29:$M$29,[5]TaxPeriod!$G$30:$M$32,[5]TaxPeriod!$G$33,[5]TaxPeriod!$H$33,[5]TaxPeriod!$I$33,[5]TaxPeriod!$J$33</definedName>
    <definedName name="nrTP_M7">TaxPeriod!$H$29:$M$29,TaxPeriod!$G$30:$M$32,TaxPeriod!$G$33,TaxPeriod!$H$33,TaxPeriod!$I$33,TaxPeriod!$J$33</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0">[3]TaxPeriod!$K$33:$M$33,[3]TaxPeriod!$G$34:$M$36,[3]TaxPeriod!$G$37,[3]TaxPeriod!$H$37,[3]TaxPeriod!$I$37,[3]TaxPeriod!$J$37,[3]TaxPeriod!$K$37,[3]TaxPeriod!$L$37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3">[2]TaxPeriod!$K$33:$M$33,[2]TaxPeriod!$G$34:$M$36,[2]TaxPeriod!$G$37,[2]TaxPeriod!$H$37,[2]TaxPeriod!$I$37,[2]TaxPeriod!$J$37,[2]TaxPeriod!$K$37,[2]TaxPeriod!$L$37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2">[3]TaxPeriod!$K$33:$M$33,[3]TaxPeriod!$G$34:$M$36,[3]TaxPeriod!$G$37,[3]TaxPeriod!$H$37,[3]TaxPeriod!$I$37,[3]TaxPeriod!$J$37,[3]TaxPeriod!$K$37,[3]TaxPeriod!$L$37</definedName>
    <definedName name="nrTP_M8" localSheetId="24">[2]TaxPeriod!$K$33:$M$33,[2]TaxPeriod!$G$34:$M$36,[2]TaxPeriod!$G$37,[2]TaxPeriod!$H$37,[2]TaxPeriod!$I$37,[2]TaxPeriod!$J$37,[2]TaxPeriod!$K$37,[2]TaxPeriod!$L$37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6">[5]TaxPeriod!$M$37,[5]TaxPeriod!$G$38:$M$41,[5]TaxPeriod!$G$42,[5]TaxPeriod!$H$42</definedName>
    <definedName name="nrTP_M9" localSheetId="17">[5]TaxPeriod!$M$37,[5]TaxPeriod!$G$38:$M$41,[5]TaxPeriod!$G$42,[5]TaxPeriod!$H$42</definedName>
    <definedName name="nrTP_M9" localSheetId="18">[5]TaxPeriod!$M$37,[5]TaxPeriod!$G$38:$M$41,[5]TaxPeriod!$G$42,[5]TaxPeriod!$H$42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0">[3]TaxPeriod!$M$37,[3]TaxPeriod!$G$38:$M$41,[3]TaxPeriod!$G$42,[3]TaxPeriod!$H$42</definedName>
    <definedName name="nrTP_M9" localSheetId="30">[1]TaxPeriod!$M$37,[1]TaxPeriod!$G$38:$M$41,[1]TaxPeriod!$G$42,[1]TaxPeriod!$H$42</definedName>
    <definedName name="nrTP_M9" localSheetId="23">[2]TaxPeriod!$M$37,[2]TaxPeriod!$G$38:$M$41,[2]TaxPeriod!$G$42,[2]TaxPeriod!$H$42</definedName>
    <definedName name="nrTP_M9" localSheetId="31">[5]TaxPeriod!$M$37,[5]TaxPeriod!$G$38:$M$41,[5]TaxPeriod!$G$42,[5]TaxPeriod!$H$42</definedName>
    <definedName name="nrTP_M9" localSheetId="22">[2]TaxPeriod!$M$37,[2]TaxPeriod!$G$38:$M$41,[2]TaxPeriod!$G$42,[2]TaxPeriod!$H$42</definedName>
    <definedName name="nrTP_M9" localSheetId="19">[5]TaxPeriod!$M$37,[5]TaxPeriod!$G$38:$M$41,[5]TaxPeriod!$G$42,[5]TaxPeriod!$H$42</definedName>
    <definedName name="nrTP_M9" localSheetId="8">[2]TaxPeriod!$M$37,[2]TaxPeriod!$G$38:$M$41,[2]TaxPeriod!$G$42,[2]TaxPeriod!$H$42</definedName>
    <definedName name="nrTP_M9" localSheetId="3">[2]TaxPeriod!$M$37,[2]TaxPeriod!$G$38:$M$41,[2]TaxPeriod!$G$42,[2]TaxPeriod!$H$42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4">[2]TaxPeriod!$M$37,[2]TaxPeriod!$G$38:$M$41,[2]TaxPeriod!$G$42,[2]TaxPeriod!$H$42</definedName>
    <definedName name="nrTP_M9" localSheetId="9">[5]TaxPeriod!$M$37,[5]TaxPeriod!$G$38:$M$41,[5]TaxPeriod!$G$42,[5]TaxPeriod!$H$42</definedName>
    <definedName name="nrTP_M9" localSheetId="7">[2]TaxPeriod!$M$37,[2]TaxPeriod!$G$38:$M$41,[2]TaxPeriod!$G$42,[2]TaxPeriod!$H$42</definedName>
    <definedName name="nrTP_M9" localSheetId="13">[5]TaxPeriod!$M$37,[5]TaxPeriod!$G$38:$M$41,[5]TaxPeriod!$G$42,[5]TaxPeriod!$H$42</definedName>
    <definedName name="nrTP_M9" localSheetId="2">[3]TaxPeriod!$M$37,[3]TaxPeriod!$G$38:$M$41,[3]TaxPeriod!$G$42,[3]TaxPeriod!$H$42</definedName>
    <definedName name="nrTP_M9" localSheetId="20">[3]TaxPeriod!$M$37,[3]TaxPeriod!$G$38:$M$41,[3]TaxPeriod!$G$42,[3]TaxPeriod!$H$42</definedName>
    <definedName name="nrTP_M9" localSheetId="27">[5]TaxPeriod!$M$37,[5]TaxPeriod!$G$38:$M$41,[5]TaxPeriod!$G$42,[5]TaxPeriod!$H$42</definedName>
    <definedName name="nrTP_M9" localSheetId="11">[3]TaxPeriod!$M$37,[3]TaxPeriod!$G$38:$M$41,[3]TaxPeriod!$G$42,[3]TaxPeriod!$H$42</definedName>
    <definedName name="nrTP_M9" localSheetId="29">[4]TaxPeriod!$M$37,[4]TaxPeriod!$G$38:$M$41,[4]TaxPeriod!$G$42,[4]TaxPeriod!$H$42</definedName>
    <definedName name="nrTP_M9" localSheetId="21">[2]TaxPeriod!$M$37,[2]TaxPeriod!$G$38:$M$41,[2]TaxPeriod!$G$42,[2]TaxPeriod!$H$42</definedName>
    <definedName name="nrTP_M9" localSheetId="32">[2]TaxPeriod!$M$37,[2]TaxPeriod!$G$38:$M$41,[2]TaxPeriod!$G$42,[2]TaxPeriod!$H$42</definedName>
    <definedName name="nrTP_M9" localSheetId="12">[3]TaxPeriod!$M$37,[3]TaxPeriod!$G$38:$M$41,[3]TaxPeriod!$G$42,[3]TaxPeriod!$H$42</definedName>
    <definedName name="nrTP_M9" localSheetId="24">[2]TaxPeriod!$M$37,[2]TaxPeriod!$G$38:$M$41,[2]TaxPeriod!$G$42,[2]TaxPeriod!$H$42</definedName>
    <definedName name="nrTP_M9" localSheetId="14">[1]TaxPeriod!$M$37,[1]TaxPeriod!$G$38:$M$41,[1]TaxPeriod!$G$42,[1]TaxPeriod!$H$42</definedName>
    <definedName name="nrTP_M9" localSheetId="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5">[2]WeeklyAllowanceToDate!$A$3:'[2]WeeklyAllowanceToDate'!$BB$5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0">[3]WeeklyAllowanceToDate!$A$3:'[3]WeeklyAllowanceToDate'!$BB$5</definedName>
    <definedName name="nrWEEKLY_ALLOWANCE_TD" localSheetId="30">[3]WeeklyAllowanceToDate!$A$3:'[3]WeeklyAllowanceToDate'!$BB$5</definedName>
    <definedName name="nrWEEKLY_ALLOWANCE_TD" localSheetId="23">[2]WeeklyAllowanceToDate!$A$3:'[2]WeeklyAllowanceToDate'!$BB$5</definedName>
    <definedName name="nrWEEKLY_ALLOWANCE_TD" localSheetId="31">[1]WeeklyAllowanceToDate!$A$3:'[1]WeeklyAllowanceToDate'!$BB$5</definedName>
    <definedName name="nrWEEKLY_ALLOWANCE_TD" localSheetId="22">[2]WeeklyAllowanceToDate!$A$3:'[2]WeeklyAllowanceToDate'!$BB$5</definedName>
    <definedName name="nrWEEKLY_ALLOWANCE_TD" localSheetId="19">[3]WeeklyAllowanceToDate!$A$3:'[3]WeeklyAllowanceToDate'!$BB$5</definedName>
    <definedName name="nrWEEKLY_ALLOWANCE_TD" localSheetId="8">[2]WeeklyAllowanceToDate!$A$3:'[2]WeeklyAllowanceToDate'!$BB$5</definedName>
    <definedName name="nrWEEKLY_ALLOWANCE_TD" localSheetId="3">[2]WeeklyAllowanceToDate!$A$3:'[2]WeeklyAllowanceToDate'!$BB$5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4">[2]WeeklyAllowanceToDate!$A$3:'[2]WeeklyAllowanceToDate'!$BB$5</definedName>
    <definedName name="nrWEEKLY_ALLOWANCE_TD" localSheetId="9">[3]WeeklyAllowanceToDate!$A$3:'[3]WeeklyAllowanceToDate'!$BB$5</definedName>
    <definedName name="nrWEEKLY_ALLOWANCE_TD" localSheetId="7">[2]WeeklyAllowanceToDate!$A$3:'[2]WeeklyAllowanceToDate'!$BB$5</definedName>
    <definedName name="nrWEEKLY_ALLOWANCE_TD" localSheetId="13">[3]WeeklyAllowanceToDate!$A$3:'[3]WeeklyAllowanceToDate'!$BB$5</definedName>
    <definedName name="nrWEEKLY_ALLOWANCE_TD" localSheetId="2">[3]WeeklyAllowanceToDate!$A$3:'[3]WeeklyAllowanceToDate'!$BB$5</definedName>
    <definedName name="nrWEEKLY_ALLOWANCE_TD" localSheetId="20">[3]WeeklyAllowanceToDate!$A$3:'[3]WeeklyAllowanceToDate'!$BB$5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29">[4]WeeklyAllowanceToDate!$A$3:'[4]WeeklyAllowanceToDate'!$BB$5</definedName>
    <definedName name="nrWEEKLY_ALLOWANCE_TD" localSheetId="21">[2]WeeklyAllowanceToDate!$A$3:'[2]WeeklyAllowanceToDate'!$BB$5</definedName>
    <definedName name="nrWEEKLY_ALLOWANCE_TD" localSheetId="28">[3]WeeklyAllowanceToDate!$A$3:'[3]WeeklyAllowanceToDate'!$BB$5</definedName>
    <definedName name="nrWEEKLY_ALLOWANCE_TD" localSheetId="32">[2]WeeklyAllowanceToDate!$A$3:'[2]WeeklyAllowanceToDate'!$BB$5</definedName>
    <definedName name="nrWEEKLY_ALLOWANCE_TD" localSheetId="12">[3]WeeklyAllowanceToDate!$A$3:'[3]WeeklyAllowanceToDate'!$BB$5</definedName>
    <definedName name="nrWEEKLY_ALLOWANCE_TD" localSheetId="14">[1]WeeklyAllowanceToDate!$A$3:'[1]WeeklyAllowanceToDate'!$BB$5</definedName>
    <definedName name="nrWEEKLY_ALLOWANCE_TD" localSheetId="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[5]YearToDate!$C$10:'[5]YearToDate'!$CM$10</definedName>
    <definedName name="nrYTD_MONTHS" localSheetId="17">[5]YearToDate!$C$10:'[5]YearToDate'!$CM$10</definedName>
    <definedName name="nrYTD_MONTHS" localSheetId="18">[5]YearToDate!$C$10:'[5]YearToDate'!$CM$10</definedName>
    <definedName name="nrYTD_MONTHS" localSheetId="15">[2]YearToDate!$C$10:'[2]YearToDate'!$CM$10</definedName>
    <definedName name="nrYTD_MONTHS" localSheetId="25">[5]YearToDate!$C$10:'[5]YearToDate'!$CM$10</definedName>
    <definedName name="nrYTD_MONTHS" localSheetId="0">[5]YearToDate!$C$10:'[5]YearToDate'!$CM$10</definedName>
    <definedName name="nrYTD_MONTHS" localSheetId="26">[5]YearToDate!$C$10:'[5]YearToDate'!$CM$10</definedName>
    <definedName name="nrYTD_MONTHS" localSheetId="10">[5]YearToDate!$C$10:'[5]YearToDate'!$CM$10</definedName>
    <definedName name="nrYTD_MONTHS" localSheetId="30">[3]YearToDate!$C$10:'[3]YearToDate'!$CM$10</definedName>
    <definedName name="nrYTD_MONTHS" localSheetId="23">[2]YearToDate!$C$10:'[2]YearToDate'!$CM$10</definedName>
    <definedName name="nrYTD_MONTHS" localSheetId="31">[5]YearToDate!$C$10:'[5]YearToDate'!$CM$10</definedName>
    <definedName name="nrYTD_MONTHS" localSheetId="22">[2]YearToDate!$C$10:'[2]YearToDate'!$CM$10</definedName>
    <definedName name="nrYTD_MONTHS" localSheetId="19">[5]YearToDate!$C$10:'[5]YearToDate'!$CM$10</definedName>
    <definedName name="nrYTD_MONTHS" localSheetId="8">[2]YearToDate!$C$10:'[2]YearToDate'!$CM$10</definedName>
    <definedName name="nrYTD_MONTHS" localSheetId="3">[2]YearToDate!$C$10:'[2]YearToDate'!$CM$10</definedName>
    <definedName name="nrYTD_MONTHS" localSheetId="6">[2]YearToDate!$C$10:'[2]YearToDate'!$CM$10</definedName>
    <definedName name="nrYTD_MONTHS" localSheetId="5">[2]YearToDate!$C$10:'[2]YearToDate'!$CM$10</definedName>
    <definedName name="nrYTD_MONTHS" localSheetId="4">[2]YearToDate!$C$10:'[2]YearToDate'!$CM$10</definedName>
    <definedName name="nrYTD_MONTHS" localSheetId="9">[5]YearToDate!$C$10:'[5]YearToDate'!$CM$10</definedName>
    <definedName name="nrYTD_MONTHS" localSheetId="7">[2]YearToDate!$C$10:'[2]YearToDate'!$CM$10</definedName>
    <definedName name="nrYTD_MONTHS" localSheetId="13">[5]YearToDate!$C$10:'[5]YearToDate'!$CM$10</definedName>
    <definedName name="nrYTD_MONTHS" localSheetId="2">[3]YearToDate!$C$10:'[3]YearToDate'!$CM$10</definedName>
    <definedName name="nrYTD_MONTHS" localSheetId="20">[3]YearToDate!$C$10:'[3]YearToDate'!$CM$10</definedName>
    <definedName name="nrYTD_MONTHS" localSheetId="27">[5]YearToDate!$C$10:'[5]YearToDate'!$CM$10</definedName>
    <definedName name="nrYTD_MONTHS" localSheetId="11">[3]YearToDate!$C$10:'[3]YearToDate'!$CM$10</definedName>
    <definedName name="nrYTD_MONTHS" localSheetId="29">[4]YearToDate!$C$10:'[4]YearToDate'!$CM$10</definedName>
    <definedName name="nrYTD_MONTHS" localSheetId="21">[2]YearToDate!$C$10:'[2]YearToDate'!$CM$10</definedName>
    <definedName name="nrYTD_MONTHS" localSheetId="28">[5]YearToDate!$C$10:'[5]YearToDate'!$CM$10</definedName>
    <definedName name="nrYTD_MONTHS" localSheetId="32">[2]YearToDate!$C$10:'[2]YearToDate'!$CM$10</definedName>
    <definedName name="nrYTD_MONTHS" localSheetId="12">[3]YearToDate!$C$10:'[3]YearToDate'!$CM$10</definedName>
    <definedName name="nrYTD_MONTHS" localSheetId="24">[2]YearToDate!$C$10:'[2]YearToDate'!$CM$10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[5]YearToDate!$C$3:'[5]YearToDate'!$OU$3</definedName>
    <definedName name="nrYTD_WEEKS" localSheetId="17">[5]YearToDate!$C$3:'[5]YearToDate'!$OU$3</definedName>
    <definedName name="nrYTD_WEEKS" localSheetId="18">[5]YearToDate!$C$3:'[5]YearToDate'!$OU$3</definedName>
    <definedName name="nrYTD_WEEKS" localSheetId="15">[2]YearToDate!$C$3:'[2]YearToDate'!$OU$3</definedName>
    <definedName name="nrYTD_WEEKS" localSheetId="25">[5]YearToDate!$C$3:'[5]YearToDate'!$OU$3</definedName>
    <definedName name="nrYTD_WEEKS" localSheetId="0">[5]YearToDate!$C$3:'[5]YearToDate'!$OU$3</definedName>
    <definedName name="nrYTD_WEEKS" localSheetId="26">[5]YearToDate!$C$3:'[5]YearToDate'!$OU$3</definedName>
    <definedName name="nrYTD_WEEKS" localSheetId="10">[5]YearToDate!$C$3:'[5]YearToDate'!$OU$3</definedName>
    <definedName name="nrYTD_WEEKS" localSheetId="30">[3]YearToDate!$C$3:'[3]YearToDate'!$OU$3</definedName>
    <definedName name="nrYTD_WEEKS" localSheetId="23">[2]YearToDate!$C$3:'[2]YearToDate'!$OU$3</definedName>
    <definedName name="nrYTD_WEEKS" localSheetId="31">[5]YearToDate!$C$3:'[5]YearToDate'!$OU$3</definedName>
    <definedName name="nrYTD_WEEKS" localSheetId="22">[2]YearToDate!$C$3:'[2]YearToDate'!$OU$3</definedName>
    <definedName name="nrYTD_WEEKS" localSheetId="19">[5]YearToDate!$C$3:'[5]YearToDate'!$OU$3</definedName>
    <definedName name="nrYTD_WEEKS" localSheetId="8">[2]YearToDate!$C$3:'[2]YearToDate'!$OU$3</definedName>
    <definedName name="nrYTD_WEEKS" localSheetId="3">[2]YearToDate!$C$3:'[2]YearToDate'!$OU$3</definedName>
    <definedName name="nrYTD_WEEKS" localSheetId="6">[2]YearToDate!$C$3:'[2]YearToDate'!$OU$3</definedName>
    <definedName name="nrYTD_WEEKS" localSheetId="5">[2]YearToDate!$C$3:'[2]YearToDate'!$OU$3</definedName>
    <definedName name="nrYTD_WEEKS" localSheetId="4">[2]YearToDate!$C$3:'[2]YearToDate'!$OU$3</definedName>
    <definedName name="nrYTD_WEEKS" localSheetId="9">[5]YearToDate!$C$3:'[5]YearToDate'!$OU$3</definedName>
    <definedName name="nrYTD_WEEKS" localSheetId="7">[2]YearToDate!$C$3:'[2]YearToDate'!$OU$3</definedName>
    <definedName name="nrYTD_WEEKS" localSheetId="13">[5]YearToDate!$C$3:'[5]YearToDate'!$OU$3</definedName>
    <definedName name="nrYTD_WEEKS" localSheetId="2">[3]YearToDate!$C$3:'[3]YearToDate'!$OU$3</definedName>
    <definedName name="nrYTD_WEEKS" localSheetId="20">[3]YearToDate!$C$3:'[3]YearToDate'!$OU$3</definedName>
    <definedName name="nrYTD_WEEKS" localSheetId="27">[5]YearToDate!$C$3:'[5]YearToDate'!$OU$3</definedName>
    <definedName name="nrYTD_WEEKS" localSheetId="11">[3]YearToDate!$C$3:'[3]YearToDate'!$OU$3</definedName>
    <definedName name="nrYTD_WEEKS" localSheetId="29">[4]YearToDate!$C$3:'[4]YearToDate'!$OU$3</definedName>
    <definedName name="nrYTD_WEEKS" localSheetId="21">[2]YearToDate!$C$3:'[2]YearToDate'!$OU$3</definedName>
    <definedName name="nrYTD_WEEKS" localSheetId="28">[5]YearToDate!$C$3:'[5]YearToDate'!$OU$3</definedName>
    <definedName name="nrYTD_WEEKS" localSheetId="32">[2]YearToDate!$C$3:'[2]YearToDate'!$OU$3</definedName>
    <definedName name="nrYTD_WEEKS" localSheetId="12">[3]YearToDate!$C$3:'[3]YearToDate'!$OU$3</definedName>
    <definedName name="nrYTD_WEEKS" localSheetId="24">[2]YearToDate!$C$3:'[2]YearToDate'!$OU$3</definedName>
    <definedName name="nrYTD_WEEKS" localSheetId="1">[5]YearToDate!$C$3:'[5]YearToDate'!$OU$3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I55" i="26"/>
  <c r="G55" i="26"/>
  <c r="D55" i="26"/>
  <c r="AL54" i="26"/>
  <c r="AJ54" i="26"/>
  <c r="AI54" i="26"/>
  <c r="AD54" i="26"/>
  <c r="I54" i="26"/>
  <c r="G54" i="26"/>
  <c r="D54" i="26"/>
  <c r="AQ53" i="26"/>
  <c r="AQ54" i="26" s="1"/>
  <c r="AL53" i="26"/>
  <c r="AI53" i="26"/>
  <c r="AJ53" i="26" s="1"/>
  <c r="AD53" i="26"/>
  <c r="I53" i="26"/>
  <c r="G53" i="26"/>
  <c r="D53" i="26"/>
  <c r="AV52" i="26"/>
  <c r="AQ52" i="26"/>
  <c r="AJ52" i="26"/>
  <c r="AI52" i="26"/>
  <c r="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I45" i="26"/>
  <c r="G45" i="26"/>
  <c r="AL45" i="26" s="1"/>
  <c r="D45" i="26"/>
  <c r="AV44" i="26"/>
  <c r="AL44" i="26"/>
  <c r="AJ44" i="26"/>
  <c r="AI44" i="26"/>
  <c r="G44" i="26"/>
  <c r="D44" i="26"/>
  <c r="AI43" i="26"/>
  <c r="AJ43" i="26" s="1"/>
  <c r="G43" i="26"/>
  <c r="AL43" i="26" s="1"/>
  <c r="D43" i="26"/>
  <c r="AL42" i="26"/>
  <c r="AJ42" i="26"/>
  <c r="AI42" i="26"/>
  <c r="G42" i="26"/>
  <c r="D42" i="26"/>
  <c r="AQ41" i="26"/>
  <c r="AL41" i="26"/>
  <c r="AJ41" i="26"/>
  <c r="AI41" i="26"/>
  <c r="G41" i="26"/>
  <c r="D41" i="26"/>
  <c r="AL40" i="26"/>
  <c r="AJ40" i="26"/>
  <c r="AI40" i="26"/>
  <c r="G40" i="26"/>
  <c r="E40" i="26"/>
  <c r="AQ40" i="26" s="1"/>
  <c r="AV40" i="26" s="1"/>
  <c r="D40" i="26"/>
  <c r="AV39" i="26"/>
  <c r="AJ39" i="26"/>
  <c r="AI39" i="26"/>
  <c r="X39" i="26"/>
  <c r="I39" i="26"/>
  <c r="G39" i="26"/>
  <c r="AL39" i="26" s="1"/>
  <c r="D39" i="26"/>
  <c r="AJ38" i="26"/>
  <c r="AI38" i="26"/>
  <c r="X38" i="26"/>
  <c r="I38" i="26"/>
  <c r="G38" i="26"/>
  <c r="AL38" i="26" s="1"/>
  <c r="D38" i="26"/>
  <c r="AV37" i="26"/>
  <c r="AL37" i="26"/>
  <c r="AI37" i="26"/>
  <c r="AJ37" i="26" s="1"/>
  <c r="X37" i="26"/>
  <c r="I37" i="26"/>
  <c r="G37" i="26"/>
  <c r="D37" i="26"/>
  <c r="AV36" i="26"/>
  <c r="AJ36" i="26"/>
  <c r="AI36" i="26"/>
  <c r="X36" i="26"/>
  <c r="I36" i="26"/>
  <c r="G36" i="26"/>
  <c r="AL36" i="26" s="1"/>
  <c r="D36" i="26"/>
  <c r="AJ35" i="26"/>
  <c r="AI35" i="26"/>
  <c r="X35" i="26"/>
  <c r="I35" i="26"/>
  <c r="G35" i="26"/>
  <c r="AL35" i="26" s="1"/>
  <c r="D35" i="26"/>
  <c r="AV34" i="26"/>
  <c r="AL34" i="26"/>
  <c r="AI34" i="26"/>
  <c r="AJ34" i="26" s="1"/>
  <c r="X34" i="26"/>
  <c r="I34" i="26"/>
  <c r="G34" i="26"/>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N19" i="26"/>
  <c r="AI19" i="26"/>
  <c r="AJ19" i="26" s="1"/>
  <c r="X19" i="26"/>
  <c r="G19" i="26"/>
  <c r="AL19" i="26" s="1"/>
  <c r="E19" i="26"/>
  <c r="D19" i="26"/>
  <c r="AJ18" i="26"/>
  <c r="AI18" i="26"/>
  <c r="X18" i="26"/>
  <c r="G18" i="26"/>
  <c r="AL18" i="26" s="1"/>
  <c r="D18" i="26"/>
  <c r="AL17" i="26"/>
  <c r="AI17" i="26"/>
  <c r="AJ17" i="26" s="1"/>
  <c r="X17" i="26"/>
  <c r="I17" i="26"/>
  <c r="I18" i="26" s="1"/>
  <c r="E18" i="26" s="1"/>
  <c r="G17" i="26"/>
  <c r="E17" i="26"/>
  <c r="AV17" i="26" s="1"/>
  <c r="D17" i="26"/>
  <c r="AW16" i="26"/>
  <c r="AJ16" i="26"/>
  <c r="AI16" i="26"/>
  <c r="X16" i="26"/>
  <c r="G16" i="26"/>
  <c r="AL16" i="26" s="1"/>
  <c r="E16" i="26"/>
  <c r="Y17" i="26" s="1"/>
  <c r="D16" i="26"/>
  <c r="AJ15" i="26"/>
  <c r="AI15" i="26"/>
  <c r="X15" i="26"/>
  <c r="G15" i="26"/>
  <c r="AL15" i="26" s="1"/>
  <c r="D15" i="26"/>
  <c r="AL14" i="26"/>
  <c r="AI14" i="26"/>
  <c r="AJ14" i="26" s="1"/>
  <c r="X14" i="26"/>
  <c r="G14" i="26"/>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V9" i="26"/>
  <c r="AJ9" i="26"/>
  <c r="AI9" i="26"/>
  <c r="X9" i="26"/>
  <c r="G9" i="26"/>
  <c r="AL9" i="26" s="1"/>
  <c r="E9" i="26"/>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0" i="19"/>
  <c r="A9" i="19"/>
  <c r="A8" i="19"/>
  <c r="A5" i="19"/>
  <c r="A4" i="19"/>
  <c r="A3" i="19"/>
  <c r="C57" i="43" l="1"/>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C76" i="43" l="1"/>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<sst xmlns="http://schemas.openxmlformats.org/spreadsheetml/2006/main" count="5500" uniqueCount="1042">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</sst>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5" fillId="4" borderId="0" xfId="0" applyFont="1" applyFill="1" applyAlignment="1">
      <alignment horizontal="center" vertical="center"/>
    </xf>
    <xf numFmtId="0" fontId="5" fillId="5" borderId="0" xfId="0" applyFont="1" applyFill="1" applyAlignment="1">
      <alignment horizontal="center" vertical="center"/>
    </xf>
    <xf numFmtId="0" fontId="5" fillId="0" borderId="0" xfId="0" applyFont="1" applyAlignment="1">
      <alignment horizontal="center" vertical="center"/>
    </xf>
    <xf numFmtId="0" fontId="2" fillId="0" borderId="0" xfId="0" applyFont="1"/>
    <xf numFmtId="0" fontId="0" fillId="0" borderId="0" xfId="0"/>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41" fillId="0" borderId="0" xfId="0" applyFont="1"/>
    <xf numFmtId="0" fontId="1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8" borderId="0" xfId="0" applyFill="1" applyAlignment="1">
      <alignment horizontal="left" vertical="top"/>
    </xf>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5" fillId="0" borderId="0" xfId="0" applyFont="1"/>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20"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Sheet1 (4)"/>
      <sheetName val="Sheet1 (5)"/>
      <sheetName val="Sheet1 (6)"/>
      <sheetName val="Sheet1 (7)"/>
      <sheetName val="Sheet1 (8)"/>
      <sheetName val="Sheet1 (9)"/>
      <sheetName val="Sheet1 (10)"/>
      <sheetName val="Sheet1 (11)"/>
      <sheetName val="Sheet1 (12)"/>
      <sheetName val="Sheet1 (13)"/>
      <sheetName val="Sheet1 (14)"/>
      <sheetName val="Sheet1 (15)"/>
      <sheetName val="Sheet1 (16)"/>
      <sheetName val="Sheet1 (17)"/>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axRate"/>
      <sheetName val="NI"/>
      <sheetName val="Minimum Wage"/>
      <sheetName val="System Log"/>
      <sheetName val="TaxPeriod"/>
      <sheetName val="StudentLoan"/>
      <sheetName val="Employee Leave"/>
      <sheetName val="Calendar"/>
      <sheetName val="WeeklyAllowanceToDate"/>
      <sheetName val="MonthlyAllowanceToDate"/>
      <sheetName val="Notes"/>
      <sheetName val="TaxCodeLetter"/>
      <sheetName val="Sheet1 (18)"/>
      <sheetName val="Pay Slip"/>
      <sheetName val="AEO Rates"/>
      <sheetName val="AEO Employee"/>
      <sheetName val="AEO Data"/>
      <sheetName val="Attachment Of Earnings Notes"/>
      <sheetName val="YearToDate"/>
      <sheetName val="Salary Calculation Data"/>
      <sheetName val="Te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8"/>
      <sheetData sheetId="19"/>
      <sheetData sheetId="20"/>
      <sheetData sheetId="21" refreshError="1"/>
      <sheetData sheetId="22">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3"/>
      <sheetData sheetId="24"/>
      <sheetData sheetId="25"/>
      <sheetData sheetId="26"/>
      <sheetData sheetId="27"/>
      <sheetData sheetId="28"/>
      <sheetData sheetId="29"/>
      <sheetData sheetId="30"/>
      <sheetData sheetId="31"/>
      <sheetData sheetId="32" refreshError="1"/>
      <sheetData sheetId="33">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34" refreshError="1"/>
      <sheetData sheetId="3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36">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37">
        <row r="3">
          <cell r="A3" t="str">
            <v>NI123456A</v>
          </cell>
        </row>
        <row r="5">
          <cell r="BB5">
            <v>-144.22999999999999</v>
          </cell>
        </row>
      </sheetData>
      <sheetData sheetId="38"/>
      <sheetData sheetId="39" refreshError="1"/>
      <sheetData sheetId="40" refreshError="1"/>
      <sheetData sheetId="41" refreshError="1"/>
      <sheetData sheetId="42"/>
      <sheetData sheetId="43"/>
      <sheetData sheetId="44"/>
      <sheetData sheetId="45"/>
      <sheetData sheetId="46" refreshError="1"/>
      <sheetData sheetId="47">
        <row r="3">
          <cell r="C3">
            <v>1</v>
          </cell>
          <cell r="OU3">
            <v>52</v>
          </cell>
        </row>
        <row r="10">
          <cell r="C10">
            <v>1</v>
          </cell>
          <cell r="CM10">
            <v>12</v>
          </cell>
        </row>
      </sheetData>
      <sheetData sheetId="48"/>
      <sheetData sheetId="4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N23" sqref="N23"/>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7"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8"/>
      <c r="X1" s="318"/>
      <c r="Y1" s="318"/>
    </row>
    <row r="2" spans="1:25" s="5" customFormat="1" ht="34.5" customHeight="1" x14ac:dyDescent="0.25">
      <c r="A2" s="317"/>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9" t="s">
        <v>58</v>
      </c>
    </row>
    <row r="17" spans="1:8" x14ac:dyDescent="0.25">
      <c r="A17" t="str">
        <f t="shared" si="0"/>
        <v/>
      </c>
      <c r="H17" s="319"/>
    </row>
    <row r="18" spans="1:8" x14ac:dyDescent="0.25">
      <c r="A18" t="str">
        <f t="shared" si="0"/>
        <v/>
      </c>
      <c r="H18" s="319"/>
    </row>
    <row r="19" spans="1:8" x14ac:dyDescent="0.25">
      <c r="A19" t="str">
        <f t="shared" si="0"/>
        <v/>
      </c>
      <c r="H19" s="319"/>
    </row>
    <row r="20" spans="1:8" x14ac:dyDescent="0.25">
      <c r="A20" t="str">
        <f t="shared" si="0"/>
        <v/>
      </c>
      <c r="H20" s="319"/>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0">
        <v>1</v>
      </c>
      <c r="D1" s="320"/>
      <c r="E1" s="320"/>
      <c r="F1" s="320"/>
      <c r="G1" s="320"/>
      <c r="H1" s="321"/>
      <c r="I1" s="321"/>
      <c r="J1" s="321"/>
      <c r="K1" s="322">
        <v>2</v>
      </c>
      <c r="L1" s="322"/>
      <c r="M1" s="322"/>
      <c r="N1" s="322"/>
      <c r="O1" s="322"/>
      <c r="P1" s="323"/>
      <c r="Q1" s="323"/>
      <c r="R1" s="323"/>
      <c r="S1" s="320">
        <f>K1+1</f>
        <v>3</v>
      </c>
      <c r="T1" s="320"/>
      <c r="U1" s="320"/>
      <c r="V1" s="320"/>
      <c r="W1" s="320"/>
      <c r="X1" s="320"/>
      <c r="Y1" s="320"/>
      <c r="Z1" s="320"/>
      <c r="AA1" s="322">
        <f>S1+1</f>
        <v>4</v>
      </c>
      <c r="AB1" s="322"/>
      <c r="AC1" s="322"/>
      <c r="AD1" s="322"/>
      <c r="AE1" s="322"/>
      <c r="AF1" s="322"/>
      <c r="AG1" s="322"/>
      <c r="AH1" s="322"/>
      <c r="AI1" s="320">
        <f>AA1+1</f>
        <v>5</v>
      </c>
      <c r="AJ1" s="320"/>
      <c r="AK1" s="320"/>
      <c r="AL1" s="320"/>
      <c r="AM1" s="320"/>
      <c r="AN1" s="320"/>
      <c r="AO1" s="320"/>
      <c r="AP1" s="320"/>
      <c r="AQ1" s="322">
        <f>AI1+1</f>
        <v>6</v>
      </c>
      <c r="AR1" s="322"/>
      <c r="AS1" s="322"/>
      <c r="AT1" s="322"/>
      <c r="AU1" s="322"/>
      <c r="AV1" s="322"/>
      <c r="AW1" s="322"/>
      <c r="AX1" s="322"/>
      <c r="AY1" s="320">
        <f>AQ1+1</f>
        <v>7</v>
      </c>
      <c r="AZ1" s="320"/>
      <c r="BA1" s="320"/>
      <c r="BB1" s="320"/>
      <c r="BC1" s="320"/>
      <c r="BD1" s="320"/>
      <c r="BE1" s="320"/>
      <c r="BF1" s="320"/>
      <c r="BG1" s="322">
        <f>AY1+1</f>
        <v>8</v>
      </c>
      <c r="BH1" s="322"/>
      <c r="BI1" s="322"/>
      <c r="BJ1" s="322"/>
      <c r="BK1" s="322"/>
      <c r="BL1" s="322"/>
      <c r="BM1" s="322"/>
      <c r="BN1" s="322"/>
      <c r="BO1" s="320">
        <f>BG1+1</f>
        <v>9</v>
      </c>
      <c r="BP1" s="320"/>
      <c r="BQ1" s="320"/>
      <c r="BR1" s="320"/>
      <c r="BS1" s="320"/>
      <c r="BT1" s="320"/>
      <c r="BU1" s="320"/>
      <c r="BV1" s="320"/>
      <c r="BW1" s="322">
        <f>BO1+1</f>
        <v>10</v>
      </c>
      <c r="BX1" s="322"/>
      <c r="BY1" s="322"/>
      <c r="BZ1" s="322"/>
      <c r="CA1" s="322"/>
      <c r="CB1" s="322"/>
      <c r="CC1" s="322"/>
      <c r="CD1" s="322"/>
      <c r="CE1" s="320">
        <f>BW1+1</f>
        <v>11</v>
      </c>
      <c r="CF1" s="320"/>
      <c r="CG1" s="320"/>
      <c r="CH1" s="320"/>
      <c r="CI1" s="320"/>
      <c r="CJ1" s="320"/>
      <c r="CK1" s="320"/>
      <c r="CL1" s="320"/>
      <c r="CM1" s="322">
        <f>CE1+1</f>
        <v>12</v>
      </c>
      <c r="CN1" s="322"/>
      <c r="CO1" s="322"/>
      <c r="CP1" s="322"/>
      <c r="CQ1" s="322"/>
      <c r="CR1" s="322"/>
      <c r="CS1" s="322"/>
      <c r="CT1" s="322"/>
      <c r="CU1" s="320">
        <f>CM1+1</f>
        <v>13</v>
      </c>
      <c r="CV1" s="320"/>
      <c r="CW1" s="320"/>
      <c r="CX1" s="320"/>
      <c r="CY1" s="320"/>
      <c r="CZ1" s="320"/>
      <c r="DA1" s="320"/>
      <c r="DB1" s="320"/>
      <c r="DC1" s="322">
        <f>CU1+1</f>
        <v>14</v>
      </c>
      <c r="DD1" s="322"/>
      <c r="DE1" s="322"/>
      <c r="DF1" s="322"/>
      <c r="DG1" s="322"/>
      <c r="DH1" s="322"/>
      <c r="DI1" s="322"/>
      <c r="DJ1" s="322"/>
      <c r="DK1" s="320">
        <f>DC1+1</f>
        <v>15</v>
      </c>
      <c r="DL1" s="320"/>
      <c r="DM1" s="320"/>
      <c r="DN1" s="320"/>
      <c r="DO1" s="320"/>
      <c r="DP1" s="320"/>
      <c r="DQ1" s="320"/>
      <c r="DR1" s="320"/>
      <c r="DS1" s="322">
        <f>DK1+1</f>
        <v>16</v>
      </c>
      <c r="DT1" s="322"/>
      <c r="DU1" s="322"/>
      <c r="DV1" s="322"/>
      <c r="DW1" s="322"/>
      <c r="DX1" s="322"/>
      <c r="DY1" s="322"/>
      <c r="DZ1" s="322"/>
      <c r="EA1" s="320">
        <f>DS1+1</f>
        <v>17</v>
      </c>
      <c r="EB1" s="320"/>
      <c r="EC1" s="320"/>
      <c r="ED1" s="320"/>
      <c r="EE1" s="320"/>
      <c r="EF1" s="320"/>
      <c r="EG1" s="320"/>
      <c r="EH1" s="320"/>
      <c r="EI1" s="322">
        <f>EA1+1</f>
        <v>18</v>
      </c>
      <c r="EJ1" s="322"/>
      <c r="EK1" s="322"/>
      <c r="EL1" s="322"/>
      <c r="EM1" s="322"/>
      <c r="EN1" s="322"/>
      <c r="EO1" s="322"/>
      <c r="EP1" s="322"/>
      <c r="EQ1" s="320">
        <f>EI1+1</f>
        <v>19</v>
      </c>
      <c r="ER1" s="320"/>
      <c r="ES1" s="320"/>
      <c r="ET1" s="320"/>
      <c r="EU1" s="320"/>
      <c r="EV1" s="320"/>
      <c r="EW1" s="320"/>
      <c r="EX1" s="320"/>
      <c r="EY1" s="322">
        <f>EQ1+1</f>
        <v>20</v>
      </c>
      <c r="EZ1" s="322"/>
      <c r="FA1" s="322"/>
      <c r="FB1" s="322"/>
      <c r="FC1" s="322"/>
      <c r="FD1" s="322"/>
      <c r="FE1" s="322"/>
      <c r="FF1" s="322"/>
      <c r="FG1" s="320">
        <f>EY1+1</f>
        <v>21</v>
      </c>
      <c r="FH1" s="320"/>
      <c r="FI1" s="320"/>
      <c r="FJ1" s="320"/>
      <c r="FK1" s="320"/>
      <c r="FL1" s="320"/>
      <c r="FM1" s="320"/>
      <c r="FN1" s="320"/>
      <c r="FO1" s="322">
        <f>FG1+1</f>
        <v>22</v>
      </c>
      <c r="FP1" s="322"/>
      <c r="FQ1" s="322"/>
      <c r="FR1" s="322"/>
      <c r="FS1" s="322"/>
      <c r="FT1" s="322"/>
      <c r="FU1" s="322"/>
      <c r="FV1" s="322"/>
      <c r="FW1" s="320">
        <f>FO1+1</f>
        <v>23</v>
      </c>
      <c r="FX1" s="320"/>
      <c r="FY1" s="320"/>
      <c r="FZ1" s="320"/>
      <c r="GA1" s="320"/>
      <c r="GB1" s="320"/>
      <c r="GC1" s="320"/>
      <c r="GD1" s="320"/>
      <c r="GE1" s="322">
        <f>FW1+1</f>
        <v>24</v>
      </c>
      <c r="GF1" s="322"/>
      <c r="GG1" s="322"/>
      <c r="GH1" s="322"/>
      <c r="GI1" s="322"/>
      <c r="GJ1" s="322"/>
      <c r="GK1" s="322"/>
      <c r="GL1" s="322"/>
      <c r="GM1" s="320">
        <f>GE1+1</f>
        <v>25</v>
      </c>
      <c r="GN1" s="320"/>
      <c r="GO1" s="320"/>
      <c r="GP1" s="320"/>
      <c r="GQ1" s="320"/>
      <c r="GR1" s="320"/>
      <c r="GS1" s="320"/>
      <c r="GT1" s="320"/>
      <c r="GU1" s="322">
        <f>GM1+1</f>
        <v>26</v>
      </c>
      <c r="GV1" s="322"/>
      <c r="GW1" s="322"/>
      <c r="GX1" s="322"/>
      <c r="GY1" s="322"/>
      <c r="GZ1" s="322"/>
      <c r="HA1" s="322"/>
      <c r="HB1" s="322"/>
      <c r="HC1" s="320">
        <f>GU1+1</f>
        <v>27</v>
      </c>
      <c r="HD1" s="320"/>
      <c r="HE1" s="320"/>
      <c r="HF1" s="320"/>
      <c r="HG1" s="320"/>
      <c r="HH1" s="320"/>
      <c r="HI1" s="320"/>
      <c r="HJ1" s="320"/>
      <c r="HK1" s="322">
        <f>HC1+1</f>
        <v>28</v>
      </c>
      <c r="HL1" s="322"/>
      <c r="HM1" s="322"/>
      <c r="HN1" s="322"/>
      <c r="HO1" s="322"/>
      <c r="HP1" s="322"/>
      <c r="HQ1" s="322"/>
      <c r="HR1" s="322"/>
      <c r="HS1" s="320">
        <f>HK1+1</f>
        <v>29</v>
      </c>
      <c r="HT1" s="320"/>
      <c r="HU1" s="320"/>
      <c r="HV1" s="320"/>
      <c r="HW1" s="320"/>
      <c r="HX1" s="320"/>
      <c r="HY1" s="320"/>
      <c r="HZ1" s="320"/>
      <c r="IA1" s="322">
        <f>HS1+1</f>
        <v>30</v>
      </c>
      <c r="IB1" s="322"/>
      <c r="IC1" s="322"/>
      <c r="ID1" s="322"/>
      <c r="IE1" s="322"/>
      <c r="IF1" s="322"/>
      <c r="IG1" s="322"/>
      <c r="IH1" s="322"/>
      <c r="II1" s="320">
        <f>IA1+1</f>
        <v>31</v>
      </c>
      <c r="IJ1" s="320"/>
      <c r="IK1" s="320"/>
      <c r="IL1" s="320"/>
      <c r="IM1" s="320"/>
      <c r="IN1" s="320"/>
      <c r="IO1" s="320"/>
      <c r="IP1" s="320"/>
      <c r="IQ1" s="322">
        <f>II1+1</f>
        <v>32</v>
      </c>
      <c r="IR1" s="322"/>
      <c r="IS1" s="322"/>
      <c r="IT1" s="322"/>
      <c r="IU1" s="322"/>
      <c r="IV1" s="322"/>
      <c r="IW1" s="322"/>
      <c r="IX1" s="322"/>
      <c r="IY1" s="320">
        <f>IQ1+1</f>
        <v>33</v>
      </c>
      <c r="IZ1" s="320"/>
      <c r="JA1" s="320"/>
      <c r="JB1" s="320"/>
      <c r="JC1" s="320"/>
      <c r="JD1" s="320"/>
      <c r="JE1" s="320"/>
      <c r="JF1" s="320"/>
      <c r="JG1" s="322">
        <f>IY1+1</f>
        <v>34</v>
      </c>
      <c r="JH1" s="322"/>
      <c r="JI1" s="322"/>
      <c r="JJ1" s="322"/>
      <c r="JK1" s="322"/>
      <c r="JL1" s="322"/>
      <c r="JM1" s="322"/>
      <c r="JN1" s="322"/>
      <c r="JO1" s="320">
        <f>JG1+1</f>
        <v>35</v>
      </c>
      <c r="JP1" s="320"/>
      <c r="JQ1" s="320"/>
      <c r="JR1" s="320"/>
      <c r="JS1" s="320"/>
      <c r="JT1" s="320"/>
      <c r="JU1" s="320"/>
      <c r="JV1" s="320"/>
      <c r="JW1" s="322">
        <f>JO1+1</f>
        <v>36</v>
      </c>
      <c r="JX1" s="322"/>
      <c r="JY1" s="322"/>
      <c r="JZ1" s="322"/>
      <c r="KA1" s="322"/>
      <c r="KB1" s="322"/>
      <c r="KC1" s="322"/>
      <c r="KD1" s="322"/>
      <c r="KE1" s="320">
        <f>JW1+1</f>
        <v>37</v>
      </c>
      <c r="KF1" s="320"/>
      <c r="KG1" s="320"/>
      <c r="KH1" s="320"/>
      <c r="KI1" s="320"/>
      <c r="KJ1" s="320"/>
      <c r="KK1" s="320"/>
      <c r="KL1" s="320"/>
      <c r="KM1" s="322">
        <f>KE1+1</f>
        <v>38</v>
      </c>
      <c r="KN1" s="322"/>
      <c r="KO1" s="322"/>
      <c r="KP1" s="322"/>
      <c r="KQ1" s="322"/>
      <c r="KR1" s="322"/>
      <c r="KS1" s="322"/>
      <c r="KT1" s="322"/>
      <c r="KU1" s="320">
        <f>KM1+1</f>
        <v>39</v>
      </c>
      <c r="KV1" s="320"/>
      <c r="KW1" s="320"/>
      <c r="KX1" s="320"/>
      <c r="KY1" s="320"/>
      <c r="KZ1" s="320"/>
      <c r="LA1" s="320"/>
      <c r="LB1" s="320"/>
      <c r="LC1" s="322">
        <f>KU1+1</f>
        <v>40</v>
      </c>
      <c r="LD1" s="322"/>
      <c r="LE1" s="322"/>
      <c r="LF1" s="322"/>
      <c r="LG1" s="322"/>
      <c r="LH1" s="322"/>
      <c r="LI1" s="322"/>
      <c r="LJ1" s="322"/>
      <c r="LK1" s="320">
        <f>LC1+1</f>
        <v>41</v>
      </c>
      <c r="LL1" s="320"/>
      <c r="LM1" s="320"/>
      <c r="LN1" s="320"/>
      <c r="LO1" s="320"/>
      <c r="LP1" s="320"/>
      <c r="LQ1" s="320"/>
      <c r="LR1" s="320"/>
      <c r="LS1" s="322">
        <f>LK1+1</f>
        <v>42</v>
      </c>
      <c r="LT1" s="322"/>
      <c r="LU1" s="322"/>
      <c r="LV1" s="322"/>
      <c r="LW1" s="322"/>
      <c r="LX1" s="322"/>
      <c r="LY1" s="322"/>
      <c r="LZ1" s="322"/>
      <c r="MA1" s="320">
        <f>LS1+1</f>
        <v>43</v>
      </c>
      <c r="MB1" s="320"/>
      <c r="MC1" s="320"/>
      <c r="MD1" s="320"/>
      <c r="ME1" s="320"/>
      <c r="MF1" s="320"/>
      <c r="MG1" s="320"/>
      <c r="MH1" s="320"/>
      <c r="MI1" s="322">
        <f>MA1+1</f>
        <v>44</v>
      </c>
      <c r="MJ1" s="322"/>
      <c r="MK1" s="322"/>
      <c r="ML1" s="322"/>
      <c r="MM1" s="322"/>
      <c r="MN1" s="322"/>
      <c r="MO1" s="322"/>
      <c r="MP1" s="322"/>
      <c r="MQ1" s="320">
        <f>MI1+1</f>
        <v>45</v>
      </c>
      <c r="MR1" s="320"/>
      <c r="MS1" s="320"/>
      <c r="MT1" s="320"/>
      <c r="MU1" s="320"/>
      <c r="MV1" s="320"/>
      <c r="MW1" s="320"/>
      <c r="MX1" s="320"/>
      <c r="MY1" s="322">
        <f>MQ1+1</f>
        <v>46</v>
      </c>
      <c r="MZ1" s="322"/>
      <c r="NA1" s="322"/>
      <c r="NB1" s="322"/>
      <c r="NC1" s="322"/>
      <c r="ND1" s="322"/>
      <c r="NE1" s="322"/>
      <c r="NF1" s="322"/>
      <c r="NG1" s="320">
        <f>MY1+1</f>
        <v>47</v>
      </c>
      <c r="NH1" s="320"/>
      <c r="NI1" s="320"/>
      <c r="NJ1" s="320"/>
      <c r="NK1" s="320"/>
      <c r="NL1" s="320"/>
      <c r="NM1" s="320"/>
      <c r="NN1" s="320"/>
      <c r="NO1" s="322">
        <f>NG1+1</f>
        <v>48</v>
      </c>
      <c r="NP1" s="322"/>
      <c r="NQ1" s="322"/>
      <c r="NR1" s="322"/>
      <c r="NS1" s="322"/>
      <c r="NT1" s="322"/>
      <c r="NU1" s="322"/>
      <c r="NV1" s="322"/>
      <c r="NW1" s="320">
        <f>NO1+1</f>
        <v>49</v>
      </c>
      <c r="NX1" s="320"/>
      <c r="NY1" s="320"/>
      <c r="NZ1" s="320"/>
      <c r="OA1" s="320"/>
      <c r="OB1" s="320"/>
      <c r="OC1" s="320"/>
      <c r="OD1" s="320"/>
      <c r="OE1" s="322">
        <f>NW1+1</f>
        <v>50</v>
      </c>
      <c r="OF1" s="322"/>
      <c r="OG1" s="322"/>
      <c r="OH1" s="322"/>
      <c r="OI1" s="322"/>
      <c r="OJ1" s="322"/>
      <c r="OK1" s="322"/>
      <c r="OL1" s="322"/>
      <c r="OM1" s="320">
        <f>OE1+1</f>
        <v>51</v>
      </c>
      <c r="ON1" s="320"/>
      <c r="OO1" s="320"/>
      <c r="OP1" s="320"/>
      <c r="OQ1" s="320"/>
      <c r="OR1" s="320"/>
      <c r="OS1" s="320"/>
      <c r="OT1" s="320"/>
      <c r="OU1" s="322">
        <f>OM1+1</f>
        <v>52</v>
      </c>
      <c r="OV1" s="322"/>
      <c r="OW1" s="322"/>
      <c r="OX1" s="322"/>
      <c r="OY1" s="322"/>
      <c r="OZ1" s="322"/>
      <c r="PA1" s="322"/>
      <c r="PB1" s="322"/>
      <c r="PC1" s="320">
        <f>OU1+1</f>
        <v>53</v>
      </c>
      <c r="PD1" s="320"/>
      <c r="PE1" s="320"/>
      <c r="PF1" s="320"/>
      <c r="PG1" s="320"/>
      <c r="PH1" s="320"/>
      <c r="PI1" s="320"/>
      <c r="PJ1" s="320"/>
    </row>
    <row r="2" spans="1:429" x14ac:dyDescent="0.25">
      <c r="A2" s="11" t="s">
        <v>59</v>
      </c>
      <c r="C2" s="324" t="s">
        <v>60</v>
      </c>
      <c r="D2" s="324"/>
      <c r="E2" s="12"/>
      <c r="F2" s="324" t="s">
        <v>61</v>
      </c>
      <c r="G2" s="324"/>
      <c r="H2" s="13"/>
      <c r="I2" s="324" t="s">
        <v>62</v>
      </c>
      <c r="J2" s="324"/>
      <c r="K2" s="325" t="s">
        <v>60</v>
      </c>
      <c r="L2" s="325"/>
      <c r="M2" s="14"/>
      <c r="N2" s="325" t="s">
        <v>61</v>
      </c>
      <c r="O2" s="325"/>
      <c r="P2" s="15"/>
      <c r="Q2" s="325" t="s">
        <v>62</v>
      </c>
      <c r="R2" s="325"/>
      <c r="S2" s="324" t="s">
        <v>60</v>
      </c>
      <c r="T2" s="324"/>
      <c r="U2" s="12"/>
      <c r="V2" s="324" t="s">
        <v>61</v>
      </c>
      <c r="W2" s="324"/>
      <c r="X2" s="13"/>
      <c r="Y2" s="324" t="s">
        <v>62</v>
      </c>
      <c r="Z2" s="324"/>
      <c r="AA2" s="325" t="s">
        <v>60</v>
      </c>
      <c r="AB2" s="325"/>
      <c r="AC2" s="14"/>
      <c r="AD2" s="325" t="s">
        <v>61</v>
      </c>
      <c r="AE2" s="325"/>
      <c r="AF2" s="15"/>
      <c r="AG2" s="325" t="s">
        <v>62</v>
      </c>
      <c r="AH2" s="325"/>
      <c r="AI2" s="324" t="s">
        <v>60</v>
      </c>
      <c r="AJ2" s="324"/>
      <c r="AK2" s="12"/>
      <c r="AL2" s="324" t="s">
        <v>61</v>
      </c>
      <c r="AM2" s="324"/>
      <c r="AN2" s="13"/>
      <c r="AO2" s="324" t="s">
        <v>62</v>
      </c>
      <c r="AP2" s="324"/>
      <c r="AQ2" s="325" t="s">
        <v>60</v>
      </c>
      <c r="AR2" s="325"/>
      <c r="AS2" s="14"/>
      <c r="AT2" s="325" t="s">
        <v>61</v>
      </c>
      <c r="AU2" s="325"/>
      <c r="AV2" s="15"/>
      <c r="AW2" s="325" t="s">
        <v>62</v>
      </c>
      <c r="AX2" s="325"/>
      <c r="AY2" s="324" t="s">
        <v>60</v>
      </c>
      <c r="AZ2" s="324"/>
      <c r="BA2" s="12"/>
      <c r="BB2" s="324" t="s">
        <v>61</v>
      </c>
      <c r="BC2" s="324"/>
      <c r="BD2" s="13"/>
      <c r="BE2" s="324" t="s">
        <v>62</v>
      </c>
      <c r="BF2" s="324"/>
      <c r="BG2" s="325" t="s">
        <v>60</v>
      </c>
      <c r="BH2" s="325"/>
      <c r="BI2" s="14"/>
      <c r="BJ2" s="325" t="s">
        <v>61</v>
      </c>
      <c r="BK2" s="325"/>
      <c r="BL2" s="15"/>
      <c r="BM2" s="325" t="s">
        <v>62</v>
      </c>
      <c r="BN2" s="325"/>
      <c r="BO2" s="324" t="s">
        <v>60</v>
      </c>
      <c r="BP2" s="324"/>
      <c r="BQ2" s="12"/>
      <c r="BR2" s="324" t="s">
        <v>61</v>
      </c>
      <c r="BS2" s="324"/>
      <c r="BT2" s="13"/>
      <c r="BU2" s="324" t="s">
        <v>62</v>
      </c>
      <c r="BV2" s="324"/>
      <c r="BW2" s="325" t="s">
        <v>60</v>
      </c>
      <c r="BX2" s="325"/>
      <c r="BY2" s="14"/>
      <c r="BZ2" s="325" t="s">
        <v>61</v>
      </c>
      <c r="CA2" s="325"/>
      <c r="CB2" s="15"/>
      <c r="CC2" s="325" t="s">
        <v>62</v>
      </c>
      <c r="CD2" s="325"/>
      <c r="CE2" s="324" t="s">
        <v>60</v>
      </c>
      <c r="CF2" s="324"/>
      <c r="CG2" s="12"/>
      <c r="CH2" s="324" t="s">
        <v>61</v>
      </c>
      <c r="CI2" s="324"/>
      <c r="CJ2" s="13"/>
      <c r="CK2" s="324" t="s">
        <v>62</v>
      </c>
      <c r="CL2" s="324"/>
      <c r="CM2" s="325" t="s">
        <v>60</v>
      </c>
      <c r="CN2" s="325"/>
      <c r="CO2" s="14"/>
      <c r="CP2" s="325" t="s">
        <v>61</v>
      </c>
      <c r="CQ2" s="325"/>
      <c r="CR2" s="15"/>
      <c r="CS2" s="325" t="s">
        <v>62</v>
      </c>
      <c r="CT2" s="325"/>
      <c r="CU2" s="324" t="s">
        <v>60</v>
      </c>
      <c r="CV2" s="324"/>
      <c r="CW2" s="12"/>
      <c r="CX2" s="324" t="s">
        <v>61</v>
      </c>
      <c r="CY2" s="324"/>
      <c r="CZ2" s="13"/>
      <c r="DA2" s="324" t="s">
        <v>62</v>
      </c>
      <c r="DB2" s="324"/>
      <c r="DC2" s="325" t="s">
        <v>60</v>
      </c>
      <c r="DD2" s="325"/>
      <c r="DE2" s="14"/>
      <c r="DF2" s="325" t="s">
        <v>61</v>
      </c>
      <c r="DG2" s="325"/>
      <c r="DH2" s="15"/>
      <c r="DI2" s="325" t="s">
        <v>62</v>
      </c>
      <c r="DJ2" s="325"/>
      <c r="DK2" s="324" t="s">
        <v>60</v>
      </c>
      <c r="DL2" s="324"/>
      <c r="DM2" s="12"/>
      <c r="DN2" s="324" t="s">
        <v>61</v>
      </c>
      <c r="DO2" s="324"/>
      <c r="DP2" s="13"/>
      <c r="DQ2" s="324" t="s">
        <v>62</v>
      </c>
      <c r="DR2" s="324"/>
      <c r="DS2" s="325" t="s">
        <v>60</v>
      </c>
      <c r="DT2" s="325"/>
      <c r="DU2" s="14"/>
      <c r="DV2" s="325" t="s">
        <v>61</v>
      </c>
      <c r="DW2" s="325"/>
      <c r="DX2" s="15"/>
      <c r="DY2" s="325" t="s">
        <v>62</v>
      </c>
      <c r="DZ2" s="325"/>
      <c r="EA2" s="324" t="s">
        <v>60</v>
      </c>
      <c r="EB2" s="324"/>
      <c r="EC2" s="12"/>
      <c r="ED2" s="324" t="s">
        <v>61</v>
      </c>
      <c r="EE2" s="324"/>
      <c r="EF2" s="13"/>
      <c r="EG2" s="324" t="s">
        <v>62</v>
      </c>
      <c r="EH2" s="324"/>
      <c r="EI2" s="325" t="s">
        <v>60</v>
      </c>
      <c r="EJ2" s="325"/>
      <c r="EK2" s="14"/>
      <c r="EL2" s="325" t="s">
        <v>61</v>
      </c>
      <c r="EM2" s="325"/>
      <c r="EN2" s="15"/>
      <c r="EO2" s="325" t="s">
        <v>62</v>
      </c>
      <c r="EP2" s="325"/>
      <c r="EQ2" s="324" t="s">
        <v>60</v>
      </c>
      <c r="ER2" s="324"/>
      <c r="ES2" s="12"/>
      <c r="ET2" s="324" t="s">
        <v>61</v>
      </c>
      <c r="EU2" s="324"/>
      <c r="EV2" s="13"/>
      <c r="EW2" s="324" t="s">
        <v>62</v>
      </c>
      <c r="EX2" s="324"/>
      <c r="EY2" s="325" t="s">
        <v>60</v>
      </c>
      <c r="EZ2" s="325"/>
      <c r="FA2" s="14"/>
      <c r="FB2" s="325" t="s">
        <v>61</v>
      </c>
      <c r="FC2" s="325"/>
      <c r="FD2" s="15"/>
      <c r="FE2" s="325" t="s">
        <v>62</v>
      </c>
      <c r="FF2" s="325"/>
      <c r="FG2" s="324" t="s">
        <v>60</v>
      </c>
      <c r="FH2" s="324"/>
      <c r="FI2" s="12"/>
      <c r="FJ2" s="324" t="s">
        <v>61</v>
      </c>
      <c r="FK2" s="324"/>
      <c r="FL2" s="13"/>
      <c r="FM2" s="324" t="s">
        <v>62</v>
      </c>
      <c r="FN2" s="324"/>
      <c r="FO2" s="325" t="s">
        <v>60</v>
      </c>
      <c r="FP2" s="325"/>
      <c r="FQ2" s="14"/>
      <c r="FR2" s="325" t="s">
        <v>61</v>
      </c>
      <c r="FS2" s="325"/>
      <c r="FT2" s="15"/>
      <c r="FU2" s="325" t="s">
        <v>62</v>
      </c>
      <c r="FV2" s="325"/>
      <c r="FW2" s="324" t="s">
        <v>60</v>
      </c>
      <c r="FX2" s="324"/>
      <c r="FY2" s="12"/>
      <c r="FZ2" s="324" t="s">
        <v>61</v>
      </c>
      <c r="GA2" s="324"/>
      <c r="GB2" s="13"/>
      <c r="GC2" s="324" t="s">
        <v>62</v>
      </c>
      <c r="GD2" s="324"/>
      <c r="GE2" s="325" t="s">
        <v>60</v>
      </c>
      <c r="GF2" s="325"/>
      <c r="GG2" s="14"/>
      <c r="GH2" s="325" t="s">
        <v>61</v>
      </c>
      <c r="GI2" s="325"/>
      <c r="GJ2" s="15"/>
      <c r="GK2" s="325" t="s">
        <v>62</v>
      </c>
      <c r="GL2" s="325"/>
      <c r="GM2" s="324" t="s">
        <v>60</v>
      </c>
      <c r="GN2" s="324"/>
      <c r="GO2" s="12"/>
      <c r="GP2" s="324" t="s">
        <v>61</v>
      </c>
      <c r="GQ2" s="324"/>
      <c r="GR2" s="13"/>
      <c r="GS2" s="324" t="s">
        <v>62</v>
      </c>
      <c r="GT2" s="324"/>
      <c r="GU2" s="325" t="s">
        <v>60</v>
      </c>
      <c r="GV2" s="325"/>
      <c r="GW2" s="14"/>
      <c r="GX2" s="325" t="s">
        <v>61</v>
      </c>
      <c r="GY2" s="325"/>
      <c r="GZ2" s="15"/>
      <c r="HA2" s="325" t="s">
        <v>62</v>
      </c>
      <c r="HB2" s="325"/>
      <c r="HC2" s="324" t="s">
        <v>60</v>
      </c>
      <c r="HD2" s="324"/>
      <c r="HE2" s="12"/>
      <c r="HF2" s="324" t="s">
        <v>61</v>
      </c>
      <c r="HG2" s="324"/>
      <c r="HH2" s="13"/>
      <c r="HI2" s="324" t="s">
        <v>62</v>
      </c>
      <c r="HJ2" s="324"/>
      <c r="HK2" s="325" t="s">
        <v>60</v>
      </c>
      <c r="HL2" s="325"/>
      <c r="HM2" s="14"/>
      <c r="HN2" s="325" t="s">
        <v>61</v>
      </c>
      <c r="HO2" s="325"/>
      <c r="HP2" s="15"/>
      <c r="HQ2" s="325" t="s">
        <v>62</v>
      </c>
      <c r="HR2" s="325"/>
      <c r="HS2" s="324" t="s">
        <v>60</v>
      </c>
      <c r="HT2" s="324"/>
      <c r="HU2" s="12"/>
      <c r="HV2" s="324" t="s">
        <v>61</v>
      </c>
      <c r="HW2" s="324"/>
      <c r="HX2" s="13"/>
      <c r="HY2" s="324" t="s">
        <v>62</v>
      </c>
      <c r="HZ2" s="324"/>
      <c r="IA2" s="325" t="s">
        <v>60</v>
      </c>
      <c r="IB2" s="325"/>
      <c r="IC2" s="14"/>
      <c r="ID2" s="325" t="s">
        <v>61</v>
      </c>
      <c r="IE2" s="325"/>
      <c r="IF2" s="15"/>
      <c r="IG2" s="325" t="s">
        <v>62</v>
      </c>
      <c r="IH2" s="325"/>
      <c r="II2" s="324" t="s">
        <v>60</v>
      </c>
      <c r="IJ2" s="324"/>
      <c r="IK2" s="12"/>
      <c r="IL2" s="324" t="s">
        <v>61</v>
      </c>
      <c r="IM2" s="324"/>
      <c r="IN2" s="13"/>
      <c r="IO2" s="324" t="s">
        <v>62</v>
      </c>
      <c r="IP2" s="324"/>
      <c r="IQ2" s="325" t="s">
        <v>60</v>
      </c>
      <c r="IR2" s="325"/>
      <c r="IS2" s="14"/>
      <c r="IT2" s="325" t="s">
        <v>61</v>
      </c>
      <c r="IU2" s="325"/>
      <c r="IV2" s="15"/>
      <c r="IW2" s="325" t="s">
        <v>62</v>
      </c>
      <c r="IX2" s="325"/>
      <c r="IY2" s="324" t="s">
        <v>60</v>
      </c>
      <c r="IZ2" s="324"/>
      <c r="JA2" s="12"/>
      <c r="JB2" s="324" t="s">
        <v>61</v>
      </c>
      <c r="JC2" s="324"/>
      <c r="JD2" s="13"/>
      <c r="JE2" s="324" t="s">
        <v>62</v>
      </c>
      <c r="JF2" s="324"/>
      <c r="JG2" s="325" t="s">
        <v>60</v>
      </c>
      <c r="JH2" s="325"/>
      <c r="JI2" s="14"/>
      <c r="JJ2" s="325" t="s">
        <v>61</v>
      </c>
      <c r="JK2" s="325"/>
      <c r="JL2" s="15"/>
      <c r="JM2" s="325" t="s">
        <v>62</v>
      </c>
      <c r="JN2" s="325"/>
      <c r="JO2" s="324" t="s">
        <v>60</v>
      </c>
      <c r="JP2" s="324"/>
      <c r="JQ2" s="12"/>
      <c r="JR2" s="324" t="s">
        <v>61</v>
      </c>
      <c r="JS2" s="324"/>
      <c r="JT2" s="13"/>
      <c r="JU2" s="324" t="s">
        <v>62</v>
      </c>
      <c r="JV2" s="324"/>
      <c r="JW2" s="325" t="s">
        <v>60</v>
      </c>
      <c r="JX2" s="325"/>
      <c r="JY2" s="14"/>
      <c r="JZ2" s="325" t="s">
        <v>61</v>
      </c>
      <c r="KA2" s="325"/>
      <c r="KB2" s="15"/>
      <c r="KC2" s="325" t="s">
        <v>62</v>
      </c>
      <c r="KD2" s="325"/>
      <c r="KE2" s="324" t="s">
        <v>60</v>
      </c>
      <c r="KF2" s="324"/>
      <c r="KG2" s="12"/>
      <c r="KH2" s="324" t="s">
        <v>61</v>
      </c>
      <c r="KI2" s="324"/>
      <c r="KJ2" s="13"/>
      <c r="KK2" s="324" t="s">
        <v>62</v>
      </c>
      <c r="KL2" s="324"/>
      <c r="KM2" s="325" t="s">
        <v>60</v>
      </c>
      <c r="KN2" s="325"/>
      <c r="KO2" s="14"/>
      <c r="KP2" s="325" t="s">
        <v>61</v>
      </c>
      <c r="KQ2" s="325"/>
      <c r="KR2" s="15"/>
      <c r="KS2" s="325" t="s">
        <v>62</v>
      </c>
      <c r="KT2" s="325"/>
      <c r="KU2" s="324" t="s">
        <v>60</v>
      </c>
      <c r="KV2" s="324"/>
      <c r="KW2" s="12"/>
      <c r="KX2" s="324" t="s">
        <v>61</v>
      </c>
      <c r="KY2" s="324"/>
      <c r="KZ2" s="13"/>
      <c r="LA2" s="324" t="s">
        <v>62</v>
      </c>
      <c r="LB2" s="324"/>
      <c r="LC2" s="325" t="s">
        <v>60</v>
      </c>
      <c r="LD2" s="325"/>
      <c r="LE2" s="14"/>
      <c r="LF2" s="325" t="s">
        <v>61</v>
      </c>
      <c r="LG2" s="325"/>
      <c r="LH2" s="15"/>
      <c r="LI2" s="325" t="s">
        <v>62</v>
      </c>
      <c r="LJ2" s="325"/>
      <c r="LK2" s="324" t="s">
        <v>60</v>
      </c>
      <c r="LL2" s="324"/>
      <c r="LM2" s="12"/>
      <c r="LN2" s="324" t="s">
        <v>61</v>
      </c>
      <c r="LO2" s="324"/>
      <c r="LP2" s="13"/>
      <c r="LQ2" s="324" t="s">
        <v>62</v>
      </c>
      <c r="LR2" s="324"/>
      <c r="LS2" s="325" t="s">
        <v>60</v>
      </c>
      <c r="LT2" s="325"/>
      <c r="LU2" s="14"/>
      <c r="LV2" s="325" t="s">
        <v>61</v>
      </c>
      <c r="LW2" s="325"/>
      <c r="LX2" s="15"/>
      <c r="LY2" s="325" t="s">
        <v>62</v>
      </c>
      <c r="LZ2" s="325"/>
      <c r="MA2" s="324" t="s">
        <v>60</v>
      </c>
      <c r="MB2" s="324"/>
      <c r="MC2" s="12"/>
      <c r="MD2" s="324" t="s">
        <v>61</v>
      </c>
      <c r="ME2" s="324"/>
      <c r="MF2" s="13"/>
      <c r="MG2" s="324" t="s">
        <v>62</v>
      </c>
      <c r="MH2" s="324"/>
      <c r="MI2" s="325" t="s">
        <v>60</v>
      </c>
      <c r="MJ2" s="325"/>
      <c r="MK2" s="14"/>
      <c r="ML2" s="325" t="s">
        <v>61</v>
      </c>
      <c r="MM2" s="325"/>
      <c r="MN2" s="15"/>
      <c r="MO2" s="325" t="s">
        <v>62</v>
      </c>
      <c r="MP2" s="325"/>
      <c r="MQ2" s="324" t="s">
        <v>60</v>
      </c>
      <c r="MR2" s="324"/>
      <c r="MS2" s="12"/>
      <c r="MT2" s="324" t="s">
        <v>61</v>
      </c>
      <c r="MU2" s="324"/>
      <c r="MV2" s="13"/>
      <c r="MW2" s="324" t="s">
        <v>62</v>
      </c>
      <c r="MX2" s="324"/>
      <c r="MY2" s="325" t="s">
        <v>60</v>
      </c>
      <c r="MZ2" s="325"/>
      <c r="NA2" s="14"/>
      <c r="NB2" s="325" t="s">
        <v>61</v>
      </c>
      <c r="NC2" s="325"/>
      <c r="ND2" s="15"/>
      <c r="NE2" s="325" t="s">
        <v>62</v>
      </c>
      <c r="NF2" s="325"/>
      <c r="NG2" s="324" t="s">
        <v>60</v>
      </c>
      <c r="NH2" s="324"/>
      <c r="NI2" s="12"/>
      <c r="NJ2" s="324" t="s">
        <v>61</v>
      </c>
      <c r="NK2" s="324"/>
      <c r="NL2" s="13"/>
      <c r="NM2" s="324" t="s">
        <v>62</v>
      </c>
      <c r="NN2" s="324"/>
      <c r="NO2" s="325" t="s">
        <v>60</v>
      </c>
      <c r="NP2" s="325"/>
      <c r="NQ2" s="14"/>
      <c r="NR2" s="325" t="s">
        <v>61</v>
      </c>
      <c r="NS2" s="325"/>
      <c r="NT2" s="15"/>
      <c r="NU2" s="325" t="s">
        <v>62</v>
      </c>
      <c r="NV2" s="325"/>
      <c r="NW2" s="324" t="s">
        <v>60</v>
      </c>
      <c r="NX2" s="324"/>
      <c r="NY2" s="12"/>
      <c r="NZ2" s="324" t="s">
        <v>61</v>
      </c>
      <c r="OA2" s="324"/>
      <c r="OB2" s="13"/>
      <c r="OC2" s="324" t="s">
        <v>62</v>
      </c>
      <c r="OD2" s="324"/>
      <c r="OE2" s="325" t="s">
        <v>60</v>
      </c>
      <c r="OF2" s="325"/>
      <c r="OG2" s="14"/>
      <c r="OH2" s="325" t="s">
        <v>61</v>
      </c>
      <c r="OI2" s="325"/>
      <c r="OJ2" s="15"/>
      <c r="OK2" s="325" t="s">
        <v>62</v>
      </c>
      <c r="OL2" s="325"/>
      <c r="OM2" s="324" t="s">
        <v>60</v>
      </c>
      <c r="ON2" s="324"/>
      <c r="OO2" s="12"/>
      <c r="OP2" s="324" t="s">
        <v>61</v>
      </c>
      <c r="OQ2" s="324"/>
      <c r="OR2" s="13"/>
      <c r="OS2" s="324" t="s">
        <v>62</v>
      </c>
      <c r="OT2" s="324"/>
      <c r="OU2" s="325" t="s">
        <v>60</v>
      </c>
      <c r="OV2" s="325"/>
      <c r="OW2" s="14"/>
      <c r="OX2" s="325" t="s">
        <v>61</v>
      </c>
      <c r="OY2" s="325"/>
      <c r="OZ2" s="15"/>
      <c r="PA2" s="325" t="s">
        <v>62</v>
      </c>
      <c r="PB2" s="325"/>
      <c r="PC2" s="324" t="s">
        <v>60</v>
      </c>
      <c r="PD2" s="324"/>
      <c r="PE2" s="12"/>
      <c r="PF2" s="324" t="s">
        <v>61</v>
      </c>
      <c r="PG2" s="324"/>
      <c r="PH2" s="13"/>
      <c r="PI2" s="324" t="s">
        <v>62</v>
      </c>
      <c r="PJ2" s="324"/>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0">
        <v>1</v>
      </c>
      <c r="D12" s="320"/>
      <c r="E12" s="320"/>
      <c r="F12" s="320"/>
      <c r="G12" s="320"/>
      <c r="H12" s="321"/>
      <c r="I12" s="321"/>
      <c r="J12" s="321"/>
      <c r="K12" s="322">
        <f>C12+1</f>
        <v>2</v>
      </c>
      <c r="L12" s="322"/>
      <c r="M12" s="322"/>
      <c r="N12" s="322"/>
      <c r="O12" s="322"/>
      <c r="P12" s="322"/>
      <c r="Q12" s="322"/>
      <c r="R12" s="322"/>
      <c r="S12" s="320">
        <f>K12+1</f>
        <v>3</v>
      </c>
      <c r="T12" s="320"/>
      <c r="U12" s="320"/>
      <c r="V12" s="320"/>
      <c r="W12" s="320"/>
      <c r="X12" s="320"/>
      <c r="Y12" s="320"/>
      <c r="Z12" s="320"/>
      <c r="AA12" s="322">
        <f>S12+1</f>
        <v>4</v>
      </c>
      <c r="AB12" s="322"/>
      <c r="AC12" s="322"/>
      <c r="AD12" s="322"/>
      <c r="AE12" s="322"/>
      <c r="AF12" s="322"/>
      <c r="AG12" s="322"/>
      <c r="AH12" s="322"/>
      <c r="AI12" s="320">
        <f>AA12+1</f>
        <v>5</v>
      </c>
      <c r="AJ12" s="320"/>
      <c r="AK12" s="320"/>
      <c r="AL12" s="320"/>
      <c r="AM12" s="320"/>
      <c r="AN12" s="320"/>
      <c r="AO12" s="320"/>
      <c r="AP12" s="320"/>
      <c r="AQ12" s="322">
        <f>AI12+1</f>
        <v>6</v>
      </c>
      <c r="AR12" s="322"/>
      <c r="AS12" s="322"/>
      <c r="AT12" s="322"/>
      <c r="AU12" s="322"/>
      <c r="AV12" s="322"/>
      <c r="AW12" s="322"/>
      <c r="AX12" s="322"/>
      <c r="AY12" s="320">
        <f>AQ12+1</f>
        <v>7</v>
      </c>
      <c r="AZ12" s="320"/>
      <c r="BA12" s="320"/>
      <c r="BB12" s="320"/>
      <c r="BC12" s="320"/>
      <c r="BD12" s="320"/>
      <c r="BE12" s="320"/>
      <c r="BF12" s="320"/>
      <c r="BG12" s="322">
        <f>AY12+1</f>
        <v>8</v>
      </c>
      <c r="BH12" s="322"/>
      <c r="BI12" s="322"/>
      <c r="BJ12" s="322"/>
      <c r="BK12" s="322"/>
      <c r="BL12" s="322"/>
      <c r="BM12" s="322"/>
      <c r="BN12" s="322"/>
      <c r="BO12" s="320">
        <f>BG12+1</f>
        <v>9</v>
      </c>
      <c r="BP12" s="320"/>
      <c r="BQ12" s="320"/>
      <c r="BR12" s="320"/>
      <c r="BS12" s="320"/>
      <c r="BT12" s="320"/>
      <c r="BU12" s="320"/>
      <c r="BV12" s="320"/>
      <c r="BW12" s="322">
        <f>BO12+1</f>
        <v>10</v>
      </c>
      <c r="BX12" s="322"/>
      <c r="BY12" s="322"/>
      <c r="BZ12" s="322"/>
      <c r="CA12" s="322"/>
      <c r="CB12" s="322"/>
      <c r="CC12" s="322"/>
      <c r="CD12" s="322"/>
      <c r="CE12" s="320">
        <f>BW12+1</f>
        <v>11</v>
      </c>
      <c r="CF12" s="320"/>
      <c r="CG12" s="320"/>
      <c r="CH12" s="320"/>
      <c r="CI12" s="320"/>
      <c r="CJ12" s="320"/>
      <c r="CK12" s="320"/>
      <c r="CL12" s="320"/>
      <c r="CM12" s="322">
        <f>CE12+1</f>
        <v>12</v>
      </c>
      <c r="CN12" s="322"/>
      <c r="CO12" s="322"/>
      <c r="CP12" s="322"/>
      <c r="CQ12" s="322"/>
      <c r="CR12" s="322"/>
      <c r="CS12" s="322"/>
      <c r="CT12" s="322"/>
    </row>
    <row r="13" spans="1:429" ht="30" customHeight="1" x14ac:dyDescent="0.25">
      <c r="A13" s="327" t="s">
        <v>68</v>
      </c>
      <c r="B13" s="328"/>
      <c r="C13" s="324" t="s">
        <v>60</v>
      </c>
      <c r="D13" s="324"/>
      <c r="E13" s="12"/>
      <c r="F13" s="324" t="s">
        <v>61</v>
      </c>
      <c r="G13" s="324"/>
      <c r="H13" s="13"/>
      <c r="I13" s="324" t="s">
        <v>62</v>
      </c>
      <c r="J13" s="324"/>
      <c r="K13" s="325" t="s">
        <v>60</v>
      </c>
      <c r="L13" s="325"/>
      <c r="M13" s="14"/>
      <c r="N13" s="325" t="s">
        <v>61</v>
      </c>
      <c r="O13" s="325"/>
      <c r="P13" s="15"/>
      <c r="Q13" s="325" t="s">
        <v>62</v>
      </c>
      <c r="R13" s="325"/>
      <c r="S13" s="324" t="s">
        <v>60</v>
      </c>
      <c r="T13" s="324"/>
      <c r="U13" s="12"/>
      <c r="V13" s="324" t="s">
        <v>61</v>
      </c>
      <c r="W13" s="324"/>
      <c r="X13" s="13"/>
      <c r="Y13" s="324" t="s">
        <v>62</v>
      </c>
      <c r="Z13" s="324"/>
      <c r="AA13" s="325" t="s">
        <v>60</v>
      </c>
      <c r="AB13" s="325"/>
      <c r="AC13" s="14"/>
      <c r="AD13" s="325" t="s">
        <v>61</v>
      </c>
      <c r="AE13" s="325"/>
      <c r="AF13" s="15"/>
      <c r="AG13" s="325" t="s">
        <v>62</v>
      </c>
      <c r="AH13" s="325"/>
      <c r="AI13" s="324" t="s">
        <v>60</v>
      </c>
      <c r="AJ13" s="324"/>
      <c r="AK13" s="12"/>
      <c r="AL13" s="324" t="s">
        <v>61</v>
      </c>
      <c r="AM13" s="324"/>
      <c r="AN13" s="13"/>
      <c r="AO13" s="324" t="s">
        <v>62</v>
      </c>
      <c r="AP13" s="324"/>
      <c r="AQ13" s="325" t="s">
        <v>60</v>
      </c>
      <c r="AR13" s="325"/>
      <c r="AS13" s="14"/>
      <c r="AT13" s="325" t="s">
        <v>61</v>
      </c>
      <c r="AU13" s="325"/>
      <c r="AV13" s="15"/>
      <c r="AW13" s="325" t="s">
        <v>62</v>
      </c>
      <c r="AX13" s="325"/>
      <c r="AY13" s="324" t="s">
        <v>60</v>
      </c>
      <c r="AZ13" s="324"/>
      <c r="BA13" s="12"/>
      <c r="BB13" s="324" t="s">
        <v>61</v>
      </c>
      <c r="BC13" s="324"/>
      <c r="BD13" s="13"/>
      <c r="BE13" s="324" t="s">
        <v>62</v>
      </c>
      <c r="BF13" s="324"/>
      <c r="BG13" s="325" t="s">
        <v>60</v>
      </c>
      <c r="BH13" s="325"/>
      <c r="BI13" s="14"/>
      <c r="BJ13" s="325" t="s">
        <v>61</v>
      </c>
      <c r="BK13" s="325"/>
      <c r="BL13" s="15"/>
      <c r="BM13" s="325" t="s">
        <v>62</v>
      </c>
      <c r="BN13" s="325"/>
      <c r="BO13" s="324" t="s">
        <v>60</v>
      </c>
      <c r="BP13" s="324"/>
      <c r="BQ13" s="12"/>
      <c r="BR13" s="324" t="s">
        <v>61</v>
      </c>
      <c r="BS13" s="324"/>
      <c r="BT13" s="13"/>
      <c r="BU13" s="324" t="s">
        <v>62</v>
      </c>
      <c r="BV13" s="324"/>
      <c r="BW13" s="325" t="s">
        <v>60</v>
      </c>
      <c r="BX13" s="325"/>
      <c r="BY13" s="14"/>
      <c r="BZ13" s="325" t="s">
        <v>61</v>
      </c>
      <c r="CA13" s="325"/>
      <c r="CB13" s="15"/>
      <c r="CC13" s="325" t="s">
        <v>62</v>
      </c>
      <c r="CD13" s="325"/>
      <c r="CE13" s="324" t="s">
        <v>60</v>
      </c>
      <c r="CF13" s="324"/>
      <c r="CG13" s="12"/>
      <c r="CH13" s="324" t="s">
        <v>61</v>
      </c>
      <c r="CI13" s="324"/>
      <c r="CJ13" s="13"/>
      <c r="CK13" s="324" t="s">
        <v>62</v>
      </c>
      <c r="CL13" s="324"/>
      <c r="CM13" s="325" t="s">
        <v>60</v>
      </c>
      <c r="CN13" s="325"/>
      <c r="CO13" s="14"/>
      <c r="CP13" s="325" t="s">
        <v>61</v>
      </c>
      <c r="CQ13" s="325"/>
      <c r="CR13" s="15"/>
      <c r="CS13" s="325" t="s">
        <v>62</v>
      </c>
      <c r="CT13" s="325"/>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2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2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2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2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25">
      <c r="B28" s="36"/>
      <c r="C28" s="37"/>
      <c r="F28" s="39"/>
      <c r="J28" s="41"/>
      <c r="K28" s="41"/>
      <c r="L28" s="39"/>
      <c r="M28" s="39"/>
      <c r="N28" s="39"/>
    </row>
    <row r="29" spans="1:16" x14ac:dyDescent="0.25">
      <c r="B29" s="36"/>
      <c r="C29" s="37"/>
      <c r="F29" s="39"/>
      <c r="J29" s="41"/>
      <c r="K29" s="41"/>
      <c r="L29" s="39"/>
      <c r="M29" s="39"/>
    </row>
    <row r="30" spans="1:16" x14ac:dyDescent="0.25">
      <c r="B30" s="36"/>
      <c r="C30" s="37"/>
      <c r="F30" s="39"/>
      <c r="J30" s="41"/>
      <c r="K30" s="41"/>
      <c r="L30" s="39"/>
      <c r="M30" s="39"/>
    </row>
    <row r="31" spans="1:16" x14ac:dyDescent="0.25">
      <c r="B31" s="36"/>
      <c r="C31" s="37"/>
      <c r="F31" s="39"/>
      <c r="J31" s="41"/>
      <c r="K31" s="41"/>
      <c r="L31" s="39"/>
      <c r="M31" s="39"/>
      <c r="N31" s="39"/>
    </row>
    <row r="32" spans="1:16"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tabSelected="1"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120</v>
      </c>
      <c r="D2" t="s">
        <v>121</v>
      </c>
      <c r="F2" t="s">
        <v>122</v>
      </c>
      <c r="H2" t="s">
        <v>123</v>
      </c>
    </row>
    <row r="3" spans="1:16" x14ac:dyDescent="0.25">
      <c r="A3" t="s">
        <v>124</v>
      </c>
      <c r="B3" s="45" t="s">
        <v>125</v>
      </c>
      <c r="D3" t="s">
        <v>126</v>
      </c>
      <c r="F3" t="s">
        <v>127</v>
      </c>
      <c r="H3" t="s">
        <v>127</v>
      </c>
    </row>
    <row r="5" spans="1:16" ht="30" x14ac:dyDescent="0.25">
      <c r="A5" s="46" t="s">
        <v>128</v>
      </c>
      <c r="B5" s="47" t="s">
        <v>1</v>
      </c>
    </row>
    <row r="6" spans="1:16" x14ac:dyDescent="0.25">
      <c r="B6" s="47" t="s">
        <v>129</v>
      </c>
      <c r="N6" s="48" t="s">
        <v>130</v>
      </c>
      <c r="P6" s="49" t="s">
        <v>131</v>
      </c>
    </row>
    <row r="7" spans="1:16" x14ac:dyDescent="0.25">
      <c r="B7" s="47" t="s">
        <v>132</v>
      </c>
      <c r="G7" t="s">
        <v>133</v>
      </c>
      <c r="N7" s="50" t="s">
        <v>134</v>
      </c>
      <c r="P7" s="51" t="s">
        <v>135</v>
      </c>
    </row>
    <row r="8" spans="1:16" x14ac:dyDescent="0.25">
      <c r="B8" s="52"/>
      <c r="G8" t="s">
        <v>136</v>
      </c>
      <c r="N8" s="53" t="s">
        <v>137</v>
      </c>
      <c r="P8" s="54" t="s">
        <v>138</v>
      </c>
    </row>
    <row r="9" spans="1:16" x14ac:dyDescent="0.25">
      <c r="B9" s="55"/>
    </row>
    <row r="10" spans="1:16" ht="105" x14ac:dyDescent="0.25">
      <c r="A10" s="56" t="s">
        <v>139</v>
      </c>
      <c r="B10" s="55" t="s">
        <v>140</v>
      </c>
      <c r="G10" t="s">
        <v>141</v>
      </c>
    </row>
    <row r="11" spans="1:16" x14ac:dyDescent="0.25">
      <c r="B11" s="52"/>
    </row>
    <row r="12" spans="1:16" x14ac:dyDescent="0.25">
      <c r="B12" s="55"/>
    </row>
    <row r="13" spans="1:16" ht="30" customHeight="1" x14ac:dyDescent="0.25">
      <c r="A13" s="57" t="s">
        <v>142</v>
      </c>
      <c r="B13" s="49" t="s">
        <v>143</v>
      </c>
    </row>
    <row r="14" spans="1:16" ht="53.25" customHeight="1" x14ac:dyDescent="0.25">
      <c r="B14" s="49" t="s">
        <v>144</v>
      </c>
      <c r="G14" s="45" t="s">
        <v>145</v>
      </c>
    </row>
    <row r="15" spans="1:16" x14ac:dyDescent="0.25">
      <c r="B15" s="49" t="s">
        <v>146</v>
      </c>
      <c r="G15" s="45" t="s">
        <v>147</v>
      </c>
    </row>
    <row r="16" spans="1:16" x14ac:dyDescent="0.25">
      <c r="B16" s="49" t="s">
        <v>148</v>
      </c>
      <c r="G16" s="45" t="s">
        <v>149</v>
      </c>
    </row>
    <row r="17" spans="1:7" ht="30" x14ac:dyDescent="0.25">
      <c r="B17" s="49"/>
      <c r="G17" s="45" t="s">
        <v>150</v>
      </c>
    </row>
    <row r="18" spans="1:7" x14ac:dyDescent="0.25">
      <c r="B18" s="55"/>
      <c r="G18" s="45" t="s">
        <v>151</v>
      </c>
    </row>
    <row r="19" spans="1:7" x14ac:dyDescent="0.25">
      <c r="B19" s="55"/>
    </row>
    <row r="20" spans="1:7" x14ac:dyDescent="0.25">
      <c r="A20" s="42" t="s">
        <v>152</v>
      </c>
      <c r="B20" s="54" t="s">
        <v>153</v>
      </c>
    </row>
    <row r="21" spans="1:7" x14ac:dyDescent="0.2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133</v>
      </c>
      <c r="B1" s="326"/>
      <c r="D1" s="60" t="s">
        <v>155</v>
      </c>
      <c r="I1" s="61"/>
    </row>
    <row r="2" spans="1:9" ht="30" x14ac:dyDescent="0.25">
      <c r="A2" s="62" t="s">
        <v>156</v>
      </c>
      <c r="B2" s="62" t="s">
        <v>157</v>
      </c>
      <c r="D2" s="62" t="s">
        <v>158</v>
      </c>
    </row>
    <row r="3" spans="1:9" ht="75" x14ac:dyDescent="0.25">
      <c r="A3" s="333" t="s">
        <v>159</v>
      </c>
      <c r="B3" s="62" t="s">
        <v>160</v>
      </c>
      <c r="D3" s="62" t="s">
        <v>161</v>
      </c>
      <c r="I3" s="63"/>
    </row>
    <row r="4" spans="1:9" ht="45" x14ac:dyDescent="0.25">
      <c r="A4" s="333"/>
      <c r="B4" s="62" t="s">
        <v>162</v>
      </c>
      <c r="D4" s="62" t="s">
        <v>163</v>
      </c>
    </row>
    <row r="5" spans="1:9" x14ac:dyDescent="0.25">
      <c r="A5" s="333"/>
      <c r="B5" s="62" t="s">
        <v>164</v>
      </c>
      <c r="D5" s="62" t="s">
        <v>165</v>
      </c>
    </row>
    <row r="6" spans="1:9" ht="45" x14ac:dyDescent="0.25">
      <c r="A6" s="333"/>
      <c r="B6" s="62" t="s">
        <v>166</v>
      </c>
      <c r="D6" s="62" t="s">
        <v>167</v>
      </c>
    </row>
    <row r="7" spans="1:9" ht="45" x14ac:dyDescent="0.25">
      <c r="A7" s="333" t="s">
        <v>168</v>
      </c>
      <c r="B7" s="62" t="s">
        <v>169</v>
      </c>
      <c r="D7" s="62" t="s">
        <v>170</v>
      </c>
    </row>
    <row r="8" spans="1:9" ht="45" x14ac:dyDescent="0.25">
      <c r="A8" s="333"/>
      <c r="B8" s="62" t="s">
        <v>171</v>
      </c>
      <c r="D8" s="62" t="s">
        <v>172</v>
      </c>
    </row>
    <row r="9" spans="1:9" ht="165" x14ac:dyDescent="0.25">
      <c r="A9" s="63" t="s">
        <v>173</v>
      </c>
      <c r="B9" s="62" t="s">
        <v>174</v>
      </c>
      <c r="D9" s="62" t="s">
        <v>175</v>
      </c>
    </row>
    <row r="12" spans="1:9" ht="18.75" customHeight="1" x14ac:dyDescent="0.25">
      <c r="A12" s="333" t="s">
        <v>176</v>
      </c>
      <c r="B12" s="64" t="s">
        <v>177</v>
      </c>
    </row>
    <row r="13" spans="1:9" ht="18.75" customHeight="1" x14ac:dyDescent="0.25">
      <c r="A13" s="333"/>
      <c r="B13" s="64" t="s">
        <v>178</v>
      </c>
    </row>
    <row r="14" spans="1:9" ht="18.75" customHeight="1" x14ac:dyDescent="0.25">
      <c r="A14" s="333"/>
      <c r="B14" s="64" t="s">
        <v>179</v>
      </c>
    </row>
    <row r="15" spans="1:9" ht="29.25" customHeight="1" x14ac:dyDescent="0.25">
      <c r="A15" s="333"/>
      <c r="B15" s="64" t="s">
        <v>180</v>
      </c>
    </row>
    <row r="16" spans="1:9" ht="18.75" customHeight="1" x14ac:dyDescent="0.25">
      <c r="A16" s="333"/>
      <c r="B16" s="64" t="s">
        <v>181</v>
      </c>
    </row>
    <row r="17" spans="1:2" ht="18.75" customHeight="1" x14ac:dyDescent="0.25">
      <c r="A17" s="333"/>
      <c r="B17" s="64" t="s">
        <v>182</v>
      </c>
    </row>
    <row r="18" spans="1:2" ht="18.75" customHeight="1" x14ac:dyDescent="0.25">
      <c r="A18" s="333"/>
      <c r="B18" s="64" t="s">
        <v>183</v>
      </c>
    </row>
    <row r="19" spans="1:2" ht="32.25" customHeight="1" x14ac:dyDescent="0.25">
      <c r="A19" s="333"/>
      <c r="B19" s="64" t="s">
        <v>184</v>
      </c>
    </row>
    <row r="20" spans="1:2" ht="18.75" customHeight="1" x14ac:dyDescent="0.25">
      <c r="A20" s="333"/>
      <c r="B20" s="64" t="s">
        <v>185</v>
      </c>
    </row>
    <row r="21" spans="1:2" ht="32.25" customHeight="1" x14ac:dyDescent="0.25">
      <c r="A21" s="333"/>
      <c r="B21" s="64" t="s">
        <v>186</v>
      </c>
    </row>
    <row r="22" spans="1:2" ht="33" customHeight="1" x14ac:dyDescent="0.25">
      <c r="A22" s="333"/>
      <c r="B22" s="64" t="s">
        <v>187</v>
      </c>
    </row>
    <row r="23" spans="1:2" ht="27.75" customHeight="1" x14ac:dyDescent="0.25">
      <c r="A23" s="333"/>
      <c r="B23" s="64" t="s">
        <v>188</v>
      </c>
    </row>
    <row r="24" spans="1:2" ht="30" customHeight="1" x14ac:dyDescent="0.2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5" x14ac:dyDescent="0.2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2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2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2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2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2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2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2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2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2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2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2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2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2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2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2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2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2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2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2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2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2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2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2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2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2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2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2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0" t="s">
        <v>291</v>
      </c>
      <c r="C1" s="340"/>
      <c r="D1" s="340"/>
      <c r="E1" s="340"/>
      <c r="F1" s="340"/>
      <c r="G1" s="340"/>
      <c r="H1" s="340"/>
      <c r="I1" s="340"/>
      <c r="J1" s="340"/>
      <c r="K1" s="340"/>
      <c r="L1" s="340"/>
    </row>
    <row r="2" spans="2:62" s="110" customFormat="1" ht="15.75" x14ac:dyDescent="0.25">
      <c r="B2" s="341" t="s">
        <v>96</v>
      </c>
      <c r="C2" s="341"/>
      <c r="D2" s="342" t="s">
        <v>196</v>
      </c>
      <c r="E2" s="342"/>
      <c r="F2" s="342"/>
      <c r="G2" s="342"/>
      <c r="H2" s="342"/>
      <c r="I2" s="342"/>
      <c r="J2" s="342"/>
      <c r="K2" s="342"/>
      <c r="L2" s="342"/>
      <c r="M2" s="341" t="s">
        <v>197</v>
      </c>
      <c r="N2" s="341"/>
      <c r="O2" s="341"/>
      <c r="P2" s="341"/>
      <c r="Q2" s="342" t="s">
        <v>156</v>
      </c>
      <c r="R2" s="342"/>
      <c r="S2" s="342"/>
      <c r="T2" s="342"/>
      <c r="U2" s="342"/>
      <c r="V2" s="342"/>
      <c r="W2" s="342"/>
      <c r="X2" s="341" t="s">
        <v>198</v>
      </c>
      <c r="Y2" s="341"/>
      <c r="Z2" s="341"/>
      <c r="AA2" s="341"/>
      <c r="AB2" s="342" t="s">
        <v>199</v>
      </c>
      <c r="AC2" s="342"/>
      <c r="AD2" s="342"/>
      <c r="AE2" s="341" t="s">
        <v>200</v>
      </c>
      <c r="AF2" s="341"/>
      <c r="AG2" s="341"/>
      <c r="AH2" s="341"/>
      <c r="AI2" s="341"/>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x14ac:dyDescent="0.25">
      <c r="BJ14" s="9" t="s">
        <v>180</v>
      </c>
    </row>
    <row r="15" spans="2:62" x14ac:dyDescent="0.25">
      <c r="BJ15" s="9" t="s">
        <v>181</v>
      </c>
    </row>
    <row r="16" spans="2:62" x14ac:dyDescent="0.25">
      <c r="BJ16" t="s">
        <v>184</v>
      </c>
    </row>
    <row r="17" spans="2:65" x14ac:dyDescent="0.25">
      <c r="BJ17" t="s">
        <v>185</v>
      </c>
    </row>
    <row r="18" spans="2:65" x14ac:dyDescent="0.25">
      <c r="B18" s="340" t="s">
        <v>303</v>
      </c>
      <c r="C18" s="340"/>
      <c r="D18" s="340"/>
      <c r="E18" s="340"/>
      <c r="F18" s="340"/>
      <c r="G18" s="340"/>
      <c r="H18" s="340"/>
      <c r="I18" s="340"/>
      <c r="J18" s="340"/>
      <c r="K18" s="340"/>
      <c r="L18" s="340"/>
      <c r="BJ18" s="118" t="s">
        <v>186</v>
      </c>
    </row>
    <row r="19" spans="2:65" s="118" customFormat="1" x14ac:dyDescent="0.25">
      <c r="B19" s="119" t="s">
        <v>1</v>
      </c>
      <c r="C19" s="120" t="s">
        <v>233</v>
      </c>
      <c r="D19" s="119" t="s">
        <v>234</v>
      </c>
      <c r="E19" s="343" t="s">
        <v>176</v>
      </c>
      <c r="F19" s="343"/>
      <c r="G19" s="343"/>
      <c r="H19" s="343"/>
      <c r="I19" s="343"/>
      <c r="J19" s="343"/>
      <c r="K19" s="343"/>
      <c r="L19" s="343"/>
      <c r="M19" s="343"/>
      <c r="N19" s="343"/>
      <c r="O19" s="343"/>
      <c r="P19" s="343"/>
      <c r="Q19" s="343"/>
      <c r="BE19"/>
      <c r="BJ19" t="s">
        <v>187</v>
      </c>
    </row>
    <row r="20" spans="2:65" x14ac:dyDescent="0.25">
      <c r="B20" t="s">
        <v>246</v>
      </c>
      <c r="C20" s="2" t="s">
        <v>247</v>
      </c>
      <c r="D20" s="79">
        <v>42370</v>
      </c>
      <c r="E20" t="s">
        <v>180</v>
      </c>
      <c r="BJ20" t="s">
        <v>188</v>
      </c>
    </row>
    <row r="21" spans="2:65" x14ac:dyDescent="0.25">
      <c r="BJ21" t="s">
        <v>189</v>
      </c>
    </row>
    <row r="23" spans="2:65" ht="15" customHeight="1" x14ac:dyDescent="0.25">
      <c r="D23" s="344" t="s">
        <v>304</v>
      </c>
      <c r="E23" s="344"/>
      <c r="F23" s="345"/>
      <c r="G23" s="345"/>
      <c r="H23" s="345"/>
      <c r="I23" s="345"/>
      <c r="J23" s="344" t="s">
        <v>305</v>
      </c>
      <c r="K23" s="344"/>
      <c r="L23" s="345"/>
      <c r="M23" s="345"/>
      <c r="N23" s="345"/>
      <c r="O23" s="345"/>
      <c r="P23" s="344" t="s">
        <v>306</v>
      </c>
      <c r="Q23" s="344"/>
      <c r="R23" s="345"/>
      <c r="S23" s="345"/>
      <c r="T23" s="345"/>
      <c r="U23" s="345"/>
    </row>
    <row r="24" spans="2:65" ht="15" customHeight="1" x14ac:dyDescent="0.25">
      <c r="D24" s="345"/>
      <c r="E24" s="345"/>
      <c r="F24" s="345"/>
      <c r="G24" s="345"/>
      <c r="H24" s="345"/>
      <c r="I24" s="345"/>
      <c r="J24" s="345"/>
      <c r="K24" s="345"/>
      <c r="L24" s="345"/>
      <c r="M24" s="345"/>
      <c r="N24" s="345"/>
      <c r="O24" s="345"/>
      <c r="P24" s="345"/>
      <c r="Q24" s="345"/>
      <c r="R24" s="345"/>
      <c r="S24" s="345"/>
      <c r="T24" s="345"/>
      <c r="U24" s="345"/>
    </row>
    <row r="25" spans="2:65" ht="15" customHeight="1" x14ac:dyDescent="0.25">
      <c r="D25" s="345"/>
      <c r="E25" s="345"/>
      <c r="F25" s="345"/>
      <c r="G25" s="345"/>
      <c r="H25" s="345"/>
      <c r="I25" s="345"/>
      <c r="J25" s="345"/>
      <c r="K25" s="345"/>
      <c r="L25" s="345"/>
      <c r="M25" s="345"/>
      <c r="N25" s="345"/>
      <c r="O25" s="345"/>
      <c r="P25" s="345"/>
      <c r="Q25" s="345"/>
      <c r="R25" s="345"/>
      <c r="S25" s="345"/>
      <c r="T25" s="345"/>
      <c r="U25" s="345"/>
      <c r="BE25" s="121"/>
      <c r="BJ25" s="24" t="s">
        <v>307</v>
      </c>
    </row>
    <row r="26" spans="2:65" ht="15" customHeight="1" x14ac:dyDescent="0.25">
      <c r="D26" s="345"/>
      <c r="E26" s="345"/>
      <c r="F26" s="345"/>
      <c r="G26" s="345"/>
      <c r="H26" s="345"/>
      <c r="I26" s="345"/>
      <c r="J26" s="345"/>
      <c r="K26" s="345"/>
      <c r="L26" s="345"/>
      <c r="M26" s="345"/>
      <c r="N26" s="345"/>
      <c r="O26" s="345"/>
      <c r="P26" s="345"/>
      <c r="Q26" s="345"/>
      <c r="R26" s="345"/>
      <c r="S26" s="345"/>
      <c r="T26" s="345"/>
      <c r="U26" s="345"/>
      <c r="BI26" s="321" t="s">
        <v>308</v>
      </c>
      <c r="BJ26" s="13" t="s">
        <v>240</v>
      </c>
      <c r="BK26" s="13">
        <v>0</v>
      </c>
      <c r="BL26" s="84" t="s">
        <v>309</v>
      </c>
      <c r="BM26" s="13" t="s">
        <v>310</v>
      </c>
    </row>
    <row r="27" spans="2:65" ht="15" customHeight="1" x14ac:dyDescent="0.25">
      <c r="D27" s="345"/>
      <c r="E27" s="345"/>
      <c r="F27" s="345"/>
      <c r="G27" s="345"/>
      <c r="H27" s="345"/>
      <c r="I27" s="345"/>
      <c r="J27" s="345"/>
      <c r="K27" s="345"/>
      <c r="L27" s="345"/>
      <c r="M27" s="345"/>
      <c r="N27" s="345"/>
      <c r="O27" s="345"/>
      <c r="P27" s="345"/>
      <c r="Q27" s="345"/>
      <c r="R27" s="345"/>
      <c r="S27" s="345"/>
      <c r="T27" s="345"/>
      <c r="U27" s="345"/>
      <c r="BI27" s="321"/>
      <c r="BJ27" s="13" t="s">
        <v>254</v>
      </c>
      <c r="BK27" s="13">
        <f>BK26+1</f>
        <v>1</v>
      </c>
      <c r="BL27" s="84" t="s">
        <v>309</v>
      </c>
      <c r="BM27" s="13" t="s">
        <v>311</v>
      </c>
    </row>
    <row r="28" spans="2:65" ht="15" customHeight="1" x14ac:dyDescent="0.25">
      <c r="D28" s="345"/>
      <c r="E28" s="345"/>
      <c r="F28" s="345"/>
      <c r="G28" s="345"/>
      <c r="H28" s="345"/>
      <c r="I28" s="345"/>
      <c r="J28" s="345"/>
      <c r="K28" s="345"/>
      <c r="L28" s="345"/>
      <c r="M28" s="345"/>
      <c r="N28" s="345"/>
      <c r="O28" s="345"/>
      <c r="P28" s="345"/>
      <c r="Q28" s="345"/>
      <c r="R28" s="345"/>
      <c r="S28" s="345"/>
      <c r="T28" s="345"/>
      <c r="U28" s="345"/>
      <c r="BI28" s="321"/>
      <c r="BJ28" s="13" t="s">
        <v>258</v>
      </c>
      <c r="BK28" s="13">
        <f t="shared" ref="BK28:BK47" si="0">BK27+1</f>
        <v>2</v>
      </c>
      <c r="BL28" s="84" t="s">
        <v>309</v>
      </c>
      <c r="BM28" s="13" t="s">
        <v>312</v>
      </c>
    </row>
    <row r="29" spans="2:65" ht="15" customHeight="1" x14ac:dyDescent="0.25">
      <c r="D29" s="345"/>
      <c r="E29" s="345"/>
      <c r="F29" s="345"/>
      <c r="G29" s="345"/>
      <c r="H29" s="345"/>
      <c r="I29" s="345"/>
      <c r="J29" s="345"/>
      <c r="K29" s="345"/>
      <c r="L29" s="345"/>
      <c r="M29" s="345"/>
      <c r="N29" s="345"/>
      <c r="O29" s="345"/>
      <c r="P29" s="345"/>
      <c r="Q29" s="345"/>
      <c r="R29" s="345"/>
      <c r="S29" s="345"/>
      <c r="T29" s="345"/>
      <c r="U29" s="345"/>
      <c r="BF29" t="str">
        <f>LOWER(BE29)</f>
        <v/>
      </c>
      <c r="BI29" s="321"/>
      <c r="BJ29" s="13" t="s">
        <v>267</v>
      </c>
      <c r="BK29" s="13">
        <f t="shared" si="0"/>
        <v>3</v>
      </c>
      <c r="BL29" s="84" t="s">
        <v>309</v>
      </c>
      <c r="BM29" s="13" t="s">
        <v>313</v>
      </c>
    </row>
    <row r="30" spans="2:65" ht="15" customHeight="1" x14ac:dyDescent="0.25">
      <c r="D30" s="122"/>
      <c r="E30" s="122"/>
      <c r="F30" s="122"/>
      <c r="G30" s="122"/>
      <c r="H30" s="122"/>
      <c r="I30" s="122"/>
      <c r="P30" s="123"/>
      <c r="Q30" s="123"/>
      <c r="R30" s="123"/>
      <c r="S30" s="122"/>
      <c r="BI30" s="321"/>
      <c r="BJ30" s="13" t="s">
        <v>264</v>
      </c>
      <c r="BK30" s="13">
        <f>BK29+1</f>
        <v>4</v>
      </c>
      <c r="BL30" s="84" t="s">
        <v>309</v>
      </c>
      <c r="BM30" s="13" t="s">
        <v>314</v>
      </c>
    </row>
    <row r="31" spans="2:65" ht="15" customHeight="1" x14ac:dyDescent="0.25">
      <c r="D31" s="122"/>
      <c r="E31" s="122"/>
      <c r="F31" s="122"/>
      <c r="G31" s="122"/>
      <c r="H31" s="122"/>
      <c r="I31" s="122"/>
      <c r="P31" s="123"/>
      <c r="Q31" s="123"/>
      <c r="R31" s="123"/>
      <c r="S31" s="122"/>
      <c r="BI31" s="321"/>
      <c r="BJ31" s="13" t="s">
        <v>274</v>
      </c>
      <c r="BK31" s="13">
        <f>BK30+1</f>
        <v>5</v>
      </c>
      <c r="BL31" s="84" t="s">
        <v>309</v>
      </c>
      <c r="BM31" s="13" t="s">
        <v>315</v>
      </c>
    </row>
    <row r="32" spans="2:65" ht="15" customHeight="1" x14ac:dyDescent="0.25">
      <c r="O32" s="123"/>
      <c r="P32" s="123"/>
      <c r="Q32" s="123"/>
      <c r="R32" s="123"/>
      <c r="S32" s="122"/>
      <c r="BI32" s="321"/>
      <c r="BJ32" s="13" t="s">
        <v>278</v>
      </c>
      <c r="BK32" s="13">
        <f>BK31+1</f>
        <v>6</v>
      </c>
      <c r="BL32" s="84" t="s">
        <v>309</v>
      </c>
      <c r="BM32" s="13" t="s">
        <v>316</v>
      </c>
    </row>
    <row r="33" spans="4:65" ht="15" customHeight="1" x14ac:dyDescent="0.25">
      <c r="D33" s="344" t="s">
        <v>317</v>
      </c>
      <c r="E33" s="344"/>
      <c r="F33" s="345"/>
      <c r="G33" s="345"/>
      <c r="H33" s="345"/>
      <c r="I33" s="345"/>
      <c r="J33" s="344" t="s">
        <v>318</v>
      </c>
      <c r="K33" s="344"/>
      <c r="L33" s="345"/>
      <c r="M33" s="345"/>
      <c r="N33" s="345"/>
      <c r="O33" s="345"/>
      <c r="P33" s="123"/>
      <c r="Q33" s="123"/>
      <c r="R33" s="123"/>
      <c r="S33" s="122"/>
      <c r="BI33" s="346" t="s">
        <v>319</v>
      </c>
      <c r="BJ33" s="27" t="s">
        <v>320</v>
      </c>
      <c r="BK33" s="27">
        <f>BK32+1</f>
        <v>7</v>
      </c>
      <c r="BL33" s="28" t="s">
        <v>309</v>
      </c>
      <c r="BM33" s="27" t="s">
        <v>321</v>
      </c>
    </row>
    <row r="34" spans="4:65" x14ac:dyDescent="0.25">
      <c r="D34" s="345"/>
      <c r="E34" s="345"/>
      <c r="F34" s="345"/>
      <c r="G34" s="345"/>
      <c r="H34" s="345"/>
      <c r="I34" s="345"/>
      <c r="J34" s="345"/>
      <c r="K34" s="345"/>
      <c r="L34" s="345"/>
      <c r="M34" s="345"/>
      <c r="N34" s="345"/>
      <c r="O34" s="345"/>
      <c r="BE34" s="9"/>
      <c r="BI34" s="347"/>
      <c r="BJ34" s="27" t="s">
        <v>322</v>
      </c>
      <c r="BK34" s="27">
        <f t="shared" si="0"/>
        <v>8</v>
      </c>
      <c r="BL34" s="124" t="s">
        <v>309</v>
      </c>
      <c r="BM34" s="27" t="s">
        <v>323</v>
      </c>
    </row>
    <row r="35" spans="4:65" x14ac:dyDescent="0.25">
      <c r="D35" s="345"/>
      <c r="E35" s="345"/>
      <c r="F35" s="345"/>
      <c r="G35" s="345"/>
      <c r="H35" s="345"/>
      <c r="I35" s="345"/>
      <c r="J35" s="345"/>
      <c r="K35" s="345"/>
      <c r="L35" s="345"/>
      <c r="M35" s="345"/>
      <c r="N35" s="345"/>
      <c r="O35" s="345"/>
      <c r="BE35" s="9"/>
      <c r="BI35" s="347"/>
      <c r="BJ35" s="27" t="s">
        <v>324</v>
      </c>
      <c r="BK35" s="27">
        <f t="shared" si="0"/>
        <v>9</v>
      </c>
      <c r="BL35" s="124" t="s">
        <v>309</v>
      </c>
      <c r="BM35" s="27" t="s">
        <v>325</v>
      </c>
    </row>
    <row r="36" spans="4:65" x14ac:dyDescent="0.25">
      <c r="D36" s="345"/>
      <c r="E36" s="345"/>
      <c r="F36" s="345"/>
      <c r="G36" s="345"/>
      <c r="H36" s="345"/>
      <c r="I36" s="345"/>
      <c r="J36" s="345"/>
      <c r="K36" s="345"/>
      <c r="L36" s="345"/>
      <c r="M36" s="345"/>
      <c r="N36" s="345"/>
      <c r="O36" s="345"/>
      <c r="BE36" s="9"/>
      <c r="BI36" s="347"/>
      <c r="BJ36" s="27" t="s">
        <v>326</v>
      </c>
      <c r="BK36" s="27">
        <f>BK35+1</f>
        <v>10</v>
      </c>
      <c r="BL36" s="124" t="s">
        <v>309</v>
      </c>
      <c r="BM36" s="27" t="s">
        <v>327</v>
      </c>
    </row>
    <row r="37" spans="4:65" x14ac:dyDescent="0.25">
      <c r="D37" s="345"/>
      <c r="E37" s="345"/>
      <c r="F37" s="345"/>
      <c r="G37" s="345"/>
      <c r="H37" s="345"/>
      <c r="I37" s="345"/>
      <c r="J37" s="345"/>
      <c r="K37" s="345"/>
      <c r="L37" s="345"/>
      <c r="M37" s="345"/>
      <c r="N37" s="345"/>
      <c r="O37" s="345"/>
      <c r="BI37" s="347"/>
      <c r="BJ37" s="27" t="s">
        <v>328</v>
      </c>
      <c r="BK37" s="27">
        <f>BK36+1</f>
        <v>11</v>
      </c>
      <c r="BL37" s="124" t="s">
        <v>309</v>
      </c>
      <c r="BM37" s="27" t="s">
        <v>329</v>
      </c>
    </row>
    <row r="38" spans="4:65" x14ac:dyDescent="0.25">
      <c r="D38" s="345"/>
      <c r="E38" s="345"/>
      <c r="F38" s="345"/>
      <c r="G38" s="345"/>
      <c r="H38" s="345"/>
      <c r="I38" s="345"/>
      <c r="J38" s="345"/>
      <c r="K38" s="345"/>
      <c r="L38" s="345"/>
      <c r="M38" s="345"/>
      <c r="N38" s="345"/>
      <c r="O38" s="345"/>
      <c r="BI38" s="347"/>
      <c r="BJ38" s="27" t="s">
        <v>330</v>
      </c>
      <c r="BK38" s="27">
        <f t="shared" si="0"/>
        <v>12</v>
      </c>
      <c r="BL38" s="124" t="s">
        <v>309</v>
      </c>
      <c r="BM38" s="27" t="s">
        <v>331</v>
      </c>
    </row>
    <row r="39" spans="4:65" x14ac:dyDescent="0.25">
      <c r="D39" s="345"/>
      <c r="E39" s="345"/>
      <c r="F39" s="345"/>
      <c r="G39" s="345"/>
      <c r="H39" s="345"/>
      <c r="I39" s="345"/>
      <c r="J39" s="345"/>
      <c r="K39" s="345"/>
      <c r="L39" s="345"/>
      <c r="M39" s="345"/>
      <c r="N39" s="345"/>
      <c r="O39" s="345"/>
      <c r="BI39" s="347"/>
      <c r="BJ39" s="27" t="s">
        <v>332</v>
      </c>
      <c r="BK39" s="27">
        <f t="shared" si="0"/>
        <v>13</v>
      </c>
      <c r="BL39" s="28" t="s">
        <v>309</v>
      </c>
      <c r="BM39" s="27" t="s">
        <v>333</v>
      </c>
    </row>
    <row r="40" spans="4:65" x14ac:dyDescent="0.25">
      <c r="D40" s="345"/>
      <c r="E40" s="345"/>
      <c r="F40" s="345"/>
      <c r="G40" s="345"/>
      <c r="H40" s="345"/>
      <c r="I40" s="345"/>
      <c r="J40" s="345"/>
      <c r="K40" s="345"/>
      <c r="L40" s="345"/>
      <c r="M40" s="345"/>
      <c r="N40" s="345"/>
      <c r="O40" s="345"/>
      <c r="BI40" s="347"/>
      <c r="BJ40" s="27" t="s">
        <v>334</v>
      </c>
      <c r="BK40" s="27">
        <f>BK39+1</f>
        <v>14</v>
      </c>
      <c r="BL40" s="28" t="s">
        <v>309</v>
      </c>
      <c r="BM40" s="27" t="s">
        <v>335</v>
      </c>
    </row>
    <row r="41" spans="4:65" x14ac:dyDescent="0.25">
      <c r="D41" s="345"/>
      <c r="E41" s="345"/>
      <c r="F41" s="345"/>
      <c r="G41" s="345"/>
      <c r="H41" s="345"/>
      <c r="I41" s="345"/>
      <c r="J41" s="345"/>
      <c r="K41" s="345"/>
      <c r="L41" s="345"/>
      <c r="M41" s="345"/>
      <c r="N41" s="345"/>
      <c r="O41" s="345"/>
      <c r="BI41" s="347"/>
      <c r="BJ41" s="27" t="s">
        <v>336</v>
      </c>
      <c r="BK41" s="27">
        <f>BK40+1</f>
        <v>15</v>
      </c>
      <c r="BL41" s="28" t="s">
        <v>309</v>
      </c>
      <c r="BM41" s="27" t="s">
        <v>337</v>
      </c>
    </row>
    <row r="42" spans="4:65" x14ac:dyDescent="0.25">
      <c r="BI42" s="347"/>
      <c r="BJ42" s="125" t="s">
        <v>338</v>
      </c>
      <c r="BK42" s="27">
        <f t="shared" si="0"/>
        <v>16</v>
      </c>
      <c r="BL42" s="28" t="s">
        <v>309</v>
      </c>
      <c r="BM42" s="27" t="s">
        <v>339</v>
      </c>
    </row>
    <row r="43" spans="4:65" ht="15" customHeight="1" x14ac:dyDescent="0.25">
      <c r="BI43" s="347"/>
      <c r="BJ43" s="27" t="s">
        <v>340</v>
      </c>
      <c r="BK43" s="27">
        <f t="shared" si="0"/>
        <v>17</v>
      </c>
      <c r="BL43" s="28" t="s">
        <v>309</v>
      </c>
      <c r="BM43" s="27" t="s">
        <v>341</v>
      </c>
    </row>
    <row r="44" spans="4:65" ht="15" customHeight="1" x14ac:dyDescent="0.25">
      <c r="BI44" s="347"/>
      <c r="BJ44" s="27" t="s">
        <v>342</v>
      </c>
      <c r="BK44" s="27">
        <f t="shared" si="0"/>
        <v>18</v>
      </c>
      <c r="BL44" s="28" t="s">
        <v>309</v>
      </c>
      <c r="BM44" s="27" t="s">
        <v>343</v>
      </c>
    </row>
    <row r="45" spans="4:65" ht="15" customHeight="1" x14ac:dyDescent="0.25">
      <c r="D45" s="344" t="s">
        <v>344</v>
      </c>
      <c r="E45" s="344"/>
      <c r="F45" s="345"/>
      <c r="G45" s="345"/>
      <c r="H45" s="345"/>
      <c r="I45" s="345"/>
      <c r="J45" s="344" t="s">
        <v>345</v>
      </c>
      <c r="K45" s="344"/>
      <c r="L45" s="345"/>
      <c r="M45" s="345"/>
      <c r="N45" s="345"/>
      <c r="O45" s="345"/>
      <c r="BI45" s="321" t="s">
        <v>346</v>
      </c>
      <c r="BJ45" s="13" t="s">
        <v>347</v>
      </c>
      <c r="BK45" s="13">
        <f>BK44+1</f>
        <v>19</v>
      </c>
      <c r="BL45" s="84" t="s">
        <v>348</v>
      </c>
      <c r="BM45" s="13" t="s">
        <v>349</v>
      </c>
    </row>
    <row r="46" spans="4:65" ht="15" customHeight="1" x14ac:dyDescent="0.25">
      <c r="D46" s="345"/>
      <c r="E46" s="345"/>
      <c r="F46" s="345"/>
      <c r="G46" s="345"/>
      <c r="H46" s="345"/>
      <c r="I46" s="345"/>
      <c r="J46" s="345"/>
      <c r="K46" s="345"/>
      <c r="L46" s="345"/>
      <c r="M46" s="345"/>
      <c r="N46" s="345"/>
      <c r="O46" s="345"/>
      <c r="BI46" s="321"/>
      <c r="BJ46" s="13" t="s">
        <v>350</v>
      </c>
      <c r="BK46" s="13">
        <f t="shared" si="0"/>
        <v>20</v>
      </c>
      <c r="BL46" s="84" t="s">
        <v>348</v>
      </c>
      <c r="BM46" s="13" t="s">
        <v>351</v>
      </c>
    </row>
    <row r="47" spans="4:65" ht="15" customHeight="1" x14ac:dyDescent="0.25">
      <c r="D47" s="345"/>
      <c r="E47" s="345"/>
      <c r="F47" s="345"/>
      <c r="G47" s="345"/>
      <c r="H47" s="345"/>
      <c r="I47" s="345"/>
      <c r="J47" s="345"/>
      <c r="K47" s="345"/>
      <c r="L47" s="345"/>
      <c r="M47" s="345"/>
      <c r="N47" s="345"/>
      <c r="O47" s="345"/>
      <c r="BI47" s="321"/>
      <c r="BJ47" s="13" t="s">
        <v>352</v>
      </c>
      <c r="BK47" s="13">
        <f t="shared" si="0"/>
        <v>21</v>
      </c>
      <c r="BL47" s="84" t="s">
        <v>348</v>
      </c>
      <c r="BM47" s="13" t="s">
        <v>353</v>
      </c>
    </row>
    <row r="48" spans="4:65" ht="15" customHeight="1" x14ac:dyDescent="0.25">
      <c r="D48" s="345"/>
      <c r="E48" s="345"/>
      <c r="F48" s="345"/>
      <c r="G48" s="345"/>
      <c r="H48" s="345"/>
      <c r="I48" s="345"/>
      <c r="J48" s="345"/>
      <c r="K48" s="345"/>
      <c r="L48" s="345"/>
      <c r="M48" s="345"/>
      <c r="N48" s="345"/>
      <c r="O48" s="345"/>
      <c r="BI48" s="321"/>
      <c r="BJ48" s="13" t="s">
        <v>268</v>
      </c>
      <c r="BK48" s="13">
        <f>BK47+1</f>
        <v>22</v>
      </c>
      <c r="BL48" s="84" t="s">
        <v>309</v>
      </c>
      <c r="BM48" s="13" t="s">
        <v>354</v>
      </c>
    </row>
    <row r="49" spans="4:65" ht="15" customHeight="1" x14ac:dyDescent="0.25">
      <c r="D49" s="345"/>
      <c r="E49" s="345"/>
      <c r="F49" s="345"/>
      <c r="G49" s="345"/>
      <c r="H49" s="345"/>
      <c r="I49" s="345"/>
      <c r="J49" s="345"/>
      <c r="K49" s="345"/>
      <c r="L49" s="345"/>
      <c r="M49" s="345"/>
      <c r="N49" s="345"/>
      <c r="O49" s="345"/>
      <c r="BI49" s="347" t="s">
        <v>355</v>
      </c>
      <c r="BJ49" s="27" t="s">
        <v>356</v>
      </c>
      <c r="BK49" s="27">
        <f>BK48+1</f>
        <v>23</v>
      </c>
      <c r="BL49" s="28" t="s">
        <v>309</v>
      </c>
      <c r="BM49" s="27" t="s">
        <v>357</v>
      </c>
    </row>
    <row r="50" spans="4:65" x14ac:dyDescent="0.25">
      <c r="D50" s="345"/>
      <c r="E50" s="345"/>
      <c r="F50" s="345"/>
      <c r="G50" s="345"/>
      <c r="H50" s="345"/>
      <c r="I50" s="345"/>
      <c r="J50" s="345"/>
      <c r="K50" s="345"/>
      <c r="L50" s="345"/>
      <c r="M50" s="345"/>
      <c r="N50" s="345"/>
      <c r="O50" s="345"/>
      <c r="BI50" s="347"/>
      <c r="BJ50" s="27" t="s">
        <v>358</v>
      </c>
      <c r="BK50" s="27">
        <f>BK49+1</f>
        <v>24</v>
      </c>
      <c r="BL50" s="28" t="s">
        <v>309</v>
      </c>
      <c r="BM50" s="27" t="s">
        <v>359</v>
      </c>
    </row>
    <row r="51" spans="4:65" x14ac:dyDescent="0.25">
      <c r="D51" s="345"/>
      <c r="E51" s="345"/>
      <c r="F51" s="345"/>
      <c r="G51" s="345"/>
      <c r="H51" s="345"/>
      <c r="I51" s="345"/>
      <c r="J51" s="345"/>
      <c r="K51" s="345"/>
      <c r="L51" s="345"/>
      <c r="M51" s="345"/>
      <c r="N51" s="345"/>
      <c r="O51" s="345"/>
    </row>
    <row r="52" spans="4:65" x14ac:dyDescent="0.25">
      <c r="D52" s="345"/>
      <c r="E52" s="345"/>
      <c r="F52" s="345"/>
      <c r="G52" s="345"/>
      <c r="H52" s="345"/>
      <c r="I52" s="345"/>
      <c r="J52" s="345"/>
      <c r="K52" s="345"/>
      <c r="L52" s="345"/>
      <c r="M52" s="345"/>
      <c r="N52" s="345"/>
      <c r="O52" s="345"/>
      <c r="BD52" s="348" t="s">
        <v>360</v>
      </c>
      <c r="BE52" t="s">
        <v>361</v>
      </c>
    </row>
    <row r="53" spans="4:65" x14ac:dyDescent="0.25">
      <c r="D53" s="345"/>
      <c r="E53" s="345"/>
      <c r="F53" s="345"/>
      <c r="G53" s="345"/>
      <c r="H53" s="345"/>
      <c r="I53" s="345"/>
      <c r="J53" s="345"/>
      <c r="K53" s="345"/>
      <c r="L53" s="345"/>
      <c r="M53" s="345"/>
      <c r="N53" s="345"/>
      <c r="O53" s="345"/>
      <c r="BD53" s="348"/>
      <c r="BE53" t="s">
        <v>362</v>
      </c>
    </row>
    <row r="54" spans="4:65" x14ac:dyDescent="0.25">
      <c r="BD54" s="348"/>
      <c r="BE54" t="s">
        <v>363</v>
      </c>
    </row>
    <row r="55" spans="4:65" x14ac:dyDescent="0.25">
      <c r="BD55" s="348"/>
      <c r="BE55" t="s">
        <v>364</v>
      </c>
    </row>
    <row r="56" spans="4:65" x14ac:dyDescent="0.25">
      <c r="BD56" s="348"/>
      <c r="BE56" t="s">
        <v>365</v>
      </c>
    </row>
    <row r="57" spans="4:65" x14ac:dyDescent="0.25">
      <c r="BD57" s="348"/>
      <c r="BE57" t="s">
        <v>366</v>
      </c>
    </row>
    <row r="58" spans="4:65" x14ac:dyDescent="0.25">
      <c r="BD58" s="348"/>
      <c r="BE58" t="s">
        <v>367</v>
      </c>
    </row>
    <row r="59" spans="4:65" x14ac:dyDescent="0.25">
      <c r="BD59" s="348"/>
      <c r="BE59" t="s">
        <v>368</v>
      </c>
    </row>
    <row r="60" spans="4:65" x14ac:dyDescent="0.25">
      <c r="BD60" s="348"/>
      <c r="BE60" t="s">
        <v>369</v>
      </c>
    </row>
    <row r="61" spans="4:65" x14ac:dyDescent="0.25">
      <c r="BD61" s="348"/>
      <c r="BE61" t="s">
        <v>370</v>
      </c>
    </row>
    <row r="62" spans="4:65" x14ac:dyDescent="0.25">
      <c r="BD62" s="348"/>
      <c r="BE62" t="s">
        <v>371</v>
      </c>
    </row>
    <row r="63" spans="4:65" x14ac:dyDescent="0.25">
      <c r="BE63" s="121"/>
    </row>
    <row r="64" spans="4:65" x14ac:dyDescent="0.25">
      <c r="BE64" s="121"/>
    </row>
    <row r="65" spans="57:57" x14ac:dyDescent="0.25">
      <c r="BE65" s="121"/>
    </row>
    <row r="66" spans="57:57" x14ac:dyDescent="0.25">
      <c r="BE66" s="12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372</v>
      </c>
      <c r="C1" s="352"/>
      <c r="D1" s="352"/>
      <c r="E1" s="352"/>
      <c r="F1" s="352"/>
      <c r="G1" s="352"/>
      <c r="H1" s="80"/>
      <c r="I1" s="80"/>
    </row>
    <row r="2" spans="2:19" x14ac:dyDescent="0.25">
      <c r="C2" s="9" t="s">
        <v>373</v>
      </c>
      <c r="D2" s="9" t="s">
        <v>374</v>
      </c>
      <c r="E2" s="9" t="s">
        <v>375</v>
      </c>
      <c r="F2" s="9" t="s">
        <v>376</v>
      </c>
      <c r="G2" s="9" t="s">
        <v>377</v>
      </c>
      <c r="I2" s="80"/>
    </row>
    <row r="3" spans="2:19" x14ac:dyDescent="0.25">
      <c r="B3" s="9" t="s">
        <v>378</v>
      </c>
      <c r="C3" s="126">
        <v>120</v>
      </c>
      <c r="D3" s="126">
        <v>240</v>
      </c>
      <c r="E3" s="126">
        <v>480</v>
      </c>
      <c r="F3" s="126">
        <v>520</v>
      </c>
      <c r="G3" s="126">
        <v>6240</v>
      </c>
    </row>
    <row r="4" spans="2:19" x14ac:dyDescent="0.25">
      <c r="B4" s="9" t="s">
        <v>379</v>
      </c>
      <c r="C4" s="126">
        <v>962</v>
      </c>
      <c r="D4" s="126">
        <v>1924</v>
      </c>
      <c r="E4" s="126">
        <v>3847</v>
      </c>
      <c r="F4" s="126">
        <v>4167</v>
      </c>
      <c r="G4" s="126">
        <v>50000</v>
      </c>
      <c r="O4" s="126"/>
    </row>
    <row r="5" spans="2:19" x14ac:dyDescent="0.25">
      <c r="B5" s="9" t="s">
        <v>380</v>
      </c>
      <c r="C5" s="126">
        <v>192</v>
      </c>
      <c r="D5" s="9">
        <v>384</v>
      </c>
      <c r="E5" s="126">
        <v>768</v>
      </c>
      <c r="F5" s="126">
        <v>833</v>
      </c>
      <c r="G5" s="126">
        <v>10000</v>
      </c>
      <c r="I5" s="126"/>
      <c r="J5" s="126"/>
      <c r="O5" s="126"/>
    </row>
    <row r="7" spans="2:19" x14ac:dyDescent="0.25">
      <c r="B7" s="352" t="s">
        <v>381</v>
      </c>
      <c r="C7" s="352"/>
      <c r="S7" s="127"/>
    </row>
    <row r="8" spans="2:19" x14ac:dyDescent="0.25">
      <c r="B8" s="9" t="s">
        <v>382</v>
      </c>
      <c r="C8" s="9">
        <v>0.03</v>
      </c>
      <c r="L8" s="80"/>
      <c r="S8" s="127"/>
    </row>
    <row r="9" spans="2:19" x14ac:dyDescent="0.25">
      <c r="B9" s="9" t="s">
        <v>96</v>
      </c>
      <c r="C9" s="9">
        <f>C10-C8</f>
        <v>0.05</v>
      </c>
      <c r="M9" s="127"/>
      <c r="S9" s="127"/>
    </row>
    <row r="10" spans="2:19" x14ac:dyDescent="0.25">
      <c r="B10" s="9" t="s">
        <v>383</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384</v>
      </c>
      <c r="C52" s="353"/>
      <c r="D52" s="353"/>
      <c r="E52" s="353"/>
    </row>
    <row r="53" spans="2:5" x14ac:dyDescent="0.25">
      <c r="B53" s="349" t="s">
        <v>385</v>
      </c>
      <c r="C53" s="349"/>
      <c r="D53" s="349"/>
      <c r="E53" s="129"/>
    </row>
    <row r="54" spans="2:5" x14ac:dyDescent="0.25">
      <c r="B54" s="350" t="s">
        <v>4</v>
      </c>
      <c r="C54" s="350"/>
      <c r="D54" s="351" t="s">
        <v>386</v>
      </c>
      <c r="E54" s="129"/>
    </row>
    <row r="55" spans="2:5" x14ac:dyDescent="0.25">
      <c r="B55" s="130" t="s">
        <v>387</v>
      </c>
      <c r="C55" s="130" t="s">
        <v>388</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389</v>
      </c>
    </row>
    <row r="67" spans="2:5" x14ac:dyDescent="0.25">
      <c r="B67" s="129"/>
      <c r="C67" s="129"/>
      <c r="D67" s="129"/>
      <c r="E67" s="129"/>
    </row>
    <row r="68" spans="2:5" x14ac:dyDescent="0.25">
      <c r="B68" s="349" t="s">
        <v>390</v>
      </c>
      <c r="C68" s="349"/>
      <c r="D68" s="349"/>
      <c r="E68" s="129"/>
    </row>
    <row r="69" spans="2:5" x14ac:dyDescent="0.25">
      <c r="B69" s="350" t="s">
        <v>4</v>
      </c>
      <c r="C69" s="350"/>
      <c r="D69" s="351" t="s">
        <v>386</v>
      </c>
      <c r="E69" s="129"/>
    </row>
    <row r="70" spans="2:5" x14ac:dyDescent="0.25">
      <c r="B70" s="130" t="s">
        <v>387</v>
      </c>
      <c r="C70" s="130" t="s">
        <v>388</v>
      </c>
      <c r="D70" s="351"/>
      <c r="E70" s="129"/>
    </row>
    <row r="71" spans="2:5" x14ac:dyDescent="0.25">
      <c r="B71" s="130">
        <v>22042</v>
      </c>
      <c r="C71" s="130">
        <v>22072</v>
      </c>
      <c r="D71" s="129" t="s">
        <v>391</v>
      </c>
      <c r="E71" s="129"/>
    </row>
    <row r="72" spans="2:5" x14ac:dyDescent="0.25">
      <c r="B72" s="130">
        <v>22073</v>
      </c>
      <c r="C72" s="130">
        <v>22102</v>
      </c>
      <c r="D72" s="129" t="s">
        <v>392</v>
      </c>
      <c r="E72" s="129"/>
    </row>
    <row r="73" spans="2:5" x14ac:dyDescent="0.25">
      <c r="B73" s="130">
        <v>22103</v>
      </c>
      <c r="C73" s="130">
        <v>22133</v>
      </c>
      <c r="D73" s="129" t="s">
        <v>393</v>
      </c>
      <c r="E73" s="129"/>
    </row>
    <row r="74" spans="2:5" x14ac:dyDescent="0.25">
      <c r="B74" s="130">
        <v>22134</v>
      </c>
      <c r="C74" s="130">
        <v>22164</v>
      </c>
      <c r="D74" s="129" t="s">
        <v>394</v>
      </c>
      <c r="E74" s="129"/>
    </row>
    <row r="75" spans="2:5" x14ac:dyDescent="0.25">
      <c r="B75" s="130">
        <v>22165</v>
      </c>
      <c r="C75" s="130">
        <v>22194</v>
      </c>
      <c r="D75" s="129" t="s">
        <v>395</v>
      </c>
      <c r="E75" s="129"/>
    </row>
    <row r="76" spans="2:5" x14ac:dyDescent="0.25">
      <c r="B76" s="130">
        <v>22195</v>
      </c>
      <c r="C76" s="130">
        <v>22225</v>
      </c>
      <c r="D76" s="129" t="s">
        <v>396</v>
      </c>
      <c r="E76" s="129"/>
    </row>
    <row r="77" spans="2:5" x14ac:dyDescent="0.25">
      <c r="B77" s="130">
        <v>22226</v>
      </c>
      <c r="C77" s="130">
        <v>22255</v>
      </c>
      <c r="D77" s="129" t="s">
        <v>397</v>
      </c>
      <c r="E77" s="129"/>
    </row>
    <row r="78" spans="2:5" x14ac:dyDescent="0.25">
      <c r="B78" s="130">
        <v>22256</v>
      </c>
      <c r="C78" s="130">
        <v>22286</v>
      </c>
      <c r="D78" s="129" t="s">
        <v>398</v>
      </c>
      <c r="E78" s="129"/>
    </row>
    <row r="79" spans="2:5" x14ac:dyDescent="0.25">
      <c r="B79" s="130">
        <v>22287</v>
      </c>
      <c r="C79" s="130">
        <v>22317</v>
      </c>
      <c r="D79" s="129" t="s">
        <v>399</v>
      </c>
      <c r="E79" s="129"/>
    </row>
    <row r="80" spans="2:5" x14ac:dyDescent="0.25">
      <c r="B80" s="130">
        <v>22318</v>
      </c>
      <c r="C80" s="130">
        <v>22345</v>
      </c>
      <c r="D80" s="129" t="s">
        <v>400</v>
      </c>
      <c r="E80" s="129"/>
    </row>
    <row r="81" spans="2:5" x14ac:dyDescent="0.2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1012</v>
      </c>
      <c r="D1" s="328"/>
      <c r="E1" s="328"/>
      <c r="F1" s="328"/>
      <c r="G1" s="328"/>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5" x14ac:dyDescent="0.2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1036</v>
      </c>
      <c r="B15" s="361"/>
      <c r="C15" s="361"/>
      <c r="D15" s="361"/>
    </row>
    <row r="16" spans="1:41" x14ac:dyDescent="0.25">
      <c r="A16" s="362" t="s">
        <v>1037</v>
      </c>
      <c r="B16" s="362"/>
      <c r="C16" s="362"/>
      <c r="D16" s="362"/>
    </row>
    <row r="17" spans="1:31" x14ac:dyDescent="0.25">
      <c r="A17" s="363" t="s">
        <v>1038</v>
      </c>
      <c r="B17" s="363"/>
      <c r="C17" s="363"/>
      <c r="D17" s="363"/>
      <c r="AE17" s="8"/>
    </row>
    <row r="18" spans="1:31" x14ac:dyDescent="0.25">
      <c r="A18" s="313" t="s">
        <v>1039</v>
      </c>
      <c r="B18" s="313"/>
      <c r="C18" s="313"/>
      <c r="D18" s="313"/>
    </row>
    <row r="19" spans="1:31" x14ac:dyDescent="0.25">
      <c r="A19" s="356" t="s">
        <v>113</v>
      </c>
      <c r="B19" s="356"/>
      <c r="C19" s="356"/>
      <c r="D19" s="356"/>
    </row>
    <row r="20" spans="1:31" x14ac:dyDescent="0.25">
      <c r="A20" s="357" t="s">
        <v>1040</v>
      </c>
      <c r="B20" s="357"/>
      <c r="C20" s="357"/>
      <c r="D20" s="357"/>
    </row>
    <row r="21" spans="1:31" ht="13.5" customHeight="1" x14ac:dyDescent="0.25">
      <c r="A21" s="357" t="s">
        <v>1041</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2"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5122" r:id="rId4" name="btnRunFromDB"/>
      </mc:Fallback>
    </mc:AlternateContent>
    <mc:AlternateContent xmlns:mc="http://schemas.openxmlformats.org/markup-compatibility/2006">
      <mc:Choice Requires="x14">
        <control shapeId="5121"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5121" r:id="rId6" name="btnSalaryTest"/>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909</v>
      </c>
      <c r="E3" t="s">
        <v>910</v>
      </c>
      <c r="F3" t="s">
        <v>911</v>
      </c>
      <c r="G3" t="s">
        <v>912</v>
      </c>
      <c r="H3" t="s">
        <v>913</v>
      </c>
      <c r="T3" t="s">
        <v>914</v>
      </c>
      <c r="Y3" t="s">
        <v>915</v>
      </c>
    </row>
    <row r="4" spans="1:55" x14ac:dyDescent="0.25">
      <c r="A4" t="s">
        <v>52</v>
      </c>
      <c r="B4" s="364" t="s">
        <v>53</v>
      </c>
      <c r="C4" s="364"/>
      <c r="D4" t="s">
        <v>916</v>
      </c>
      <c r="E4" t="s">
        <v>917</v>
      </c>
      <c r="F4" t="s">
        <v>918</v>
      </c>
      <c r="G4" t="s">
        <v>919</v>
      </c>
      <c r="H4" t="s">
        <v>920</v>
      </c>
      <c r="T4" t="s">
        <v>921</v>
      </c>
      <c r="Y4" t="s">
        <v>922</v>
      </c>
    </row>
    <row r="5" spans="1:55" x14ac:dyDescent="0.25">
      <c r="A5" t="s">
        <v>56</v>
      </c>
      <c r="B5" s="364" t="s">
        <v>55</v>
      </c>
      <c r="C5" s="364"/>
      <c r="D5" t="s">
        <v>923</v>
      </c>
      <c r="E5" t="s">
        <v>924</v>
      </c>
      <c r="F5" t="s">
        <v>924</v>
      </c>
      <c r="G5" t="s">
        <v>925</v>
      </c>
      <c r="H5" t="s">
        <v>926</v>
      </c>
      <c r="T5" t="s">
        <v>927</v>
      </c>
      <c r="Y5" t="s">
        <v>928</v>
      </c>
    </row>
    <row r="6" spans="1:55" x14ac:dyDescent="0.25">
      <c r="A6" s="2" t="s">
        <v>25</v>
      </c>
      <c r="B6" s="364" t="s">
        <v>23</v>
      </c>
      <c r="C6" s="364"/>
      <c r="D6" t="s">
        <v>929</v>
      </c>
      <c r="E6" t="s">
        <v>930</v>
      </c>
      <c r="F6" t="s">
        <v>931</v>
      </c>
      <c r="G6" t="s">
        <v>932</v>
      </c>
      <c r="H6" t="s">
        <v>933</v>
      </c>
      <c r="I6" t="s">
        <v>934</v>
      </c>
      <c r="J6" t="s">
        <v>935</v>
      </c>
      <c r="N6" t="s">
        <v>936</v>
      </c>
    </row>
    <row r="7" spans="1:55" x14ac:dyDescent="0.25">
      <c r="A7" s="2" t="s">
        <v>32</v>
      </c>
      <c r="B7" s="364" t="s">
        <v>31</v>
      </c>
      <c r="C7" s="364"/>
      <c r="D7" t="s">
        <v>937</v>
      </c>
      <c r="E7" t="s">
        <v>938</v>
      </c>
      <c r="F7" t="s">
        <v>939</v>
      </c>
      <c r="G7" t="s">
        <v>940</v>
      </c>
      <c r="H7" t="s">
        <v>938</v>
      </c>
      <c r="I7" t="s">
        <v>941</v>
      </c>
      <c r="J7" t="s">
        <v>942</v>
      </c>
      <c r="N7" t="s">
        <v>943</v>
      </c>
    </row>
    <row r="8" spans="1:55" x14ac:dyDescent="0.25">
      <c r="A8" s="2" t="s">
        <v>37</v>
      </c>
      <c r="B8" s="364" t="s">
        <v>36</v>
      </c>
      <c r="C8" s="364"/>
      <c r="D8" t="s">
        <v>944</v>
      </c>
      <c r="E8" t="s">
        <v>945</v>
      </c>
      <c r="F8" t="s">
        <v>946</v>
      </c>
      <c r="G8" t="s">
        <v>947</v>
      </c>
      <c r="H8" t="s">
        <v>945</v>
      </c>
      <c r="I8" t="s">
        <v>948</v>
      </c>
      <c r="J8" t="s">
        <v>949</v>
      </c>
      <c r="N8" t="s">
        <v>950</v>
      </c>
    </row>
    <row r="9" spans="1:55" x14ac:dyDescent="0.25">
      <c r="A9" t="s">
        <v>39</v>
      </c>
      <c r="B9" s="364" t="s">
        <v>40</v>
      </c>
      <c r="C9" s="364"/>
      <c r="D9" t="s">
        <v>951</v>
      </c>
      <c r="E9" t="s">
        <v>952</v>
      </c>
      <c r="F9" t="s">
        <v>953</v>
      </c>
      <c r="G9" t="s">
        <v>954</v>
      </c>
      <c r="H9" t="s">
        <v>955</v>
      </c>
      <c r="I9" t="s">
        <v>956</v>
      </c>
      <c r="J9" t="s">
        <v>957</v>
      </c>
      <c r="N9" t="s">
        <v>958</v>
      </c>
    </row>
    <row r="10" spans="1:55" x14ac:dyDescent="0.25">
      <c r="A10" t="s">
        <v>41</v>
      </c>
      <c r="B10" s="364" t="s">
        <v>42</v>
      </c>
      <c r="C10" s="364"/>
      <c r="D10" t="s">
        <v>959</v>
      </c>
      <c r="E10" t="s">
        <v>960</v>
      </c>
      <c r="F10" t="s">
        <v>961</v>
      </c>
      <c r="G10" t="s">
        <v>962</v>
      </c>
      <c r="H10" t="s">
        <v>960</v>
      </c>
      <c r="I10" t="s">
        <v>963</v>
      </c>
      <c r="J10" t="s">
        <v>964</v>
      </c>
      <c r="N10" t="s">
        <v>965</v>
      </c>
    </row>
    <row r="11" spans="1:55" x14ac:dyDescent="0.25">
      <c r="A11" t="s">
        <v>45</v>
      </c>
      <c r="B11" s="364" t="s">
        <v>44</v>
      </c>
      <c r="C11" s="364"/>
      <c r="D11" t="s">
        <v>966</v>
      </c>
      <c r="E11" t="s">
        <v>967</v>
      </c>
      <c r="F11" t="s">
        <v>968</v>
      </c>
      <c r="G11" t="s">
        <v>969</v>
      </c>
      <c r="H11" t="s">
        <v>970</v>
      </c>
      <c r="I11" t="s">
        <v>971</v>
      </c>
      <c r="J11" t="s">
        <v>972</v>
      </c>
      <c r="N11" t="s">
        <v>973</v>
      </c>
    </row>
    <row r="12" spans="1:55" x14ac:dyDescent="0.25">
      <c r="A12" t="s">
        <v>47</v>
      </c>
      <c r="B12" s="364" t="s">
        <v>46</v>
      </c>
      <c r="C12" s="364"/>
      <c r="D12" t="s">
        <v>974</v>
      </c>
      <c r="E12" t="s">
        <v>975</v>
      </c>
      <c r="F12" t="s">
        <v>976</v>
      </c>
      <c r="G12" t="s">
        <v>977</v>
      </c>
      <c r="H12" t="s">
        <v>975</v>
      </c>
      <c r="I12" t="s">
        <v>978</v>
      </c>
      <c r="J12" t="s">
        <v>979</v>
      </c>
      <c r="N12" t="s">
        <v>980</v>
      </c>
    </row>
    <row r="14" spans="1:55" x14ac:dyDescent="0.25">
      <c r="A14" s="287"/>
      <c r="B14" s="13" t="s">
        <v>981</v>
      </c>
      <c r="C14" s="27" t="s">
        <v>982</v>
      </c>
    </row>
    <row r="15" spans="1:55" x14ac:dyDescent="0.25">
      <c r="A15" s="287"/>
      <c r="B15" s="13" t="s">
        <v>983</v>
      </c>
      <c r="C15" s="27" t="s">
        <v>982</v>
      </c>
    </row>
    <row r="16" spans="1:55" x14ac:dyDescent="0.25">
      <c r="A16" s="13"/>
      <c r="B16" s="288" t="s">
        <v>984</v>
      </c>
      <c r="C16" s="27" t="s">
        <v>982</v>
      </c>
      <c r="D16" s="112"/>
      <c r="E16" s="112"/>
      <c r="F16" s="112"/>
      <c r="G16" s="112"/>
      <c r="H16" s="6"/>
      <c r="I16" s="6"/>
      <c r="J16" s="112"/>
    </row>
    <row r="17" spans="1:6" x14ac:dyDescent="0.25">
      <c r="A17" s="287" t="s">
        <v>199</v>
      </c>
      <c r="B17" s="13" t="s">
        <v>985</v>
      </c>
      <c r="C17" s="27" t="s">
        <v>982</v>
      </c>
    </row>
    <row r="18" spans="1:6" x14ac:dyDescent="0.25">
      <c r="A18" s="287" t="s">
        <v>986</v>
      </c>
      <c r="B18" s="13" t="s">
        <v>987</v>
      </c>
      <c r="C18" s="27" t="s">
        <v>982</v>
      </c>
    </row>
    <row r="19" spans="1:6" x14ac:dyDescent="0.25">
      <c r="A19" s="13"/>
      <c r="B19" s="13" t="s">
        <v>988</v>
      </c>
      <c r="C19" s="27" t="s">
        <v>982</v>
      </c>
    </row>
    <row r="20" spans="1:6" x14ac:dyDescent="0.25">
      <c r="A20" s="289"/>
      <c r="B20" s="288" t="s">
        <v>989</v>
      </c>
      <c r="C20" s="27" t="s">
        <v>982</v>
      </c>
    </row>
    <row r="21" spans="1:6" x14ac:dyDescent="0.25">
      <c r="A21" s="289"/>
      <c r="B21" s="288" t="s">
        <v>990</v>
      </c>
      <c r="C21" s="27" t="s">
        <v>982</v>
      </c>
    </row>
    <row r="22" spans="1:6" x14ac:dyDescent="0.25">
      <c r="A22" s="290"/>
      <c r="B22" s="291" t="s">
        <v>991</v>
      </c>
      <c r="C22" s="13" t="s">
        <v>992</v>
      </c>
    </row>
    <row r="23" spans="1:6" x14ac:dyDescent="0.25">
      <c r="A23" s="290"/>
      <c r="B23" s="291" t="s">
        <v>993</v>
      </c>
      <c r="C23" s="13" t="s">
        <v>992</v>
      </c>
    </row>
    <row r="24" spans="1:6" ht="15.75" x14ac:dyDescent="0.25">
      <c r="A24" s="290"/>
      <c r="B24" s="291" t="s">
        <v>994</v>
      </c>
      <c r="C24" s="27" t="s">
        <v>982</v>
      </c>
      <c r="F24" s="292"/>
    </row>
    <row r="25" spans="1:6" x14ac:dyDescent="0.25">
      <c r="A25" s="290" t="s">
        <v>617</v>
      </c>
      <c r="B25" s="89" t="s">
        <v>995</v>
      </c>
      <c r="C25" s="27" t="s">
        <v>982</v>
      </c>
    </row>
    <row r="26" spans="1:6" x14ac:dyDescent="0.25">
      <c r="A26" s="290" t="s">
        <v>996</v>
      </c>
      <c r="B26" s="89" t="s">
        <v>997</v>
      </c>
      <c r="C26" s="27" t="s">
        <v>982</v>
      </c>
    </row>
    <row r="27" spans="1:6" x14ac:dyDescent="0.25">
      <c r="A27" s="293" t="s">
        <v>64</v>
      </c>
      <c r="B27" s="89" t="s">
        <v>998</v>
      </c>
      <c r="C27" s="27" t="s">
        <v>982</v>
      </c>
    </row>
    <row r="28" spans="1:6" x14ac:dyDescent="0.25">
      <c r="A28" s="89"/>
      <c r="B28" s="89" t="s">
        <v>999</v>
      </c>
      <c r="C28" s="13" t="s">
        <v>992</v>
      </c>
    </row>
    <row r="29" spans="1:6" x14ac:dyDescent="0.25">
      <c r="A29" s="89"/>
      <c r="B29" s="89" t="s">
        <v>1000</v>
      </c>
      <c r="C29" s="13" t="s">
        <v>992</v>
      </c>
    </row>
    <row r="30" spans="1:6" x14ac:dyDescent="0.25">
      <c r="A30" s="89"/>
      <c r="B30" s="89" t="s">
        <v>1001</v>
      </c>
      <c r="C30" s="13" t="s">
        <v>992</v>
      </c>
    </row>
    <row r="31" spans="1:6" x14ac:dyDescent="0.25">
      <c r="A31" s="89"/>
      <c r="B31" s="89" t="s">
        <v>1002</v>
      </c>
      <c r="C31" s="13" t="s">
        <v>992</v>
      </c>
    </row>
    <row r="32" spans="1:6" x14ac:dyDescent="0.25">
      <c r="A32" s="89"/>
      <c r="B32" s="89" t="s">
        <v>1003</v>
      </c>
      <c r="C32" s="13" t="s">
        <v>992</v>
      </c>
    </row>
    <row r="33" spans="1:3" x14ac:dyDescent="0.25">
      <c r="A33" s="98"/>
      <c r="B33" s="97" t="s">
        <v>1004</v>
      </c>
      <c r="C33" s="27" t="s">
        <v>982</v>
      </c>
    </row>
    <row r="34" spans="1:3" x14ac:dyDescent="0.25">
      <c r="A34" s="294" t="s">
        <v>621</v>
      </c>
      <c r="B34" s="97" t="s">
        <v>1005</v>
      </c>
      <c r="C34" s="27" t="s">
        <v>982</v>
      </c>
    </row>
    <row r="35" spans="1:3" x14ac:dyDescent="0.25">
      <c r="A35" s="294" t="s">
        <v>996</v>
      </c>
      <c r="B35" s="98" t="s">
        <v>1006</v>
      </c>
      <c r="C35" s="27" t="s">
        <v>982</v>
      </c>
    </row>
    <row r="36" spans="1:3" x14ac:dyDescent="0.25">
      <c r="A36" s="294" t="s">
        <v>1007</v>
      </c>
      <c r="B36" s="97" t="s">
        <v>1008</v>
      </c>
      <c r="C36" s="27" t="s">
        <v>982</v>
      </c>
    </row>
    <row r="37" spans="1:3" x14ac:dyDescent="0.25">
      <c r="A37" s="294"/>
      <c r="B37" s="97" t="s">
        <v>1009</v>
      </c>
      <c r="C37" s="27" t="s">
        <v>982</v>
      </c>
    </row>
    <row r="38" spans="1:3" x14ac:dyDescent="0.25">
      <c r="A38" s="294"/>
      <c r="B38" s="97" t="s">
        <v>1010</v>
      </c>
      <c r="C38" s="27" t="s">
        <v>982</v>
      </c>
    </row>
    <row r="39" spans="1:3" x14ac:dyDescent="0.25">
      <c r="A39" s="294"/>
      <c r="B39" s="97" t="s">
        <v>1011</v>
      </c>
      <c r="C39" s="27" t="s">
        <v>982</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66" t="s">
        <v>818</v>
      </c>
      <c r="B1" s="366"/>
      <c r="C1" s="367"/>
      <c r="D1" s="367"/>
      <c r="E1" s="367"/>
      <c r="F1" s="367"/>
      <c r="G1" s="367"/>
      <c r="H1" s="367"/>
      <c r="I1" s="367"/>
      <c r="J1" s="367"/>
      <c r="K1" s="367"/>
      <c r="L1" s="367"/>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68">
        <v>1</v>
      </c>
      <c r="D3" s="368"/>
      <c r="E3" s="368"/>
      <c r="F3" s="368"/>
      <c r="G3" s="368"/>
      <c r="H3" s="348"/>
      <c r="I3" s="348"/>
      <c r="J3" s="348"/>
      <c r="K3" s="369">
        <f>C3+1</f>
        <v>2</v>
      </c>
      <c r="L3" s="369"/>
      <c r="M3" s="369"/>
      <c r="N3" s="369"/>
      <c r="O3" s="369"/>
      <c r="P3" s="348"/>
      <c r="Q3" s="348"/>
      <c r="R3" s="348"/>
      <c r="S3" s="368">
        <f>K3+1</f>
        <v>3</v>
      </c>
      <c r="T3" s="368"/>
      <c r="U3" s="368"/>
      <c r="V3" s="368"/>
      <c r="W3" s="368"/>
      <c r="X3" s="347"/>
      <c r="Y3" s="347"/>
      <c r="Z3" s="347"/>
      <c r="AA3" s="369">
        <f>S3+1</f>
        <v>4</v>
      </c>
      <c r="AB3" s="369"/>
      <c r="AC3" s="369"/>
      <c r="AD3" s="369"/>
      <c r="AE3" s="369"/>
      <c r="AF3" s="348"/>
      <c r="AG3" s="348"/>
      <c r="AH3" s="348"/>
      <c r="AI3" s="368">
        <f>AA3+1</f>
        <v>5</v>
      </c>
      <c r="AJ3" s="368"/>
      <c r="AK3" s="368"/>
      <c r="AL3" s="368"/>
      <c r="AM3" s="368"/>
      <c r="AN3" s="347"/>
      <c r="AO3" s="347"/>
      <c r="AP3" s="347"/>
      <c r="AQ3" s="369">
        <f>AI3+1</f>
        <v>6</v>
      </c>
      <c r="AR3" s="369"/>
      <c r="AS3" s="369"/>
      <c r="AT3" s="369"/>
      <c r="AU3" s="369"/>
      <c r="AV3" s="348"/>
      <c r="AW3" s="348"/>
      <c r="AX3" s="348"/>
      <c r="AY3" s="368">
        <f>AQ3+1</f>
        <v>7</v>
      </c>
      <c r="AZ3" s="368"/>
      <c r="BA3" s="368"/>
      <c r="BB3" s="368"/>
      <c r="BC3" s="368"/>
      <c r="BD3" s="347"/>
      <c r="BE3" s="347"/>
      <c r="BF3" s="347"/>
      <c r="BG3" s="369">
        <f>AY3+1</f>
        <v>8</v>
      </c>
      <c r="BH3" s="369"/>
      <c r="BI3" s="369"/>
      <c r="BJ3" s="369"/>
      <c r="BK3" s="369"/>
      <c r="BL3" s="348"/>
      <c r="BM3" s="348"/>
      <c r="BN3" s="348"/>
      <c r="BO3" s="368">
        <f>BG3+1</f>
        <v>9</v>
      </c>
      <c r="BP3" s="368"/>
      <c r="BQ3" s="368"/>
      <c r="BR3" s="368"/>
      <c r="BS3" s="368"/>
      <c r="BT3" s="347"/>
      <c r="BU3" s="347"/>
      <c r="BV3" s="347"/>
      <c r="BW3" s="369">
        <f>BO3+1</f>
        <v>10</v>
      </c>
      <c r="BX3" s="369"/>
      <c r="BY3" s="369"/>
      <c r="BZ3" s="369"/>
      <c r="CA3" s="369"/>
      <c r="CB3" s="348"/>
      <c r="CC3" s="348"/>
      <c r="CD3" s="348"/>
      <c r="CE3" s="368">
        <f>BW3+1</f>
        <v>11</v>
      </c>
      <c r="CF3" s="368"/>
      <c r="CG3" s="368"/>
      <c r="CH3" s="368"/>
      <c r="CI3" s="368"/>
      <c r="CJ3" s="347"/>
      <c r="CK3" s="347"/>
      <c r="CL3" s="347"/>
      <c r="CM3" s="369">
        <f>CE3+1</f>
        <v>12</v>
      </c>
      <c r="CN3" s="369"/>
      <c r="CO3" s="369"/>
      <c r="CP3" s="369"/>
      <c r="CQ3" s="369"/>
      <c r="CR3" s="348"/>
      <c r="CS3" s="348"/>
      <c r="CT3" s="348"/>
      <c r="CU3" s="368">
        <f>CM3+1</f>
        <v>13</v>
      </c>
      <c r="CV3" s="368"/>
      <c r="CW3" s="368"/>
      <c r="CX3" s="368"/>
      <c r="CY3" s="368"/>
      <c r="CZ3" s="368"/>
      <c r="DA3" s="368"/>
      <c r="DB3" s="368"/>
      <c r="DC3" s="369">
        <f>CU3+1</f>
        <v>14</v>
      </c>
      <c r="DD3" s="369"/>
      <c r="DE3" s="369"/>
      <c r="DF3" s="369"/>
      <c r="DG3" s="369"/>
      <c r="DH3" s="369"/>
      <c r="DI3" s="369"/>
      <c r="DJ3" s="369"/>
      <c r="DK3" s="368">
        <f>DC3+1</f>
        <v>15</v>
      </c>
      <c r="DL3" s="368"/>
      <c r="DM3" s="368"/>
      <c r="DN3" s="368"/>
      <c r="DO3" s="368"/>
      <c r="DP3" s="368"/>
      <c r="DQ3" s="368"/>
      <c r="DR3" s="368"/>
      <c r="DS3" s="369">
        <f>DK3+1</f>
        <v>16</v>
      </c>
      <c r="DT3" s="369"/>
      <c r="DU3" s="369"/>
      <c r="DV3" s="369"/>
      <c r="DW3" s="369"/>
      <c r="DX3" s="369"/>
      <c r="DY3" s="369"/>
      <c r="DZ3" s="369"/>
      <c r="EA3" s="368">
        <f>DS3+1</f>
        <v>17</v>
      </c>
      <c r="EB3" s="368"/>
      <c r="EC3" s="368"/>
      <c r="ED3" s="368"/>
      <c r="EE3" s="368"/>
      <c r="EF3" s="368"/>
      <c r="EG3" s="368"/>
      <c r="EH3" s="368"/>
      <c r="EI3" s="369">
        <f>EA3+1</f>
        <v>18</v>
      </c>
      <c r="EJ3" s="369"/>
      <c r="EK3" s="369"/>
      <c r="EL3" s="369"/>
      <c r="EM3" s="369"/>
      <c r="EN3" s="369"/>
      <c r="EO3" s="369"/>
      <c r="EP3" s="369"/>
      <c r="EQ3" s="368">
        <f>EI3+1</f>
        <v>19</v>
      </c>
      <c r="ER3" s="368"/>
      <c r="ES3" s="368"/>
      <c r="ET3" s="368"/>
      <c r="EU3" s="368"/>
      <c r="EV3" s="368"/>
      <c r="EW3" s="368"/>
      <c r="EX3" s="368"/>
      <c r="EY3" s="369">
        <f>EQ3+1</f>
        <v>20</v>
      </c>
      <c r="EZ3" s="369"/>
      <c r="FA3" s="369"/>
      <c r="FB3" s="369"/>
      <c r="FC3" s="369"/>
      <c r="FD3" s="369"/>
      <c r="FE3" s="369"/>
      <c r="FF3" s="369"/>
      <c r="FG3" s="368">
        <f>EY3+1</f>
        <v>21</v>
      </c>
      <c r="FH3" s="368"/>
      <c r="FI3" s="368"/>
      <c r="FJ3" s="368"/>
      <c r="FK3" s="368"/>
      <c r="FL3" s="368"/>
      <c r="FM3" s="368"/>
      <c r="FN3" s="368"/>
      <c r="FO3" s="369">
        <f>FG3+1</f>
        <v>22</v>
      </c>
      <c r="FP3" s="369"/>
      <c r="FQ3" s="369"/>
      <c r="FR3" s="369"/>
      <c r="FS3" s="369"/>
      <c r="FT3" s="369"/>
      <c r="FU3" s="369"/>
      <c r="FV3" s="369"/>
      <c r="FW3" s="368">
        <f>FO3+1</f>
        <v>23</v>
      </c>
      <c r="FX3" s="368"/>
      <c r="FY3" s="368"/>
      <c r="FZ3" s="368"/>
      <c r="GA3" s="368"/>
      <c r="GB3" s="368"/>
      <c r="GC3" s="368"/>
      <c r="GD3" s="368"/>
      <c r="GE3" s="369">
        <f>FW3+1</f>
        <v>24</v>
      </c>
      <c r="GF3" s="369"/>
      <c r="GG3" s="369"/>
      <c r="GH3" s="369"/>
      <c r="GI3" s="369"/>
      <c r="GJ3" s="369"/>
      <c r="GK3" s="369"/>
      <c r="GL3" s="369"/>
      <c r="GM3" s="368">
        <f>GE3+1</f>
        <v>25</v>
      </c>
      <c r="GN3" s="368"/>
      <c r="GO3" s="368"/>
      <c r="GP3" s="368"/>
      <c r="GQ3" s="368"/>
      <c r="GR3" s="368"/>
      <c r="GS3" s="368"/>
      <c r="GT3" s="368"/>
      <c r="GU3" s="369">
        <f>GM3+1</f>
        <v>26</v>
      </c>
      <c r="GV3" s="369"/>
      <c r="GW3" s="369"/>
      <c r="GX3" s="369"/>
      <c r="GY3" s="369"/>
      <c r="GZ3" s="369"/>
      <c r="HA3" s="369"/>
      <c r="HB3" s="369"/>
      <c r="HC3" s="368">
        <f>GU3+1</f>
        <v>27</v>
      </c>
      <c r="HD3" s="368"/>
      <c r="HE3" s="368"/>
      <c r="HF3" s="368"/>
      <c r="HG3" s="368"/>
      <c r="HH3" s="368"/>
      <c r="HI3" s="368"/>
      <c r="HJ3" s="368"/>
      <c r="HK3" s="369">
        <f>HC3+1</f>
        <v>28</v>
      </c>
      <c r="HL3" s="369"/>
      <c r="HM3" s="369"/>
      <c r="HN3" s="369"/>
      <c r="HO3" s="369"/>
      <c r="HP3" s="369"/>
      <c r="HQ3" s="369"/>
      <c r="HR3" s="369"/>
      <c r="HS3" s="368">
        <f>HK3+1</f>
        <v>29</v>
      </c>
      <c r="HT3" s="368"/>
      <c r="HU3" s="368"/>
      <c r="HV3" s="368"/>
      <c r="HW3" s="368"/>
      <c r="HX3" s="368"/>
      <c r="HY3" s="368"/>
      <c r="HZ3" s="368"/>
      <c r="IA3" s="369">
        <f>HS3+1</f>
        <v>30</v>
      </c>
      <c r="IB3" s="369"/>
      <c r="IC3" s="369"/>
      <c r="ID3" s="369"/>
      <c r="IE3" s="369"/>
      <c r="IF3" s="369"/>
      <c r="IG3" s="369"/>
      <c r="IH3" s="369"/>
      <c r="II3" s="368">
        <f>IA3+1</f>
        <v>31</v>
      </c>
      <c r="IJ3" s="368"/>
      <c r="IK3" s="368"/>
      <c r="IL3" s="368"/>
      <c r="IM3" s="368"/>
      <c r="IN3" s="368"/>
      <c r="IO3" s="368"/>
      <c r="IP3" s="368"/>
      <c r="IQ3" s="369">
        <f>II3+1</f>
        <v>32</v>
      </c>
      <c r="IR3" s="369"/>
      <c r="IS3" s="369"/>
      <c r="IT3" s="369"/>
      <c r="IU3" s="369"/>
      <c r="IV3" s="369"/>
      <c r="IW3" s="369"/>
      <c r="IX3" s="369"/>
      <c r="IY3" s="368">
        <f>IQ3+1</f>
        <v>33</v>
      </c>
      <c r="IZ3" s="368"/>
      <c r="JA3" s="368"/>
      <c r="JB3" s="368"/>
      <c r="JC3" s="368"/>
      <c r="JD3" s="368"/>
      <c r="JE3" s="368"/>
      <c r="JF3" s="368"/>
      <c r="JG3" s="369">
        <f>IY3+1</f>
        <v>34</v>
      </c>
      <c r="JH3" s="369"/>
      <c r="JI3" s="369"/>
      <c r="JJ3" s="369"/>
      <c r="JK3" s="369"/>
      <c r="JL3" s="369"/>
      <c r="JM3" s="369"/>
      <c r="JN3" s="369"/>
      <c r="JO3" s="368">
        <f>JG3+1</f>
        <v>35</v>
      </c>
      <c r="JP3" s="368"/>
      <c r="JQ3" s="368"/>
      <c r="JR3" s="368"/>
      <c r="JS3" s="368"/>
      <c r="JT3" s="368"/>
      <c r="JU3" s="368"/>
      <c r="JV3" s="368"/>
      <c r="JW3" s="369">
        <f>JO3+1</f>
        <v>36</v>
      </c>
      <c r="JX3" s="369"/>
      <c r="JY3" s="369"/>
      <c r="JZ3" s="369"/>
      <c r="KA3" s="369"/>
      <c r="KB3" s="369"/>
      <c r="KC3" s="369"/>
      <c r="KD3" s="369"/>
      <c r="KE3" s="368">
        <f>JW3+1</f>
        <v>37</v>
      </c>
      <c r="KF3" s="368"/>
      <c r="KG3" s="368"/>
      <c r="KH3" s="368"/>
      <c r="KI3" s="368"/>
      <c r="KJ3" s="368"/>
      <c r="KK3" s="368"/>
      <c r="KL3" s="368"/>
      <c r="KM3" s="369">
        <f>KE3+1</f>
        <v>38</v>
      </c>
      <c r="KN3" s="369"/>
      <c r="KO3" s="369"/>
      <c r="KP3" s="369"/>
      <c r="KQ3" s="369"/>
      <c r="KR3" s="369"/>
      <c r="KS3" s="369"/>
      <c r="KT3" s="369"/>
      <c r="KU3" s="368">
        <f>KM3+1</f>
        <v>39</v>
      </c>
      <c r="KV3" s="368"/>
      <c r="KW3" s="368"/>
      <c r="KX3" s="368"/>
      <c r="KY3" s="368"/>
      <c r="KZ3" s="368"/>
      <c r="LA3" s="368"/>
      <c r="LB3" s="368"/>
      <c r="LC3" s="369">
        <f>KU3+1</f>
        <v>40</v>
      </c>
      <c r="LD3" s="369"/>
      <c r="LE3" s="369"/>
      <c r="LF3" s="369"/>
      <c r="LG3" s="369"/>
      <c r="LH3" s="369"/>
      <c r="LI3" s="369"/>
      <c r="LJ3" s="369"/>
      <c r="LK3" s="368">
        <f>LC3+1</f>
        <v>41</v>
      </c>
      <c r="LL3" s="368"/>
      <c r="LM3" s="368"/>
      <c r="LN3" s="368"/>
      <c r="LO3" s="368"/>
      <c r="LP3" s="368"/>
      <c r="LQ3" s="368"/>
      <c r="LR3" s="368"/>
      <c r="LS3" s="369">
        <f>LK3+1</f>
        <v>42</v>
      </c>
      <c r="LT3" s="369"/>
      <c r="LU3" s="369"/>
      <c r="LV3" s="369"/>
      <c r="LW3" s="369"/>
      <c r="LX3" s="369"/>
      <c r="LY3" s="369"/>
      <c r="LZ3" s="369"/>
      <c r="MA3" s="368">
        <f>LS3+1</f>
        <v>43</v>
      </c>
      <c r="MB3" s="368"/>
      <c r="MC3" s="368"/>
      <c r="MD3" s="368"/>
      <c r="ME3" s="368"/>
      <c r="MF3" s="368"/>
      <c r="MG3" s="368"/>
      <c r="MH3" s="368"/>
      <c r="MI3" s="369">
        <f>MA3+1</f>
        <v>44</v>
      </c>
      <c r="MJ3" s="369"/>
      <c r="MK3" s="369"/>
      <c r="ML3" s="369"/>
      <c r="MM3" s="369"/>
      <c r="MN3" s="369"/>
      <c r="MO3" s="369"/>
      <c r="MP3" s="369"/>
      <c r="MQ3" s="368">
        <f>MI3+1</f>
        <v>45</v>
      </c>
      <c r="MR3" s="368"/>
      <c r="MS3" s="368"/>
      <c r="MT3" s="368"/>
      <c r="MU3" s="368"/>
      <c r="MV3" s="368"/>
      <c r="MW3" s="368"/>
      <c r="MX3" s="368"/>
      <c r="MY3" s="369">
        <f>MQ3+1</f>
        <v>46</v>
      </c>
      <c r="MZ3" s="369"/>
      <c r="NA3" s="369"/>
      <c r="NB3" s="369"/>
      <c r="NC3" s="369"/>
      <c r="ND3" s="369"/>
      <c r="NE3" s="369"/>
      <c r="NF3" s="369"/>
      <c r="NG3" s="368">
        <f>MY3+1</f>
        <v>47</v>
      </c>
      <c r="NH3" s="368"/>
      <c r="NI3" s="368"/>
      <c r="NJ3" s="368"/>
      <c r="NK3" s="368"/>
      <c r="NL3" s="368"/>
      <c r="NM3" s="368"/>
      <c r="NN3" s="368"/>
      <c r="NO3" s="369">
        <f>NG3+1</f>
        <v>48</v>
      </c>
      <c r="NP3" s="369"/>
      <c r="NQ3" s="369"/>
      <c r="NR3" s="369"/>
      <c r="NS3" s="369"/>
      <c r="NT3" s="369"/>
      <c r="NU3" s="369"/>
      <c r="NV3" s="369"/>
      <c r="NW3" s="368">
        <f>NO3+1</f>
        <v>49</v>
      </c>
      <c r="NX3" s="368"/>
      <c r="NY3" s="368"/>
      <c r="NZ3" s="368"/>
      <c r="OA3" s="368"/>
      <c r="OB3" s="368"/>
      <c r="OC3" s="368"/>
      <c r="OD3" s="368"/>
      <c r="OE3" s="369">
        <f>NW3+1</f>
        <v>50</v>
      </c>
      <c r="OF3" s="369"/>
      <c r="OG3" s="369"/>
      <c r="OH3" s="369"/>
      <c r="OI3" s="369"/>
      <c r="OJ3" s="369"/>
      <c r="OK3" s="369"/>
      <c r="OL3" s="369"/>
      <c r="OM3" s="368">
        <f>OE3+1</f>
        <v>51</v>
      </c>
      <c r="ON3" s="368"/>
      <c r="OO3" s="368"/>
      <c r="OP3" s="368"/>
      <c r="OQ3" s="368"/>
      <c r="OR3" s="368"/>
      <c r="OS3" s="368"/>
      <c r="OT3" s="368"/>
      <c r="OU3" s="369">
        <f>OM3+1</f>
        <v>52</v>
      </c>
      <c r="OV3" s="369"/>
      <c r="OW3" s="369"/>
      <c r="OX3" s="369"/>
      <c r="OY3" s="369"/>
      <c r="OZ3" s="369"/>
      <c r="PA3" s="369"/>
      <c r="PB3" s="369"/>
    </row>
    <row r="4" spans="1:418" s="11" customFormat="1" x14ac:dyDescent="0.2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x14ac:dyDescent="0.2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67"/>
      <c r="D9" s="367"/>
      <c r="E9" s="367"/>
      <c r="F9" s="367"/>
      <c r="G9" s="367"/>
      <c r="H9" s="367"/>
      <c r="I9" s="367"/>
      <c r="J9" s="367"/>
      <c r="K9" s="367"/>
      <c r="L9" s="367"/>
      <c r="M9" s="110"/>
      <c r="S9" s="367"/>
      <c r="T9" s="367"/>
      <c r="U9" s="367"/>
      <c r="V9" s="367"/>
      <c r="W9" s="367"/>
      <c r="X9" s="367"/>
      <c r="Y9" s="367"/>
      <c r="Z9" s="367"/>
      <c r="AA9" s="367"/>
      <c r="AB9" s="367"/>
      <c r="AC9" s="110"/>
      <c r="AI9" s="367"/>
      <c r="AJ9" s="367"/>
      <c r="AK9" s="367"/>
      <c r="AL9" s="367"/>
      <c r="AM9" s="367"/>
      <c r="AN9" s="367"/>
      <c r="AO9" s="367"/>
      <c r="AP9" s="367"/>
      <c r="AQ9" s="367"/>
      <c r="AR9" s="367"/>
      <c r="AS9" s="110"/>
      <c r="AY9" s="367"/>
      <c r="AZ9" s="367"/>
      <c r="BA9" s="367"/>
      <c r="BB9" s="367"/>
      <c r="BC9" s="367"/>
      <c r="BD9" s="367"/>
      <c r="BE9" s="367"/>
      <c r="BF9" s="367"/>
      <c r="BG9" s="367"/>
      <c r="BH9" s="367"/>
      <c r="BI9" s="110"/>
      <c r="BO9" s="367"/>
      <c r="BP9" s="367"/>
      <c r="BQ9" s="367"/>
      <c r="BR9" s="367"/>
      <c r="BS9" s="367"/>
      <c r="BT9" s="367"/>
      <c r="BU9" s="367"/>
      <c r="BV9" s="367"/>
      <c r="BW9" s="367"/>
      <c r="BX9" s="367"/>
      <c r="BY9" s="110"/>
      <c r="CE9" s="367"/>
      <c r="CF9" s="367"/>
      <c r="CG9" s="367"/>
      <c r="CH9" s="367"/>
      <c r="CI9" s="367"/>
      <c r="CJ9" s="367"/>
      <c r="CK9" s="367"/>
      <c r="CL9" s="367"/>
      <c r="CM9" s="367"/>
      <c r="CN9" s="367"/>
      <c r="CO9" s="110"/>
      <c r="CU9" s="367"/>
      <c r="CV9" s="367"/>
      <c r="CW9" s="367"/>
      <c r="CX9" s="367"/>
      <c r="CY9" s="367"/>
      <c r="CZ9" s="367"/>
      <c r="DA9" s="367"/>
      <c r="DB9" s="367"/>
      <c r="DC9" s="367"/>
      <c r="DD9" s="367"/>
      <c r="DE9" s="110"/>
      <c r="DK9" s="367"/>
      <c r="DL9" s="367"/>
      <c r="DM9" s="367"/>
      <c r="DN9" s="367"/>
      <c r="DO9" s="367"/>
      <c r="DP9" s="367"/>
      <c r="DQ9" s="367"/>
      <c r="DR9" s="367"/>
      <c r="DS9" s="367"/>
      <c r="DT9" s="367"/>
      <c r="DU9" s="110"/>
    </row>
    <row r="10" spans="1:418" s="11" customFormat="1" x14ac:dyDescent="0.25">
      <c r="A10" s="327" t="s">
        <v>68</v>
      </c>
      <c r="B10" s="328"/>
      <c r="C10" s="368">
        <v>1</v>
      </c>
      <c r="D10" s="368"/>
      <c r="E10" s="368"/>
      <c r="F10" s="368"/>
      <c r="G10" s="368"/>
      <c r="H10" s="348"/>
      <c r="I10" s="348"/>
      <c r="J10" s="348"/>
      <c r="K10" s="369">
        <f>C10+1</f>
        <v>2</v>
      </c>
      <c r="L10" s="369"/>
      <c r="M10" s="369"/>
      <c r="N10" s="369"/>
      <c r="O10" s="369"/>
      <c r="P10" s="348"/>
      <c r="Q10" s="348"/>
      <c r="R10" s="348"/>
      <c r="S10" s="368">
        <f>K10+1</f>
        <v>3</v>
      </c>
      <c r="T10" s="368"/>
      <c r="U10" s="368"/>
      <c r="V10" s="368"/>
      <c r="W10" s="368"/>
      <c r="X10" s="348"/>
      <c r="Y10" s="348"/>
      <c r="Z10" s="348"/>
      <c r="AA10" s="369">
        <f>S10+1</f>
        <v>4</v>
      </c>
      <c r="AB10" s="369"/>
      <c r="AC10" s="369"/>
      <c r="AD10" s="369"/>
      <c r="AE10" s="369"/>
      <c r="AF10" s="348"/>
      <c r="AG10" s="348"/>
      <c r="AH10" s="348"/>
      <c r="AI10" s="368">
        <f>AA10+1</f>
        <v>5</v>
      </c>
      <c r="AJ10" s="368"/>
      <c r="AK10" s="368"/>
      <c r="AL10" s="368"/>
      <c r="AM10" s="368"/>
      <c r="AN10" s="348"/>
      <c r="AO10" s="348"/>
      <c r="AP10" s="348"/>
      <c r="AQ10" s="369">
        <f>AI10+1</f>
        <v>6</v>
      </c>
      <c r="AR10" s="369"/>
      <c r="AS10" s="369"/>
      <c r="AT10" s="369"/>
      <c r="AU10" s="369"/>
      <c r="AV10" s="348"/>
      <c r="AW10" s="348"/>
      <c r="AX10" s="348"/>
      <c r="AY10" s="368">
        <f>AQ10+1</f>
        <v>7</v>
      </c>
      <c r="AZ10" s="368"/>
      <c r="BA10" s="368"/>
      <c r="BB10" s="368"/>
      <c r="BC10" s="368"/>
      <c r="BD10" s="348"/>
      <c r="BE10" s="348"/>
      <c r="BF10" s="348"/>
      <c r="BG10" s="369">
        <f>AY10+1</f>
        <v>8</v>
      </c>
      <c r="BH10" s="369"/>
      <c r="BI10" s="369"/>
      <c r="BJ10" s="369"/>
      <c r="BK10" s="369"/>
      <c r="BL10" s="348"/>
      <c r="BM10" s="348"/>
      <c r="BN10" s="348"/>
      <c r="BO10" s="368">
        <f>BG10+1</f>
        <v>9</v>
      </c>
      <c r="BP10" s="368"/>
      <c r="BQ10" s="368"/>
      <c r="BR10" s="368"/>
      <c r="BS10" s="368"/>
      <c r="BT10" s="348"/>
      <c r="BU10" s="348"/>
      <c r="BV10" s="348"/>
      <c r="BW10" s="369">
        <f>BO10+1</f>
        <v>10</v>
      </c>
      <c r="BX10" s="369"/>
      <c r="BY10" s="369"/>
      <c r="BZ10" s="369"/>
      <c r="CA10" s="369"/>
      <c r="CB10" s="348"/>
      <c r="CC10" s="348"/>
      <c r="CD10" s="348"/>
      <c r="CE10" s="368">
        <f>BW10+1</f>
        <v>11</v>
      </c>
      <c r="CF10" s="368"/>
      <c r="CG10" s="368"/>
      <c r="CH10" s="368"/>
      <c r="CI10" s="368"/>
      <c r="CJ10" s="348"/>
      <c r="CK10" s="348"/>
      <c r="CL10" s="348"/>
      <c r="CM10" s="369">
        <f>CE10+1</f>
        <v>12</v>
      </c>
      <c r="CN10" s="369"/>
      <c r="CO10" s="369"/>
      <c r="CP10" s="369"/>
      <c r="CQ10" s="369"/>
      <c r="CR10" s="348"/>
      <c r="CS10" s="348"/>
      <c r="CT10" s="348"/>
      <c r="CU10" s="370"/>
      <c r="CV10" s="370"/>
      <c r="CW10" s="370"/>
      <c r="CX10" s="370"/>
      <c r="CY10" s="370"/>
      <c r="CZ10" s="370"/>
      <c r="DA10" s="370"/>
      <c r="DB10" s="370"/>
      <c r="DC10" s="370"/>
      <c r="DD10" s="370"/>
      <c r="DE10" s="370"/>
      <c r="DF10" s="370"/>
      <c r="DG10" s="370"/>
      <c r="DH10" s="370"/>
      <c r="DI10" s="370"/>
      <c r="DJ10" s="370"/>
      <c r="DK10" s="370"/>
      <c r="DL10" s="370"/>
      <c r="DM10" s="370"/>
      <c r="DN10" s="370"/>
      <c r="DO10" s="370"/>
      <c r="DP10" s="370"/>
      <c r="DQ10" s="370"/>
      <c r="DR10" s="370"/>
      <c r="DS10" s="370"/>
      <c r="DT10" s="370"/>
      <c r="DU10" s="370"/>
      <c r="DV10" s="370"/>
      <c r="DW10" s="370"/>
      <c r="DX10" s="370"/>
      <c r="DY10" s="370"/>
      <c r="DZ10" s="370"/>
      <c r="EA10" s="370"/>
      <c r="EB10" s="370"/>
      <c r="EC10" s="370"/>
      <c r="ED10" s="370"/>
      <c r="EE10" s="370"/>
      <c r="EF10" s="370"/>
      <c r="EG10" s="370"/>
      <c r="EH10" s="370"/>
      <c r="EI10" s="370"/>
      <c r="EJ10" s="370"/>
      <c r="EK10" s="370"/>
      <c r="EL10" s="370"/>
      <c r="EM10" s="370"/>
      <c r="EN10" s="370"/>
      <c r="EO10" s="370"/>
      <c r="EP10" s="370"/>
      <c r="EQ10" s="370"/>
      <c r="ER10" s="370"/>
      <c r="ES10" s="370"/>
      <c r="ET10" s="370"/>
      <c r="EU10" s="370"/>
      <c r="EV10" s="370"/>
      <c r="EW10" s="370"/>
      <c r="EX10" s="370"/>
      <c r="EY10" s="370"/>
      <c r="EZ10" s="370"/>
      <c r="FA10" s="370"/>
      <c r="FB10" s="370"/>
      <c r="FC10" s="370"/>
      <c r="FD10" s="370"/>
      <c r="FE10" s="370"/>
      <c r="FF10" s="370"/>
      <c r="FG10" s="370"/>
      <c r="FH10" s="370"/>
      <c r="FI10" s="370"/>
      <c r="FJ10" s="370"/>
      <c r="FK10" s="370"/>
      <c r="FL10" s="370"/>
      <c r="FM10" s="370"/>
      <c r="FN10" s="370"/>
      <c r="FO10" s="370"/>
      <c r="FP10" s="370"/>
      <c r="FQ10" s="370"/>
      <c r="FR10" s="370"/>
      <c r="FS10" s="370"/>
      <c r="FT10" s="370"/>
      <c r="FU10" s="370"/>
      <c r="FV10" s="370"/>
      <c r="FW10" s="370"/>
      <c r="FX10" s="370"/>
      <c r="FY10" s="370"/>
      <c r="FZ10" s="370"/>
      <c r="GA10" s="370"/>
      <c r="GB10" s="370"/>
      <c r="GC10" s="370"/>
      <c r="GD10" s="370"/>
      <c r="GE10" s="370"/>
      <c r="GF10" s="370"/>
      <c r="GG10" s="370"/>
      <c r="GH10" s="370"/>
      <c r="GI10" s="370"/>
      <c r="GJ10" s="370"/>
      <c r="GK10" s="370"/>
      <c r="GL10" s="370"/>
      <c r="GM10" s="370"/>
      <c r="GN10" s="370"/>
      <c r="GO10" s="370"/>
      <c r="GP10" s="370"/>
      <c r="GQ10" s="370"/>
      <c r="GR10" s="370"/>
      <c r="GS10" s="370"/>
      <c r="GT10" s="370"/>
      <c r="GU10" s="370"/>
      <c r="GV10" s="370"/>
      <c r="GW10" s="370"/>
      <c r="GX10" s="370"/>
      <c r="GY10" s="370"/>
      <c r="GZ10" s="370"/>
      <c r="HA10" s="370"/>
      <c r="HB10" s="370"/>
      <c r="HC10" s="370"/>
      <c r="HD10" s="370"/>
      <c r="HE10" s="370"/>
      <c r="HF10" s="370"/>
      <c r="HG10" s="370"/>
      <c r="HH10" s="370"/>
      <c r="HI10" s="370"/>
      <c r="HJ10" s="370"/>
      <c r="HK10" s="370"/>
      <c r="HL10" s="370"/>
      <c r="HM10" s="370"/>
      <c r="HN10" s="370"/>
      <c r="HO10" s="370"/>
      <c r="HP10" s="370"/>
      <c r="HQ10" s="370"/>
      <c r="HR10" s="370"/>
      <c r="HS10" s="370"/>
      <c r="HT10" s="370"/>
      <c r="HU10" s="370"/>
      <c r="HV10" s="370"/>
      <c r="HW10" s="370"/>
      <c r="HX10" s="370"/>
      <c r="HY10" s="370"/>
      <c r="HZ10" s="370"/>
      <c r="IA10" s="370"/>
      <c r="IB10" s="370"/>
      <c r="IC10" s="370"/>
      <c r="ID10" s="370"/>
      <c r="IE10" s="370"/>
      <c r="IF10" s="370"/>
      <c r="IG10" s="370"/>
      <c r="IH10" s="370"/>
      <c r="II10" s="370"/>
      <c r="IJ10" s="370"/>
      <c r="IK10" s="370"/>
      <c r="IL10" s="370"/>
      <c r="IM10" s="370"/>
      <c r="IN10" s="370"/>
      <c r="IO10" s="370"/>
      <c r="IP10" s="370"/>
      <c r="IQ10" s="370"/>
      <c r="IR10" s="370"/>
      <c r="IS10" s="370"/>
      <c r="IT10" s="370"/>
      <c r="IU10" s="370"/>
      <c r="IV10" s="370"/>
      <c r="IW10" s="370"/>
      <c r="IX10" s="370"/>
      <c r="IY10" s="370"/>
      <c r="IZ10" s="370"/>
      <c r="JA10" s="370"/>
      <c r="JB10" s="370"/>
      <c r="JC10" s="370"/>
      <c r="JD10" s="370"/>
      <c r="JE10" s="370"/>
      <c r="JF10" s="370"/>
      <c r="JG10" s="370"/>
      <c r="JH10" s="370"/>
      <c r="JI10" s="370"/>
      <c r="JJ10" s="370"/>
      <c r="JK10" s="370"/>
      <c r="JL10" s="370"/>
      <c r="JM10" s="370"/>
      <c r="JN10" s="370"/>
      <c r="JO10" s="370"/>
      <c r="JP10" s="370"/>
      <c r="JQ10" s="370"/>
      <c r="JR10" s="370"/>
      <c r="JS10" s="370"/>
      <c r="JT10" s="370"/>
      <c r="JU10" s="370"/>
      <c r="JV10" s="370"/>
      <c r="JW10" s="370"/>
      <c r="JX10" s="370"/>
      <c r="JY10" s="370"/>
      <c r="JZ10" s="370"/>
      <c r="KA10" s="370"/>
      <c r="KB10" s="370"/>
      <c r="KC10" s="370"/>
      <c r="KD10" s="370"/>
      <c r="KE10" s="370"/>
      <c r="KF10" s="370"/>
      <c r="KG10" s="370"/>
      <c r="KH10" s="370"/>
      <c r="KI10" s="370"/>
      <c r="KJ10" s="370"/>
      <c r="KK10" s="370"/>
      <c r="KL10" s="370"/>
      <c r="KM10" s="370"/>
      <c r="KN10" s="370"/>
      <c r="KO10" s="370"/>
      <c r="KP10" s="370"/>
      <c r="KQ10" s="370"/>
      <c r="KR10" s="370"/>
      <c r="KS10" s="370"/>
      <c r="KT10" s="370"/>
      <c r="KU10" s="370"/>
      <c r="KV10" s="370"/>
      <c r="KW10" s="370"/>
      <c r="KX10" s="370"/>
      <c r="KY10" s="370"/>
      <c r="KZ10" s="370"/>
      <c r="LA10" s="370"/>
      <c r="LB10" s="370"/>
      <c r="LC10" s="370"/>
      <c r="LD10" s="370"/>
      <c r="LE10" s="370"/>
      <c r="LF10" s="370"/>
      <c r="LG10" s="370"/>
      <c r="LH10" s="370"/>
      <c r="LI10" s="370"/>
      <c r="LJ10" s="370"/>
      <c r="LK10" s="370"/>
      <c r="LL10" s="370"/>
      <c r="LM10" s="370"/>
      <c r="LN10" s="370"/>
      <c r="LO10" s="370"/>
      <c r="LP10" s="370"/>
      <c r="LQ10" s="370"/>
      <c r="LR10" s="370"/>
      <c r="LS10" s="370"/>
      <c r="LT10" s="370"/>
      <c r="LU10" s="370"/>
      <c r="LV10" s="370"/>
      <c r="LW10" s="370"/>
      <c r="LX10" s="370"/>
      <c r="LY10" s="370"/>
      <c r="LZ10" s="370"/>
      <c r="MA10" s="370"/>
      <c r="MB10" s="370"/>
      <c r="MC10" s="370"/>
      <c r="MD10" s="370"/>
      <c r="ME10" s="370"/>
      <c r="MF10" s="370"/>
      <c r="MG10" s="370"/>
      <c r="MH10" s="370"/>
      <c r="MI10" s="370"/>
      <c r="MJ10" s="370"/>
      <c r="MK10" s="370"/>
      <c r="ML10" s="370"/>
      <c r="MM10" s="370"/>
      <c r="MN10" s="370"/>
      <c r="MO10" s="370"/>
      <c r="MP10" s="370"/>
      <c r="MQ10" s="370"/>
      <c r="MR10" s="370"/>
      <c r="MS10" s="370"/>
      <c r="MT10" s="370"/>
      <c r="MU10" s="370"/>
      <c r="MV10" s="370"/>
      <c r="MW10" s="370"/>
      <c r="MX10" s="370"/>
      <c r="MY10" s="370"/>
      <c r="MZ10" s="370"/>
      <c r="NA10" s="370"/>
      <c r="NB10" s="370"/>
      <c r="NC10" s="370"/>
      <c r="ND10" s="370"/>
      <c r="NE10" s="370"/>
      <c r="NF10" s="370"/>
      <c r="NG10" s="370"/>
      <c r="NH10" s="370"/>
      <c r="NI10" s="370"/>
      <c r="NJ10" s="370"/>
      <c r="NK10" s="370"/>
      <c r="NL10" s="370"/>
      <c r="NM10" s="370"/>
      <c r="NN10" s="370"/>
      <c r="NO10" s="370"/>
      <c r="NP10" s="370"/>
      <c r="NQ10" s="370"/>
      <c r="NR10" s="370"/>
      <c r="NS10" s="370"/>
      <c r="NT10" s="370"/>
      <c r="NU10" s="370"/>
      <c r="NV10" s="370"/>
      <c r="NW10" s="370"/>
      <c r="NX10" s="370"/>
      <c r="NY10" s="370"/>
      <c r="NZ10" s="370"/>
      <c r="OA10" s="370"/>
      <c r="OB10" s="370"/>
      <c r="OC10" s="370"/>
      <c r="OD10" s="370"/>
      <c r="OE10" s="370"/>
      <c r="OF10" s="370"/>
      <c r="OG10" s="370"/>
      <c r="OH10" s="370"/>
      <c r="OI10" s="370"/>
      <c r="OJ10" s="370"/>
      <c r="OK10" s="370"/>
      <c r="OL10" s="370"/>
      <c r="OM10" s="370"/>
      <c r="ON10" s="370"/>
      <c r="OO10" s="370"/>
      <c r="OP10" s="370"/>
      <c r="OQ10" s="370"/>
      <c r="OR10" s="370"/>
      <c r="OS10" s="370"/>
      <c r="OT10" s="370"/>
      <c r="OU10" s="370"/>
      <c r="OV10" s="370"/>
      <c r="OW10" s="370"/>
      <c r="OX10" s="370"/>
      <c r="OY10" s="370"/>
      <c r="OZ10" s="370"/>
      <c r="PA10" s="370"/>
      <c r="PB10" s="370"/>
    </row>
    <row r="11" spans="1:418" s="11" customFormat="1" x14ac:dyDescent="0.2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x14ac:dyDescent="0.2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x14ac:dyDescent="0.2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x14ac:dyDescent="0.2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x14ac:dyDescent="0.2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x14ac:dyDescent="0.2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71" t="s">
        <v>900</v>
      </c>
      <c r="E20" s="371"/>
      <c r="F20" s="371"/>
      <c r="G20" s="371"/>
      <c r="H20" s="371"/>
      <c r="I20" s="371"/>
      <c r="J20" s="371"/>
      <c r="K20" s="371"/>
      <c r="L20" s="371"/>
      <c r="M20" s="371"/>
      <c r="N20" s="371"/>
      <c r="O20" s="371"/>
      <c r="P20" s="371"/>
      <c r="Q20" s="371"/>
    </row>
    <row r="21" spans="1:418" s="138" customFormat="1" x14ac:dyDescent="0.25">
      <c r="A21"/>
      <c r="B21" s="2"/>
      <c r="D21" s="284" t="s">
        <v>96</v>
      </c>
      <c r="E21" s="284" t="s">
        <v>42</v>
      </c>
      <c r="F21" s="284"/>
      <c r="G21" s="372" t="s">
        <v>901</v>
      </c>
      <c r="H21" s="372"/>
      <c r="I21" s="372"/>
      <c r="J21" s="284"/>
      <c r="K21" s="284"/>
      <c r="L21" s="284"/>
      <c r="M21" s="284"/>
      <c r="N21" s="284"/>
      <c r="O21" s="284"/>
      <c r="P21" s="284"/>
      <c r="Q21" s="284"/>
    </row>
    <row r="22" spans="1:418" s="138" customFormat="1" x14ac:dyDescent="0.25">
      <c r="A22"/>
      <c r="B22" s="2"/>
      <c r="D22" s="284" t="s">
        <v>902</v>
      </c>
      <c r="E22" s="284">
        <v>12</v>
      </c>
      <c r="F22" s="284"/>
      <c r="G22" s="285" t="s">
        <v>903</v>
      </c>
      <c r="H22" s="285"/>
      <c r="I22" s="285"/>
      <c r="J22" s="285"/>
      <c r="K22" s="285"/>
      <c r="L22" s="285"/>
      <c r="M22" s="285"/>
      <c r="N22" s="285"/>
      <c r="O22" s="285"/>
      <c r="P22" s="284"/>
      <c r="Q22" s="284"/>
    </row>
    <row r="24" spans="1:418" x14ac:dyDescent="0.25">
      <c r="A24" s="373" t="s">
        <v>542</v>
      </c>
      <c r="B24" s="373"/>
    </row>
    <row r="25" spans="1:418" x14ac:dyDescent="0.25">
      <c r="A25" s="374" t="s">
        <v>904</v>
      </c>
      <c r="B25" s="374"/>
      <c r="C25" s="370"/>
      <c r="D25" s="370"/>
      <c r="E25" s="370"/>
      <c r="F25" s="370"/>
      <c r="G25" s="370"/>
      <c r="H25" s="348"/>
      <c r="I25" s="348"/>
      <c r="J25" s="348"/>
      <c r="K25" s="370"/>
      <c r="L25" s="370"/>
      <c r="M25" s="370"/>
      <c r="N25" s="370"/>
      <c r="O25" s="370"/>
      <c r="P25" s="348"/>
      <c r="Q25" s="348"/>
      <c r="R25" s="348"/>
      <c r="S25" s="370"/>
      <c r="T25" s="370"/>
      <c r="U25" s="370"/>
      <c r="V25" s="370"/>
      <c r="W25" s="370"/>
      <c r="X25" s="348"/>
      <c r="Y25" s="348"/>
      <c r="Z25" s="348"/>
      <c r="AA25" s="370"/>
      <c r="AB25" s="370"/>
      <c r="AC25" s="370"/>
      <c r="AD25" s="370"/>
      <c r="AE25" s="370"/>
      <c r="AF25" s="348"/>
      <c r="AG25" s="348"/>
      <c r="AH25" s="348"/>
      <c r="AI25" s="370"/>
      <c r="AJ25" s="370"/>
      <c r="AK25" s="370"/>
      <c r="AL25" s="370"/>
      <c r="AM25" s="370"/>
      <c r="AN25" s="348"/>
      <c r="AO25" s="348"/>
      <c r="AP25" s="348"/>
      <c r="AQ25" s="370"/>
      <c r="AR25" s="370"/>
      <c r="AS25" s="370"/>
      <c r="AT25" s="370"/>
      <c r="AU25" s="370"/>
      <c r="AV25" s="348"/>
      <c r="AW25" s="348"/>
      <c r="AX25" s="348"/>
      <c r="AY25" s="370"/>
      <c r="AZ25" s="370"/>
      <c r="BA25" s="370"/>
      <c r="BB25" s="370"/>
      <c r="BC25" s="370"/>
      <c r="BD25" s="348"/>
      <c r="BE25" s="348"/>
      <c r="BF25" s="348"/>
      <c r="BG25" s="370"/>
      <c r="BH25" s="370"/>
      <c r="BI25" s="370"/>
      <c r="BJ25" s="370"/>
      <c r="BK25" s="370"/>
      <c r="BL25" s="348"/>
      <c r="BM25" s="348"/>
      <c r="BN25" s="348"/>
      <c r="BO25" s="370"/>
      <c r="BP25" s="370"/>
      <c r="BQ25" s="370"/>
      <c r="BR25" s="370"/>
      <c r="BS25" s="370"/>
      <c r="BT25" s="348"/>
      <c r="BU25" s="348"/>
      <c r="BV25" s="348"/>
      <c r="BW25" s="370"/>
      <c r="BX25" s="370"/>
      <c r="BY25" s="370"/>
      <c r="BZ25" s="370"/>
      <c r="CA25" s="370"/>
      <c r="CB25" s="348"/>
      <c r="CC25" s="348"/>
      <c r="CD25" s="348"/>
      <c r="CE25" s="370"/>
      <c r="CF25" s="370"/>
      <c r="CG25" s="370"/>
      <c r="CH25" s="370"/>
      <c r="CI25" s="370"/>
      <c r="CJ25" s="348"/>
      <c r="CK25" s="348"/>
      <c r="CL25" s="348"/>
      <c r="CM25" s="370"/>
      <c r="CN25" s="370"/>
      <c r="CO25" s="370"/>
      <c r="CP25" s="370"/>
      <c r="CQ25" s="370"/>
      <c r="CR25" s="348"/>
      <c r="CS25" s="348"/>
      <c r="CT25" s="348"/>
      <c r="CU25" s="370"/>
      <c r="CV25" s="370"/>
      <c r="CW25" s="370"/>
      <c r="CX25" s="370"/>
      <c r="CY25" s="370"/>
      <c r="CZ25" s="348"/>
      <c r="DA25" s="348"/>
      <c r="DB25" s="348"/>
      <c r="DC25" s="370"/>
      <c r="DD25" s="370"/>
      <c r="DE25" s="370"/>
      <c r="DF25" s="370"/>
      <c r="DG25" s="370"/>
      <c r="DH25" s="348"/>
      <c r="DI25" s="348"/>
      <c r="DJ25" s="348"/>
      <c r="DK25" s="370"/>
      <c r="DL25" s="370"/>
      <c r="DM25" s="370"/>
      <c r="DN25" s="370"/>
      <c r="DO25" s="370"/>
      <c r="DP25" s="348"/>
      <c r="DQ25" s="348"/>
      <c r="DR25" s="348"/>
      <c r="DS25" s="370"/>
      <c r="DT25" s="370"/>
      <c r="DU25" s="370"/>
      <c r="DV25" s="370"/>
      <c r="DW25" s="370"/>
      <c r="DX25" s="348"/>
      <c r="DY25" s="348"/>
      <c r="DZ25" s="348"/>
      <c r="EA25" s="370"/>
      <c r="EB25" s="370"/>
      <c r="EC25" s="370"/>
      <c r="ED25" s="370"/>
      <c r="EE25" s="370"/>
      <c r="EF25" s="348"/>
      <c r="EG25" s="348"/>
      <c r="EH25" s="348"/>
      <c r="EI25" s="370"/>
      <c r="EJ25" s="370"/>
      <c r="EK25" s="370"/>
      <c r="EL25" s="370"/>
      <c r="EM25" s="370"/>
      <c r="EN25" s="348"/>
      <c r="EO25" s="348"/>
      <c r="EP25" s="348"/>
      <c r="EQ25" s="370"/>
      <c r="ER25" s="370"/>
      <c r="ES25" s="370"/>
      <c r="ET25" s="370"/>
      <c r="EU25" s="370"/>
      <c r="EV25" s="348"/>
      <c r="EW25" s="348"/>
      <c r="EX25" s="348"/>
      <c r="EY25" s="370"/>
      <c r="EZ25" s="370"/>
      <c r="FA25" s="370"/>
      <c r="FB25" s="370"/>
      <c r="FC25" s="370"/>
      <c r="FD25" s="348"/>
      <c r="FE25" s="348"/>
      <c r="FF25" s="348"/>
      <c r="FG25" s="370"/>
      <c r="FH25" s="370"/>
      <c r="FI25" s="370"/>
      <c r="FJ25" s="370"/>
      <c r="FK25" s="370"/>
      <c r="FL25" s="348"/>
      <c r="FM25" s="348"/>
      <c r="FN25" s="348"/>
      <c r="FO25" s="370"/>
      <c r="FP25" s="370"/>
      <c r="FQ25" s="370"/>
      <c r="FR25" s="370"/>
      <c r="FS25" s="370"/>
      <c r="FT25" s="348"/>
      <c r="FU25" s="348"/>
      <c r="FV25" s="348"/>
      <c r="FW25" s="370"/>
      <c r="FX25" s="370"/>
      <c r="FY25" s="370"/>
      <c r="FZ25" s="370"/>
      <c r="GA25" s="370"/>
      <c r="GB25" s="348"/>
      <c r="GC25" s="348"/>
      <c r="GD25" s="348"/>
      <c r="GE25" s="370"/>
      <c r="GF25" s="370"/>
      <c r="GG25" s="370"/>
      <c r="GH25" s="370"/>
      <c r="GI25" s="370"/>
      <c r="GJ25" s="348"/>
      <c r="GK25" s="348"/>
      <c r="GL25" s="348"/>
      <c r="GM25" s="370"/>
      <c r="GN25" s="370"/>
      <c r="GO25" s="370"/>
      <c r="GP25" s="370"/>
      <c r="GQ25" s="370"/>
      <c r="GR25" s="348"/>
      <c r="GS25" s="348"/>
      <c r="GT25" s="348"/>
      <c r="GU25" s="370"/>
      <c r="GV25" s="370"/>
      <c r="GW25" s="370"/>
      <c r="GX25" s="370"/>
      <c r="GY25" s="370"/>
      <c r="GZ25" s="348"/>
      <c r="HA25" s="348"/>
      <c r="HB25" s="348"/>
      <c r="HC25" s="370"/>
      <c r="HD25" s="370"/>
      <c r="HE25" s="370"/>
      <c r="HF25" s="370"/>
      <c r="HG25" s="370"/>
      <c r="HH25" s="348"/>
      <c r="HI25" s="348"/>
      <c r="HJ25" s="348"/>
      <c r="HK25" s="370"/>
      <c r="HL25" s="370"/>
      <c r="HM25" s="370"/>
      <c r="HN25" s="370"/>
      <c r="HO25" s="370"/>
      <c r="HP25" s="348"/>
      <c r="HQ25" s="348"/>
      <c r="HR25" s="348"/>
      <c r="HS25" s="370"/>
      <c r="HT25" s="370"/>
      <c r="HU25" s="370"/>
      <c r="HV25" s="370"/>
      <c r="HW25" s="370"/>
      <c r="HX25" s="348"/>
      <c r="HY25" s="348"/>
      <c r="HZ25" s="348"/>
      <c r="IA25" s="370"/>
      <c r="IB25" s="370"/>
      <c r="IC25" s="370"/>
      <c r="ID25" s="370"/>
      <c r="IE25" s="370"/>
      <c r="IF25" s="348"/>
      <c r="IG25" s="348"/>
      <c r="IH25" s="348"/>
      <c r="II25" s="370"/>
      <c r="IJ25" s="370"/>
      <c r="IK25" s="370"/>
      <c r="IL25" s="370"/>
      <c r="IM25" s="370"/>
      <c r="IN25" s="348"/>
      <c r="IO25" s="348"/>
      <c r="IP25" s="348"/>
      <c r="IQ25" s="370"/>
      <c r="IR25" s="370"/>
      <c r="IS25" s="370"/>
      <c r="IT25" s="370"/>
      <c r="IU25" s="370"/>
      <c r="IV25" s="348"/>
      <c r="IW25" s="348"/>
      <c r="IX25" s="348"/>
      <c r="IY25" s="370"/>
      <c r="IZ25" s="370"/>
      <c r="JA25" s="370"/>
      <c r="JB25" s="370"/>
      <c r="JC25" s="370"/>
      <c r="JD25" s="348"/>
      <c r="JE25" s="348"/>
      <c r="JF25" s="348"/>
      <c r="JG25" s="370"/>
      <c r="JH25" s="370"/>
      <c r="JI25" s="370"/>
      <c r="JJ25" s="370"/>
      <c r="JK25" s="370"/>
      <c r="JL25" s="348"/>
      <c r="JM25" s="348"/>
      <c r="JN25" s="348"/>
      <c r="JO25" s="370"/>
      <c r="JP25" s="370"/>
      <c r="JQ25" s="370"/>
      <c r="JR25" s="370"/>
      <c r="JS25" s="370"/>
      <c r="JT25" s="348"/>
      <c r="JU25" s="348"/>
      <c r="JV25" s="348"/>
      <c r="JW25" s="370"/>
      <c r="JX25" s="370"/>
      <c r="JY25" s="370"/>
      <c r="JZ25" s="370"/>
      <c r="KA25" s="370"/>
      <c r="KB25" s="348"/>
      <c r="KC25" s="348"/>
      <c r="KD25" s="348"/>
      <c r="KE25" s="370"/>
      <c r="KF25" s="370"/>
      <c r="KG25" s="370"/>
      <c r="KH25" s="370"/>
      <c r="KI25" s="370"/>
      <c r="KJ25" s="348"/>
      <c r="KK25" s="348"/>
      <c r="KL25" s="348"/>
      <c r="KM25" s="370"/>
      <c r="KN25" s="370"/>
      <c r="KO25" s="370"/>
      <c r="KP25" s="370"/>
      <c r="KQ25" s="370"/>
      <c r="KR25" s="348"/>
      <c r="KS25" s="348"/>
      <c r="KT25" s="348"/>
      <c r="KU25" s="370"/>
      <c r="KV25" s="370"/>
      <c r="KW25" s="370"/>
      <c r="KX25" s="370"/>
      <c r="KY25" s="370"/>
      <c r="KZ25" s="348"/>
      <c r="LA25" s="348"/>
      <c r="LB25" s="348"/>
      <c r="LC25" s="370"/>
      <c r="LD25" s="370"/>
      <c r="LE25" s="370"/>
      <c r="LF25" s="370"/>
      <c r="LG25" s="370"/>
      <c r="LH25" s="348"/>
      <c r="LI25" s="348"/>
      <c r="LJ25" s="348"/>
      <c r="LK25" s="370"/>
      <c r="LL25" s="370"/>
      <c r="LM25" s="370"/>
      <c r="LN25" s="370"/>
      <c r="LO25" s="370"/>
      <c r="LP25" s="348"/>
      <c r="LQ25" s="348"/>
      <c r="LR25" s="348"/>
      <c r="LS25" s="370"/>
      <c r="LT25" s="370"/>
      <c r="LU25" s="370"/>
      <c r="LV25" s="370"/>
      <c r="LW25" s="370"/>
      <c r="LX25" s="348"/>
      <c r="LY25" s="348"/>
      <c r="LZ25" s="348"/>
      <c r="MA25" s="370"/>
      <c r="MB25" s="370"/>
      <c r="MC25" s="370"/>
      <c r="MD25" s="370"/>
      <c r="ME25" s="370"/>
      <c r="MF25" s="348"/>
      <c r="MG25" s="348"/>
      <c r="MH25" s="348"/>
      <c r="MI25" s="370"/>
      <c r="MJ25" s="370"/>
      <c r="MK25" s="370"/>
      <c r="ML25" s="370"/>
      <c r="MM25" s="370"/>
      <c r="MN25" s="348"/>
      <c r="MO25" s="348"/>
      <c r="MP25" s="348"/>
      <c r="MQ25" s="370"/>
      <c r="MR25" s="370"/>
      <c r="MS25" s="370"/>
      <c r="MT25" s="370"/>
      <c r="MU25" s="370"/>
      <c r="MV25" s="348"/>
      <c r="MW25" s="348"/>
      <c r="MX25" s="348"/>
      <c r="MY25" s="370"/>
      <c r="MZ25" s="370"/>
      <c r="NA25" s="370"/>
      <c r="NB25" s="370"/>
      <c r="NC25" s="370"/>
      <c r="ND25" s="348"/>
      <c r="NE25" s="348"/>
      <c r="NF25" s="348"/>
      <c r="NG25" s="370"/>
      <c r="NH25" s="370"/>
      <c r="NI25" s="370"/>
      <c r="NJ25" s="370"/>
      <c r="NK25" s="370"/>
      <c r="NL25" s="348"/>
      <c r="NM25" s="348"/>
      <c r="NN25" s="348"/>
      <c r="NO25" s="370"/>
      <c r="NP25" s="370"/>
      <c r="NQ25" s="370"/>
      <c r="NR25" s="370"/>
      <c r="NS25" s="370"/>
      <c r="NT25" s="348"/>
      <c r="NU25" s="348"/>
      <c r="NV25" s="348"/>
      <c r="NW25" s="370"/>
      <c r="NX25" s="370"/>
      <c r="NY25" s="370"/>
      <c r="NZ25" s="370"/>
      <c r="OA25" s="370"/>
      <c r="OB25" s="348"/>
      <c r="OC25" s="348"/>
      <c r="OD25" s="348"/>
      <c r="OE25" s="370"/>
      <c r="OF25" s="370"/>
      <c r="OG25" s="370"/>
      <c r="OH25" s="370"/>
      <c r="OI25" s="370"/>
      <c r="OJ25" s="348"/>
      <c r="OK25" s="348"/>
      <c r="OL25" s="348"/>
      <c r="OM25" s="370"/>
      <c r="ON25" s="370"/>
      <c r="OO25" s="370"/>
      <c r="OP25" s="370"/>
      <c r="OQ25" s="370"/>
      <c r="OR25" s="348"/>
      <c r="OS25" s="348"/>
      <c r="OT25" s="348"/>
      <c r="OU25" s="370"/>
      <c r="OV25" s="370"/>
      <c r="OW25" s="370"/>
      <c r="OX25" s="370"/>
      <c r="OY25" s="370"/>
      <c r="OZ25" s="348"/>
      <c r="PA25" s="348"/>
      <c r="PB25" s="348"/>
    </row>
    <row r="26" spans="1:418" x14ac:dyDescent="0.25">
      <c r="A26" s="374" t="s">
        <v>905</v>
      </c>
      <c r="B26" s="374"/>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8" t="s">
        <v>906</v>
      </c>
      <c r="B27" s="328"/>
      <c r="F27" s="138"/>
    </row>
    <row r="28" spans="1:418" x14ac:dyDescent="0.25">
      <c r="A28" s="374" t="s">
        <v>907</v>
      </c>
      <c r="B28" s="374"/>
    </row>
    <row r="29" spans="1:418" ht="18.75" x14ac:dyDescent="0.3">
      <c r="A29" s="374" t="s">
        <v>908</v>
      </c>
      <c r="B29" s="374"/>
      <c r="D29" s="286"/>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451</v>
      </c>
      <c r="D1" s="259" t="s">
        <v>542</v>
      </c>
      <c r="E1" s="259" t="s">
        <v>757</v>
      </c>
      <c r="F1" s="259" t="s">
        <v>758</v>
      </c>
      <c r="G1" s="259" t="s">
        <v>759</v>
      </c>
      <c r="H1" s="259"/>
      <c r="I1" s="259"/>
    </row>
    <row r="2" spans="2:11" x14ac:dyDescent="0.25">
      <c r="B2" s="376" t="s">
        <v>760</v>
      </c>
      <c r="C2" s="377" t="s">
        <v>761</v>
      </c>
      <c r="D2" s="260" t="s">
        <v>762</v>
      </c>
      <c r="E2" s="378" t="s">
        <v>763</v>
      </c>
      <c r="F2" s="378" t="s">
        <v>763</v>
      </c>
      <c r="G2" s="379" t="s">
        <v>764</v>
      </c>
    </row>
    <row r="3" spans="2:11" ht="30" x14ac:dyDescent="0.25">
      <c r="B3" s="376"/>
      <c r="C3" s="377"/>
      <c r="D3" s="261" t="s">
        <v>765</v>
      </c>
      <c r="E3" s="378"/>
      <c r="F3" s="378"/>
      <c r="G3" s="380"/>
      <c r="I3" s="375" t="s">
        <v>766</v>
      </c>
      <c r="J3" s="375"/>
      <c r="K3" s="375"/>
    </row>
    <row r="4" spans="2:11" x14ac:dyDescent="0.25">
      <c r="E4" s="262"/>
      <c r="F4" s="262"/>
      <c r="I4" s="381" t="s">
        <v>767</v>
      </c>
      <c r="J4" s="381"/>
      <c r="K4" s="381"/>
    </row>
    <row r="5" spans="2:11" ht="63.75" customHeight="1" x14ac:dyDescent="0.25">
      <c r="B5" s="382" t="s">
        <v>755</v>
      </c>
      <c r="C5" s="383" t="s">
        <v>768</v>
      </c>
      <c r="D5" s="263" t="s">
        <v>769</v>
      </c>
      <c r="E5" s="384" t="s">
        <v>763</v>
      </c>
      <c r="F5" s="384" t="s">
        <v>763</v>
      </c>
      <c r="G5" s="385" t="s">
        <v>770</v>
      </c>
      <c r="I5" s="381" t="s">
        <v>771</v>
      </c>
      <c r="J5" s="381"/>
      <c r="K5" s="381"/>
    </row>
    <row r="6" spans="2:11" ht="64.5" customHeight="1" x14ac:dyDescent="0.25">
      <c r="B6" s="382"/>
      <c r="C6" s="383"/>
      <c r="D6" s="263" t="s">
        <v>772</v>
      </c>
      <c r="E6" s="384"/>
      <c r="F6" s="384"/>
      <c r="G6" s="385"/>
    </row>
    <row r="7" spans="2:11" ht="138.75" customHeight="1" x14ac:dyDescent="0.25">
      <c r="B7" s="382"/>
      <c r="C7" s="383"/>
      <c r="D7" s="263" t="s">
        <v>773</v>
      </c>
      <c r="E7" s="384"/>
      <c r="F7" s="384"/>
      <c r="G7" s="385"/>
      <c r="I7" s="386" t="s">
        <v>774</v>
      </c>
      <c r="J7" s="375"/>
      <c r="K7" s="375"/>
    </row>
    <row r="8" spans="2:11" x14ac:dyDescent="0.25">
      <c r="I8" s="387"/>
      <c r="J8" s="387"/>
      <c r="K8" s="387"/>
    </row>
    <row r="9" spans="2:11" x14ac:dyDescent="0.25">
      <c r="B9" s="264" t="s">
        <v>775</v>
      </c>
      <c r="C9" s="265" t="s">
        <v>742</v>
      </c>
      <c r="D9" s="261"/>
      <c r="E9" s="266"/>
      <c r="F9" s="266"/>
      <c r="G9" s="267" t="s">
        <v>776</v>
      </c>
      <c r="I9" s="268" t="s">
        <v>777</v>
      </c>
      <c r="J9" s="268"/>
      <c r="K9" s="268"/>
    </row>
    <row r="10" spans="2:11" x14ac:dyDescent="0.25">
      <c r="I10" s="268" t="s">
        <v>778</v>
      </c>
      <c r="J10" s="268" t="s">
        <v>779</v>
      </c>
      <c r="K10" s="268" t="s">
        <v>780</v>
      </c>
    </row>
    <row r="11" spans="2:11" ht="45" x14ac:dyDescent="0.25">
      <c r="B11" s="382" t="s">
        <v>781</v>
      </c>
      <c r="C11" s="383" t="s">
        <v>782</v>
      </c>
      <c r="D11" s="269" t="s">
        <v>783</v>
      </c>
      <c r="E11" s="383" t="s">
        <v>763</v>
      </c>
      <c r="F11" s="383" t="s">
        <v>784</v>
      </c>
      <c r="G11" s="388" t="s">
        <v>776</v>
      </c>
      <c r="I11" s="42" t="s">
        <v>705</v>
      </c>
      <c r="J11" s="42" t="s">
        <v>785</v>
      </c>
      <c r="K11" s="42" t="s">
        <v>786</v>
      </c>
    </row>
    <row r="12" spans="2:11" ht="30" x14ac:dyDescent="0.25">
      <c r="B12" s="382"/>
      <c r="C12" s="383"/>
      <c r="D12" s="269" t="s">
        <v>787</v>
      </c>
      <c r="E12" s="383"/>
      <c r="F12" s="383"/>
      <c r="G12" s="388"/>
      <c r="I12" s="42" t="s">
        <v>788</v>
      </c>
      <c r="J12" s="42" t="s">
        <v>789</v>
      </c>
      <c r="K12" s="42" t="s">
        <v>790</v>
      </c>
    </row>
    <row r="13" spans="2:11" ht="30" x14ac:dyDescent="0.25">
      <c r="B13" s="382"/>
      <c r="C13" s="383"/>
      <c r="D13" s="269" t="s">
        <v>791</v>
      </c>
      <c r="E13" s="383"/>
      <c r="F13" s="383"/>
      <c r="G13" s="388"/>
    </row>
    <row r="14" spans="2:11" x14ac:dyDescent="0.25">
      <c r="G14" s="270"/>
      <c r="I14" s="390" t="s">
        <v>792</v>
      </c>
      <c r="J14" s="390"/>
      <c r="K14" s="390"/>
    </row>
    <row r="15" spans="2:11" ht="75" x14ac:dyDescent="0.25">
      <c r="B15" s="264" t="s">
        <v>793</v>
      </c>
      <c r="C15" s="265" t="s">
        <v>794</v>
      </c>
      <c r="D15" s="271" t="s">
        <v>795</v>
      </c>
      <c r="E15" s="265" t="s">
        <v>784</v>
      </c>
      <c r="F15" s="265" t="s">
        <v>763</v>
      </c>
      <c r="G15" s="267" t="s">
        <v>776</v>
      </c>
      <c r="I15" s="391" t="s">
        <v>796</v>
      </c>
      <c r="J15" s="391"/>
      <c r="K15" s="391"/>
    </row>
    <row r="17" spans="2:7" ht="165" x14ac:dyDescent="0.25">
      <c r="B17" s="272" t="s">
        <v>797</v>
      </c>
      <c r="C17" s="272" t="s">
        <v>798</v>
      </c>
      <c r="D17" s="273" t="s">
        <v>799</v>
      </c>
      <c r="E17" s="272" t="s">
        <v>800</v>
      </c>
      <c r="F17" s="272" t="s">
        <v>784</v>
      </c>
      <c r="G17" s="269" t="s">
        <v>801</v>
      </c>
    </row>
    <row r="18" spans="2:7" x14ac:dyDescent="0.25">
      <c r="E18" s="274"/>
      <c r="F18" s="274"/>
    </row>
    <row r="19" spans="2:7" ht="90" x14ac:dyDescent="0.25">
      <c r="B19" s="264" t="s">
        <v>703</v>
      </c>
      <c r="C19" s="264" t="s">
        <v>802</v>
      </c>
      <c r="D19" s="271"/>
      <c r="E19" s="265" t="s">
        <v>803</v>
      </c>
      <c r="F19" s="265" t="s">
        <v>784</v>
      </c>
      <c r="G19" s="271" t="s">
        <v>804</v>
      </c>
    </row>
    <row r="21" spans="2:7" ht="30" x14ac:dyDescent="0.25">
      <c r="B21" s="272" t="s">
        <v>805</v>
      </c>
      <c r="C21" s="272" t="s">
        <v>806</v>
      </c>
      <c r="D21" s="269"/>
      <c r="E21" s="275" t="s">
        <v>803</v>
      </c>
      <c r="F21" s="275" t="s">
        <v>784</v>
      </c>
      <c r="G21" s="269" t="s">
        <v>776</v>
      </c>
    </row>
    <row r="24" spans="2:7" ht="15.75" x14ac:dyDescent="0.25">
      <c r="B24" s="392" t="s">
        <v>807</v>
      </c>
      <c r="C24" s="392"/>
      <c r="D24" s="392"/>
      <c r="E24" s="392"/>
    </row>
    <row r="25" spans="2:7" x14ac:dyDescent="0.25">
      <c r="B25" s="393" t="s">
        <v>808</v>
      </c>
      <c r="C25" s="393"/>
      <c r="D25" s="24" t="s">
        <v>809</v>
      </c>
      <c r="E25" s="276" t="s">
        <v>810</v>
      </c>
    </row>
    <row r="26" spans="2:7" x14ac:dyDescent="0.25">
      <c r="B26" s="389" t="s">
        <v>811</v>
      </c>
      <c r="C26" s="389"/>
      <c r="D26" t="s">
        <v>763</v>
      </c>
      <c r="E26" s="45" t="s">
        <v>763</v>
      </c>
    </row>
    <row r="27" spans="2:7" x14ac:dyDescent="0.25">
      <c r="B27" s="389" t="s">
        <v>812</v>
      </c>
      <c r="C27" s="389"/>
      <c r="D27" t="s">
        <v>763</v>
      </c>
      <c r="E27" s="45" t="s">
        <v>763</v>
      </c>
    </row>
    <row r="28" spans="2:7" x14ac:dyDescent="0.25">
      <c r="B28" s="389" t="s">
        <v>476</v>
      </c>
      <c r="C28" s="389"/>
      <c r="D28" t="s">
        <v>763</v>
      </c>
      <c r="E28" s="45" t="s">
        <v>784</v>
      </c>
    </row>
    <row r="29" spans="2:7" x14ac:dyDescent="0.25">
      <c r="B29" s="389" t="s">
        <v>813</v>
      </c>
      <c r="C29" s="389"/>
      <c r="D29" t="s">
        <v>763</v>
      </c>
      <c r="E29" s="45" t="s">
        <v>763</v>
      </c>
    </row>
    <row r="30" spans="2:7" x14ac:dyDescent="0.25">
      <c r="B30" s="389" t="s">
        <v>814</v>
      </c>
      <c r="C30" s="389"/>
      <c r="D30" t="s">
        <v>784</v>
      </c>
      <c r="E30" s="45" t="s">
        <v>784</v>
      </c>
    </row>
    <row r="31" spans="2:7" x14ac:dyDescent="0.25">
      <c r="B31" s="389" t="s">
        <v>815</v>
      </c>
      <c r="C31" s="389"/>
      <c r="D31" t="s">
        <v>784</v>
      </c>
      <c r="E31" s="45" t="s">
        <v>784</v>
      </c>
    </row>
    <row r="32" spans="2:7" x14ac:dyDescent="0.25">
      <c r="B32" s="389" t="s">
        <v>816</v>
      </c>
      <c r="C32" s="389"/>
      <c r="D32" t="s">
        <v>784</v>
      </c>
      <c r="E32" s="45" t="s">
        <v>784</v>
      </c>
    </row>
    <row r="33" spans="2:5" x14ac:dyDescent="0.25">
      <c r="B33" s="389" t="s">
        <v>817</v>
      </c>
      <c r="C33" s="389"/>
      <c r="D33" t="s">
        <v>784</v>
      </c>
      <c r="E33" s="45" t="s">
        <v>784</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729</v>
      </c>
      <c r="C1" s="394"/>
      <c r="D1" s="394"/>
      <c r="E1" s="394"/>
      <c r="F1" s="394"/>
      <c r="G1" s="394"/>
      <c r="H1" s="394"/>
      <c r="I1" s="258"/>
      <c r="K1" s="394" t="s">
        <v>730</v>
      </c>
      <c r="L1" s="394"/>
      <c r="M1" s="394"/>
    </row>
    <row r="2" spans="2:16" x14ac:dyDescent="0.2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x14ac:dyDescent="0.25">
      <c r="B3" s="9" t="s">
        <v>737</v>
      </c>
      <c r="C3" s="9">
        <v>1</v>
      </c>
      <c r="D3" s="9" t="s">
        <v>738</v>
      </c>
      <c r="E3" s="9" t="s">
        <v>599</v>
      </c>
      <c r="F3" s="9">
        <v>60</v>
      </c>
      <c r="G3" s="9" t="s">
        <v>739</v>
      </c>
      <c r="H3" s="9">
        <v>1</v>
      </c>
      <c r="I3" s="9">
        <v>0</v>
      </c>
      <c r="K3" s="9" t="s">
        <v>738</v>
      </c>
      <c r="L3" s="9">
        <v>1</v>
      </c>
      <c r="M3" s="9">
        <v>1</v>
      </c>
      <c r="O3" s="9" t="s">
        <v>740</v>
      </c>
      <c r="P3" s="9">
        <v>1</v>
      </c>
    </row>
    <row r="4" spans="2:16" x14ac:dyDescent="0.25">
      <c r="B4" s="9" t="s">
        <v>741</v>
      </c>
      <c r="C4" s="9">
        <v>2</v>
      </c>
      <c r="D4" s="9" t="s">
        <v>742</v>
      </c>
      <c r="E4" s="9" t="s">
        <v>743</v>
      </c>
      <c r="F4" s="9">
        <v>1</v>
      </c>
      <c r="G4" s="9" t="s">
        <v>29</v>
      </c>
      <c r="H4" s="9">
        <v>1</v>
      </c>
      <c r="I4" s="9">
        <v>1</v>
      </c>
      <c r="K4" s="9" t="s">
        <v>744</v>
      </c>
      <c r="L4" s="9">
        <v>2</v>
      </c>
      <c r="M4" s="9">
        <v>2</v>
      </c>
      <c r="O4" s="9" t="s">
        <v>745</v>
      </c>
      <c r="P4" s="9">
        <v>0</v>
      </c>
    </row>
    <row r="5" spans="2:16" x14ac:dyDescent="0.25">
      <c r="B5" s="9" t="s">
        <v>746</v>
      </c>
      <c r="C5" s="9">
        <v>3</v>
      </c>
      <c r="D5" s="9" t="s">
        <v>747</v>
      </c>
      <c r="E5" s="9" t="s">
        <v>599</v>
      </c>
      <c r="F5" s="9">
        <v>0</v>
      </c>
      <c r="G5" s="9" t="s">
        <v>583</v>
      </c>
      <c r="H5" s="9">
        <v>0</v>
      </c>
      <c r="I5" s="9">
        <v>1</v>
      </c>
      <c r="K5" s="9" t="s">
        <v>748</v>
      </c>
      <c r="L5" s="9">
        <v>3</v>
      </c>
      <c r="M5" s="9">
        <v>3</v>
      </c>
      <c r="O5" s="9" t="s">
        <v>749</v>
      </c>
      <c r="P5" s="9">
        <v>-1</v>
      </c>
    </row>
    <row r="6" spans="2:16" x14ac:dyDescent="0.25">
      <c r="B6" s="9" t="s">
        <v>750</v>
      </c>
      <c r="C6" s="9">
        <v>4</v>
      </c>
      <c r="D6" s="9" t="s">
        <v>751</v>
      </c>
      <c r="E6" s="9" t="s">
        <v>752</v>
      </c>
      <c r="F6" s="9">
        <v>10</v>
      </c>
      <c r="G6" s="9" t="s">
        <v>752</v>
      </c>
      <c r="H6" s="9">
        <v>0</v>
      </c>
      <c r="I6" s="9">
        <v>1</v>
      </c>
      <c r="K6" s="9" t="s">
        <v>753</v>
      </c>
      <c r="L6" s="9">
        <v>4</v>
      </c>
      <c r="M6" s="9">
        <v>3</v>
      </c>
    </row>
    <row r="7" spans="2:16" x14ac:dyDescent="0.2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x14ac:dyDescent="0.25">
      <c r="B2" s="6" t="s">
        <v>25</v>
      </c>
      <c r="C2" s="2" t="s">
        <v>23</v>
      </c>
      <c r="D2" s="6" t="s">
        <v>687</v>
      </c>
      <c r="E2" t="s">
        <v>688</v>
      </c>
    </row>
    <row r="3" spans="1:23" x14ac:dyDescent="0.25">
      <c r="B3" s="6" t="s">
        <v>32</v>
      </c>
      <c r="C3" t="s">
        <v>31</v>
      </c>
      <c r="D3" t="s">
        <v>687</v>
      </c>
      <c r="E3" s="2" t="s">
        <v>689</v>
      </c>
    </row>
    <row r="4" spans="1:23" x14ac:dyDescent="0.25">
      <c r="B4" s="6" t="s">
        <v>37</v>
      </c>
      <c r="C4" s="2" t="s">
        <v>36</v>
      </c>
      <c r="D4" t="s">
        <v>687</v>
      </c>
      <c r="E4" t="s">
        <v>690</v>
      </c>
    </row>
    <row r="5" spans="1:23" x14ac:dyDescent="0.25">
      <c r="B5" s="9" t="s">
        <v>39</v>
      </c>
      <c r="C5" s="2" t="s">
        <v>40</v>
      </c>
      <c r="D5" t="s">
        <v>691</v>
      </c>
      <c r="E5" t="s">
        <v>692</v>
      </c>
    </row>
    <row r="6" spans="1:23" x14ac:dyDescent="0.25">
      <c r="B6" s="9" t="s">
        <v>41</v>
      </c>
      <c r="C6" s="2" t="s">
        <v>42</v>
      </c>
      <c r="D6" t="s">
        <v>691</v>
      </c>
      <c r="E6" t="s">
        <v>693</v>
      </c>
    </row>
    <row r="7" spans="1:23" x14ac:dyDescent="0.25">
      <c r="B7" s="9" t="s">
        <v>45</v>
      </c>
      <c r="C7" s="2" t="s">
        <v>44</v>
      </c>
      <c r="D7" t="s">
        <v>687</v>
      </c>
      <c r="E7" t="s">
        <v>694</v>
      </c>
    </row>
    <row r="8" spans="1:23" x14ac:dyDescent="0.25">
      <c r="B8" s="9" t="s">
        <v>47</v>
      </c>
      <c r="C8" s="2" t="s">
        <v>46</v>
      </c>
      <c r="D8" t="s">
        <v>691</v>
      </c>
      <c r="E8" t="s">
        <v>695</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226</v>
      </c>
      <c r="B13" s="116" t="s">
        <v>696</v>
      </c>
      <c r="C13" s="231" t="s">
        <v>697</v>
      </c>
      <c r="D13" s="24" t="s">
        <v>698</v>
      </c>
    </row>
    <row r="14" spans="1:23" x14ac:dyDescent="0.25">
      <c r="A14" s="395" t="s">
        <v>699</v>
      </c>
      <c r="B14" s="249">
        <v>1</v>
      </c>
      <c r="C14" s="250" t="s">
        <v>700</v>
      </c>
      <c r="D14" t="s">
        <v>701</v>
      </c>
    </row>
    <row r="15" spans="1:23" x14ac:dyDescent="0.25">
      <c r="A15" s="395"/>
      <c r="B15" s="249">
        <f>B14+1</f>
        <v>2</v>
      </c>
      <c r="C15" s="250" t="s">
        <v>702</v>
      </c>
      <c r="D15" t="s">
        <v>701</v>
      </c>
    </row>
    <row r="16" spans="1:23" x14ac:dyDescent="0.25">
      <c r="A16" s="251"/>
      <c r="B16" s="249">
        <f>B15+1</f>
        <v>3</v>
      </c>
      <c r="C16" s="250" t="s">
        <v>703</v>
      </c>
      <c r="D16" s="252" t="s">
        <v>701</v>
      </c>
    </row>
    <row r="17" spans="1:17" x14ac:dyDescent="0.25">
      <c r="A17" s="396" t="s">
        <v>704</v>
      </c>
      <c r="B17" s="253">
        <f t="shared" ref="B17:B38" si="0">B16+1</f>
        <v>4</v>
      </c>
      <c r="C17" s="254" t="s">
        <v>705</v>
      </c>
      <c r="D17" t="s">
        <v>706</v>
      </c>
      <c r="I17" s="6"/>
      <c r="J17" s="6"/>
      <c r="K17" s="6"/>
    </row>
    <row r="18" spans="1:17" x14ac:dyDescent="0.25">
      <c r="A18" s="396"/>
      <c r="B18" s="253">
        <f t="shared" si="0"/>
        <v>5</v>
      </c>
      <c r="C18" s="254" t="s">
        <v>211</v>
      </c>
      <c r="D18" t="s">
        <v>701</v>
      </c>
      <c r="P18" s="6"/>
    </row>
    <row r="19" spans="1:17" x14ac:dyDescent="0.25">
      <c r="A19" s="396"/>
      <c r="B19" s="253">
        <f t="shared" si="0"/>
        <v>6</v>
      </c>
      <c r="C19" s="254" t="s">
        <v>707</v>
      </c>
      <c r="D19" s="252" t="s">
        <v>701</v>
      </c>
      <c r="Q19" s="2"/>
    </row>
    <row r="20" spans="1:17" x14ac:dyDescent="0.25">
      <c r="A20" s="396"/>
      <c r="B20" s="253">
        <f t="shared" si="0"/>
        <v>7</v>
      </c>
      <c r="C20" s="254" t="s">
        <v>101</v>
      </c>
      <c r="D20" t="s">
        <v>701</v>
      </c>
      <c r="I20" s="6"/>
      <c r="J20" s="6"/>
      <c r="K20" s="6"/>
    </row>
    <row r="21" spans="1:17" x14ac:dyDescent="0.25">
      <c r="A21" s="396"/>
      <c r="B21" s="253">
        <f t="shared" si="0"/>
        <v>8</v>
      </c>
      <c r="C21" s="254" t="s">
        <v>708</v>
      </c>
      <c r="D21" t="s">
        <v>701</v>
      </c>
    </row>
    <row r="22" spans="1:17" x14ac:dyDescent="0.25">
      <c r="A22" s="396"/>
      <c r="B22" s="253">
        <f t="shared" si="0"/>
        <v>9</v>
      </c>
      <c r="C22" s="254" t="s">
        <v>709</v>
      </c>
      <c r="D22" t="s">
        <v>706</v>
      </c>
      <c r="E22" t="s">
        <v>710</v>
      </c>
    </row>
    <row r="23" spans="1:17" x14ac:dyDescent="0.25">
      <c r="A23" s="396"/>
      <c r="B23" s="253">
        <f t="shared" si="0"/>
        <v>10</v>
      </c>
      <c r="C23" s="254" t="s">
        <v>711</v>
      </c>
      <c r="D23" s="252" t="s">
        <v>701</v>
      </c>
    </row>
    <row r="24" spans="1:17" x14ac:dyDescent="0.25">
      <c r="A24" s="396"/>
      <c r="B24" s="253">
        <f t="shared" si="0"/>
        <v>11</v>
      </c>
      <c r="C24" s="254" t="s">
        <v>712</v>
      </c>
      <c r="D24" t="s">
        <v>701</v>
      </c>
    </row>
    <row r="25" spans="1:17" x14ac:dyDescent="0.25">
      <c r="A25" s="396"/>
      <c r="B25" s="253">
        <f t="shared" si="0"/>
        <v>12</v>
      </c>
      <c r="C25" s="254" t="s">
        <v>713</v>
      </c>
      <c r="D25" t="s">
        <v>701</v>
      </c>
      <c r="N25" s="2"/>
    </row>
    <row r="26" spans="1:17" x14ac:dyDescent="0.25">
      <c r="A26" s="396"/>
      <c r="B26" s="253">
        <f t="shared" si="0"/>
        <v>13</v>
      </c>
      <c r="C26" s="254" t="s">
        <v>714</v>
      </c>
      <c r="D26" t="s">
        <v>701</v>
      </c>
      <c r="N26" s="2"/>
    </row>
    <row r="27" spans="1:17" x14ac:dyDescent="0.25">
      <c r="A27" s="396"/>
      <c r="B27" s="253">
        <f t="shared" si="0"/>
        <v>14</v>
      </c>
      <c r="C27" s="254" t="s">
        <v>715</v>
      </c>
      <c r="D27" t="s">
        <v>706</v>
      </c>
      <c r="N27" s="2"/>
    </row>
    <row r="28" spans="1:17" x14ac:dyDescent="0.25">
      <c r="A28" s="396"/>
      <c r="B28" s="253">
        <f t="shared" si="0"/>
        <v>15</v>
      </c>
      <c r="C28" s="254" t="s">
        <v>716</v>
      </c>
      <c r="D28" t="s">
        <v>611</v>
      </c>
      <c r="N28" s="2"/>
    </row>
    <row r="29" spans="1:17" x14ac:dyDescent="0.25">
      <c r="A29" s="396"/>
      <c r="B29" s="253">
        <f t="shared" si="0"/>
        <v>16</v>
      </c>
      <c r="C29" s="254" t="s">
        <v>717</v>
      </c>
      <c r="D29" t="s">
        <v>701</v>
      </c>
      <c r="N29" s="2"/>
    </row>
    <row r="30" spans="1:17" x14ac:dyDescent="0.25">
      <c r="A30" s="396"/>
      <c r="B30" s="253">
        <f t="shared" si="0"/>
        <v>17</v>
      </c>
      <c r="C30" s="254" t="s">
        <v>718</v>
      </c>
      <c r="D30" t="s">
        <v>701</v>
      </c>
      <c r="N30" s="2"/>
    </row>
    <row r="31" spans="1:17" x14ac:dyDescent="0.25">
      <c r="A31" s="397" t="s">
        <v>719</v>
      </c>
      <c r="B31" s="236">
        <f t="shared" si="0"/>
        <v>18</v>
      </c>
      <c r="C31" s="255" t="s">
        <v>720</v>
      </c>
      <c r="D31" t="s">
        <v>706</v>
      </c>
      <c r="N31" s="2"/>
    </row>
    <row r="32" spans="1:17" x14ac:dyDescent="0.25">
      <c r="A32" s="397"/>
      <c r="B32" s="236">
        <f t="shared" si="0"/>
        <v>19</v>
      </c>
      <c r="C32" s="255" t="s">
        <v>721</v>
      </c>
      <c r="D32" s="252" t="s">
        <v>701</v>
      </c>
      <c r="N32" s="2"/>
    </row>
    <row r="33" spans="1:14" x14ac:dyDescent="0.25">
      <c r="A33" s="397"/>
      <c r="B33" s="236">
        <f t="shared" si="0"/>
        <v>20</v>
      </c>
      <c r="C33" s="255" t="s">
        <v>722</v>
      </c>
      <c r="D33" t="s">
        <v>706</v>
      </c>
      <c r="N33" s="2"/>
    </row>
    <row r="34" spans="1:14" x14ac:dyDescent="0.25">
      <c r="A34" s="398" t="s">
        <v>723</v>
      </c>
      <c r="B34" s="256">
        <f t="shared" si="0"/>
        <v>21</v>
      </c>
      <c r="C34" s="257" t="s">
        <v>724</v>
      </c>
      <c r="D34" t="s">
        <v>701</v>
      </c>
      <c r="N34" s="2"/>
    </row>
    <row r="35" spans="1:14" x14ac:dyDescent="0.25">
      <c r="A35" s="398"/>
      <c r="B35" s="256">
        <f t="shared" si="0"/>
        <v>22</v>
      </c>
      <c r="C35" s="257" t="s">
        <v>725</v>
      </c>
      <c r="D35" s="252" t="s">
        <v>701</v>
      </c>
      <c r="N35" s="2"/>
    </row>
    <row r="36" spans="1:14" x14ac:dyDescent="0.25">
      <c r="A36" s="398"/>
      <c r="B36" s="256">
        <f t="shared" si="0"/>
        <v>23</v>
      </c>
      <c r="C36" s="257" t="s">
        <v>726</v>
      </c>
      <c r="D36" t="s">
        <v>706</v>
      </c>
      <c r="N36" s="2"/>
    </row>
    <row r="37" spans="1:14" x14ac:dyDescent="0.25">
      <c r="A37" s="398"/>
      <c r="B37" s="256">
        <f t="shared" si="0"/>
        <v>24</v>
      </c>
      <c r="C37" s="257" t="s">
        <v>709</v>
      </c>
      <c r="D37" t="s">
        <v>706</v>
      </c>
      <c r="N37" s="2"/>
    </row>
    <row r="38" spans="1:14" x14ac:dyDescent="0.25">
      <c r="A38" s="398"/>
      <c r="B38" s="256">
        <f t="shared" si="0"/>
        <v>25</v>
      </c>
      <c r="C38" s="257" t="s">
        <v>727</v>
      </c>
      <c r="D38" t="s">
        <v>706</v>
      </c>
      <c r="N38" s="2"/>
    </row>
    <row r="39" spans="1:14" x14ac:dyDescent="0.25">
      <c r="N39" s="2"/>
    </row>
    <row r="40" spans="1:14" x14ac:dyDescent="0.25">
      <c r="A40" s="399" t="s">
        <v>728</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0" t="s">
        <v>646</v>
      </c>
      <c r="C2" s="400"/>
      <c r="D2" s="400"/>
      <c r="E2" s="400"/>
      <c r="F2" s="400"/>
      <c r="G2" s="400"/>
      <c r="H2" s="24" t="s">
        <v>542</v>
      </c>
      <c r="J2" s="400" t="s">
        <v>647</v>
      </c>
      <c r="K2" s="400"/>
      <c r="L2" s="400"/>
      <c r="M2" s="400"/>
      <c r="N2" s="400"/>
      <c r="O2" s="400"/>
      <c r="P2" s="24" t="s">
        <v>542</v>
      </c>
    </row>
    <row r="3" spans="2:16" x14ac:dyDescent="0.25">
      <c r="B3" s="329" t="s">
        <v>648</v>
      </c>
      <c r="C3" s="329"/>
      <c r="D3" s="329" t="s">
        <v>649</v>
      </c>
      <c r="E3" s="329"/>
      <c r="F3" s="329" t="s">
        <v>650</v>
      </c>
      <c r="G3" s="329"/>
      <c r="J3" s="329" t="s">
        <v>648</v>
      </c>
      <c r="K3" s="329"/>
      <c r="L3" s="329" t="s">
        <v>649</v>
      </c>
      <c r="M3" s="329"/>
      <c r="N3" s="329" t="s">
        <v>650</v>
      </c>
      <c r="O3" s="329"/>
    </row>
    <row r="4" spans="2:16" x14ac:dyDescent="0.2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651</v>
      </c>
      <c r="C15" s="329"/>
      <c r="D15" s="329"/>
      <c r="E15" s="329"/>
      <c r="F15" s="329"/>
      <c r="G15" s="329"/>
    </row>
    <row r="16" spans="2:16" x14ac:dyDescent="0.25">
      <c r="B16" s="329" t="s">
        <v>648</v>
      </c>
      <c r="C16" s="329"/>
      <c r="D16" s="329"/>
      <c r="E16" s="329" t="s">
        <v>649</v>
      </c>
      <c r="F16" s="329"/>
      <c r="G16" s="329"/>
    </row>
    <row r="17" spans="2:9" x14ac:dyDescent="0.25">
      <c r="B17" s="11" t="s">
        <v>387</v>
      </c>
      <c r="C17" s="11" t="s">
        <v>388</v>
      </c>
      <c r="D17" s="11" t="s">
        <v>619</v>
      </c>
      <c r="E17" s="11" t="s">
        <v>387</v>
      </c>
      <c r="F17" s="11" t="s">
        <v>388</v>
      </c>
      <c r="G17" s="11" t="s">
        <v>619</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1">
        <v>370.01</v>
      </c>
      <c r="C25" s="402">
        <v>99999999</v>
      </c>
      <c r="D25" s="402">
        <v>0.5</v>
      </c>
      <c r="E25" s="401">
        <v>1480.01</v>
      </c>
      <c r="F25" s="402">
        <v>99999999</v>
      </c>
      <c r="G25" s="402">
        <f t="shared" si="0"/>
        <v>0.5</v>
      </c>
      <c r="H25" s="380" t="s">
        <v>652</v>
      </c>
      <c r="I25" s="380" t="s">
        <v>653</v>
      </c>
    </row>
    <row r="26" spans="2:9" ht="24.75" customHeight="1" x14ac:dyDescent="0.25">
      <c r="B26" s="401"/>
      <c r="C26" s="402"/>
      <c r="D26" s="402"/>
      <c r="E26" s="401"/>
      <c r="F26" s="402"/>
      <c r="G26" s="402"/>
      <c r="H26" s="380"/>
      <c r="I26" s="380"/>
    </row>
    <row r="27" spans="2:9" ht="22.5" customHeight="1" x14ac:dyDescent="0.25"/>
    <row r="28" spans="2:9" x14ac:dyDescent="0.25">
      <c r="B28" s="24" t="s">
        <v>654</v>
      </c>
      <c r="C28" s="329" t="s">
        <v>655</v>
      </c>
      <c r="D28" s="329"/>
      <c r="E28" s="329"/>
      <c r="F28" s="329"/>
      <c r="G28" s="329"/>
      <c r="H28" s="329"/>
      <c r="I28" s="329"/>
    </row>
    <row r="29" spans="2:9" x14ac:dyDescent="0.25">
      <c r="B29" s="329" t="s">
        <v>648</v>
      </c>
      <c r="C29" s="329"/>
      <c r="D29" s="329"/>
      <c r="E29" s="329" t="s">
        <v>649</v>
      </c>
      <c r="F29" s="329"/>
      <c r="G29" s="329"/>
    </row>
    <row r="30" spans="2:9" x14ac:dyDescent="0.25">
      <c r="B30" s="11" t="s">
        <v>387</v>
      </c>
      <c r="C30" s="11" t="s">
        <v>388</v>
      </c>
      <c r="D30" s="11" t="s">
        <v>619</v>
      </c>
      <c r="E30" s="11" t="s">
        <v>387</v>
      </c>
      <c r="F30" s="11" t="s">
        <v>388</v>
      </c>
      <c r="G30" s="11" t="s">
        <v>619</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656</v>
      </c>
      <c r="I37" s="145" t="s">
        <v>657</v>
      </c>
      <c r="K37" s="248" t="s">
        <v>658</v>
      </c>
    </row>
    <row r="38" spans="2:11" x14ac:dyDescent="0.25">
      <c r="B38" s="52"/>
      <c r="C38" s="247"/>
      <c r="D38" s="52"/>
      <c r="E38" s="247"/>
      <c r="F38" s="247"/>
      <c r="G38" s="52"/>
      <c r="H38" s="145"/>
      <c r="I38" s="145"/>
    </row>
    <row r="39" spans="2:11" x14ac:dyDescent="0.25">
      <c r="B39" s="24" t="s">
        <v>659</v>
      </c>
      <c r="C39" s="329" t="s">
        <v>660</v>
      </c>
      <c r="D39" s="329"/>
      <c r="E39" s="329"/>
      <c r="F39" s="329"/>
      <c r="G39" s="329"/>
      <c r="H39" s="329"/>
      <c r="I39" s="329"/>
    </row>
    <row r="40" spans="2:11" x14ac:dyDescent="0.25">
      <c r="B40" s="329" t="s">
        <v>648</v>
      </c>
      <c r="C40" s="329"/>
      <c r="D40" s="329"/>
      <c r="E40" s="329" t="s">
        <v>649</v>
      </c>
      <c r="F40" s="329"/>
      <c r="G40" s="329"/>
    </row>
    <row r="41" spans="2:11" x14ac:dyDescent="0.25">
      <c r="B41" s="11" t="s">
        <v>387</v>
      </c>
      <c r="C41" s="11" t="s">
        <v>388</v>
      </c>
      <c r="D41" s="11" t="s">
        <v>619</v>
      </c>
      <c r="E41" s="11" t="s">
        <v>387</v>
      </c>
      <c r="F41" s="11" t="s">
        <v>388</v>
      </c>
      <c r="G41" s="11" t="s">
        <v>619</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661</v>
      </c>
      <c r="I48" s="145" t="s">
        <v>662</v>
      </c>
    </row>
    <row r="50" spans="2:9" x14ac:dyDescent="0.25">
      <c r="B50" s="24" t="s">
        <v>663</v>
      </c>
      <c r="C50" s="329" t="s">
        <v>664</v>
      </c>
      <c r="D50" s="329"/>
      <c r="E50" s="329"/>
      <c r="F50" s="329"/>
      <c r="G50" s="329"/>
      <c r="H50" s="329"/>
      <c r="I50" s="329"/>
    </row>
    <row r="51" spans="2:9" x14ac:dyDescent="0.25">
      <c r="B51" s="329" t="s">
        <v>648</v>
      </c>
      <c r="C51" s="329"/>
      <c r="D51" s="329"/>
      <c r="E51" s="329" t="s">
        <v>649</v>
      </c>
      <c r="F51" s="329"/>
      <c r="G51" s="329"/>
    </row>
    <row r="52" spans="2:9" x14ac:dyDescent="0.25">
      <c r="B52" s="11" t="s">
        <v>387</v>
      </c>
      <c r="C52" s="11" t="s">
        <v>388</v>
      </c>
      <c r="D52" s="11" t="s">
        <v>619</v>
      </c>
      <c r="E52" s="11" t="s">
        <v>387</v>
      </c>
      <c r="F52" s="11" t="s">
        <v>388</v>
      </c>
      <c r="G52" s="11" t="s">
        <v>619</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665</v>
      </c>
      <c r="I59" s="145" t="s">
        <v>666</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3" t="s">
        <v>246</v>
      </c>
      <c r="F4" s="403"/>
      <c r="G4" s="403"/>
      <c r="H4" s="403"/>
      <c r="I4" s="403"/>
      <c r="J4" s="403"/>
      <c r="K4" s="403"/>
      <c r="L4" s="403"/>
      <c r="M4" s="403"/>
      <c r="N4" s="403"/>
      <c r="O4" s="236"/>
    </row>
    <row r="5" spans="1:15" x14ac:dyDescent="0.25">
      <c r="D5" s="236"/>
      <c r="E5" s="238" t="s">
        <v>612</v>
      </c>
      <c r="F5" s="404" t="s">
        <v>613</v>
      </c>
      <c r="G5" s="404"/>
      <c r="H5" s="404"/>
      <c r="I5" s="404"/>
      <c r="J5" s="404"/>
      <c r="K5" s="404"/>
      <c r="L5" s="236"/>
      <c r="M5" s="239" t="s">
        <v>614</v>
      </c>
      <c r="N5" s="240" t="s">
        <v>615</v>
      </c>
      <c r="O5" s="236"/>
    </row>
    <row r="6" spans="1:15" x14ac:dyDescent="0.25">
      <c r="D6" s="236"/>
      <c r="E6" s="348" t="s">
        <v>25</v>
      </c>
      <c r="F6" s="405" t="s">
        <v>23</v>
      </c>
      <c r="G6" s="348"/>
      <c r="H6" s="348"/>
      <c r="I6" s="348"/>
      <c r="J6" s="348"/>
      <c r="K6" s="348"/>
      <c r="L6" s="236"/>
      <c r="M6" s="406" t="s">
        <v>616</v>
      </c>
      <c r="N6" s="407" t="s">
        <v>25</v>
      </c>
      <c r="O6" s="236"/>
    </row>
    <row r="7" spans="1:15" x14ac:dyDescent="0.25">
      <c r="D7" s="236"/>
      <c r="E7" s="348"/>
      <c r="F7" s="348"/>
      <c r="G7" s="348"/>
      <c r="H7" s="348"/>
      <c r="I7" s="348"/>
      <c r="J7" s="348"/>
      <c r="K7" s="348"/>
      <c r="L7" s="236"/>
      <c r="M7" s="406"/>
      <c r="N7" s="407"/>
      <c r="O7" s="236"/>
    </row>
    <row r="8" spans="1:15" s="241" customFormat="1" ht="21.75" customHeight="1" x14ac:dyDescent="0.25">
      <c r="D8" s="242"/>
      <c r="E8" s="242" t="s">
        <v>617</v>
      </c>
      <c r="F8" s="242"/>
      <c r="G8" s="242" t="s">
        <v>618</v>
      </c>
      <c r="H8" s="242"/>
      <c r="I8" s="242" t="s">
        <v>619</v>
      </c>
      <c r="J8" s="242"/>
      <c r="K8" s="242" t="s">
        <v>620</v>
      </c>
      <c r="L8" s="242"/>
      <c r="M8" s="242" t="s">
        <v>621</v>
      </c>
      <c r="N8" s="242" t="s">
        <v>620</v>
      </c>
      <c r="O8" s="242"/>
    </row>
    <row r="9" spans="1:15" x14ac:dyDescent="0.25">
      <c r="D9" s="236"/>
      <c r="E9" s="9"/>
      <c r="F9" s="9"/>
      <c r="G9" s="9"/>
      <c r="H9" s="9"/>
      <c r="I9" s="20"/>
      <c r="J9" s="9"/>
      <c r="K9" s="20"/>
      <c r="L9" s="236"/>
      <c r="N9" s="9"/>
      <c r="O9" s="236"/>
    </row>
    <row r="10" spans="1:15" ht="17.25" customHeight="1" x14ac:dyDescent="0.25">
      <c r="D10" s="236"/>
      <c r="E10" s="9" t="s">
        <v>622</v>
      </c>
      <c r="F10" s="9"/>
      <c r="G10" s="132"/>
      <c r="H10" s="9"/>
      <c r="I10" s="20"/>
      <c r="J10" s="113"/>
      <c r="K10" s="20">
        <v>-1730.769</v>
      </c>
      <c r="L10" s="236"/>
      <c r="M10" t="s">
        <v>623</v>
      </c>
      <c r="N10" s="20">
        <v>246.46129999999999</v>
      </c>
      <c r="O10" s="236"/>
    </row>
    <row r="11" spans="1:15" ht="17.25" customHeight="1" x14ac:dyDescent="0.25">
      <c r="D11" s="236"/>
      <c r="E11" s="9" t="s">
        <v>624</v>
      </c>
      <c r="F11" s="9"/>
      <c r="G11" s="132">
        <v>30</v>
      </c>
      <c r="H11" s="9"/>
      <c r="I11" s="20">
        <v>133.5164</v>
      </c>
      <c r="J11" s="113"/>
      <c r="K11" s="20">
        <v>4005.4920000000002</v>
      </c>
      <c r="L11" s="236"/>
      <c r="M11" t="s">
        <v>625</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626</v>
      </c>
      <c r="N14" s="20">
        <v>342.41669999999999</v>
      </c>
      <c r="O14" s="236"/>
    </row>
    <row r="15" spans="1:15" ht="17.25" customHeight="1" x14ac:dyDescent="0.25">
      <c r="D15" s="236"/>
      <c r="E15" s="9"/>
      <c r="F15" s="9"/>
      <c r="G15" s="132"/>
      <c r="H15" s="9"/>
      <c r="I15" s="20"/>
      <c r="J15" s="9"/>
      <c r="K15" s="20"/>
      <c r="L15" s="236"/>
      <c r="M15" t="s">
        <v>627</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9" t="s">
        <v>628</v>
      </c>
      <c r="J21" s="409"/>
      <c r="K21" s="409"/>
      <c r="L21" s="242"/>
      <c r="M21" s="409" t="s">
        <v>629</v>
      </c>
      <c r="N21" s="409"/>
      <c r="O21" s="242"/>
    </row>
    <row r="22" spans="4:16" x14ac:dyDescent="0.25">
      <c r="D22" s="236"/>
      <c r="E22" s="243" t="str">
        <f>$F$6</f>
        <v>Marge Simpson</v>
      </c>
      <c r="I22" s="408" t="s">
        <v>630</v>
      </c>
      <c r="J22" s="408"/>
      <c r="K22" s="20">
        <v>2274.723</v>
      </c>
      <c r="L22" s="236"/>
      <c r="M22" s="9" t="s">
        <v>631</v>
      </c>
      <c r="N22" s="244">
        <v>2274.7199999999998</v>
      </c>
      <c r="O22" s="236"/>
      <c r="P22" s="134"/>
    </row>
    <row r="23" spans="4:16" x14ac:dyDescent="0.25">
      <c r="D23" s="236"/>
      <c r="E23" t="s">
        <v>632</v>
      </c>
      <c r="I23" s="408" t="s">
        <v>633</v>
      </c>
      <c r="J23" s="408"/>
      <c r="K23" s="20">
        <v>767.83799999999997</v>
      </c>
      <c r="L23" s="236"/>
      <c r="M23" s="9" t="s">
        <v>623</v>
      </c>
      <c r="N23" s="244">
        <v>246.46</v>
      </c>
      <c r="O23" s="236"/>
      <c r="P23" s="134"/>
    </row>
    <row r="24" spans="4:16" x14ac:dyDescent="0.25">
      <c r="D24" s="236"/>
      <c r="E24" t="s">
        <v>634</v>
      </c>
      <c r="I24" s="408"/>
      <c r="J24" s="408"/>
      <c r="K24" s="20"/>
      <c r="L24" s="236"/>
      <c r="M24" s="9" t="s">
        <v>635</v>
      </c>
      <c r="N24" s="244">
        <v>177.96</v>
      </c>
      <c r="O24" s="236"/>
    </row>
    <row r="25" spans="4:16" x14ac:dyDescent="0.25">
      <c r="D25" s="236"/>
      <c r="E25" t="s">
        <v>636</v>
      </c>
      <c r="I25" s="408"/>
      <c r="J25" s="408"/>
      <c r="K25" s="20"/>
      <c r="L25" s="236"/>
      <c r="M25" s="9" t="s">
        <v>637</v>
      </c>
      <c r="N25" s="244">
        <v>0</v>
      </c>
      <c r="O25" s="236"/>
    </row>
    <row r="26" spans="4:16" x14ac:dyDescent="0.25">
      <c r="D26" s="236"/>
      <c r="E26" t="s">
        <v>638</v>
      </c>
      <c r="I26" s="408"/>
      <c r="J26" s="408"/>
      <c r="K26" s="20"/>
      <c r="L26" s="236"/>
      <c r="M26" s="9" t="s">
        <v>639</v>
      </c>
      <c r="N26" s="244">
        <v>0</v>
      </c>
      <c r="O26" s="236"/>
    </row>
    <row r="27" spans="4:16" x14ac:dyDescent="0.25">
      <c r="D27" s="236"/>
      <c r="K27" s="9"/>
      <c r="L27" s="236"/>
      <c r="M27" s="9" t="s">
        <v>640</v>
      </c>
      <c r="N27" s="244">
        <v>0</v>
      </c>
      <c r="O27" s="236"/>
    </row>
    <row r="28" spans="4:16" s="59" customFormat="1" ht="21.75" customHeight="1" x14ac:dyDescent="0.25">
      <c r="D28" s="245"/>
      <c r="E28" s="246" t="s">
        <v>641</v>
      </c>
      <c r="F28" s="246" t="s">
        <v>642</v>
      </c>
      <c r="G28" s="246" t="s">
        <v>10</v>
      </c>
      <c r="H28" s="246"/>
      <c r="I28" s="246" t="s">
        <v>643</v>
      </c>
      <c r="J28" s="246"/>
      <c r="K28" s="246" t="s">
        <v>15</v>
      </c>
      <c r="L28" s="246"/>
      <c r="M28" s="409" t="s">
        <v>644</v>
      </c>
      <c r="N28" s="409"/>
      <c r="O28" s="245"/>
    </row>
    <row r="29" spans="4:16" x14ac:dyDescent="0.25">
      <c r="D29" s="236"/>
      <c r="E29" s="144" t="s">
        <v>645</v>
      </c>
      <c r="F29" s="144">
        <v>1</v>
      </c>
      <c r="G29" s="144" t="s">
        <v>27</v>
      </c>
      <c r="H29" s="144"/>
      <c r="I29" s="144" t="s">
        <v>28</v>
      </c>
      <c r="J29" s="144"/>
      <c r="K29" s="144" t="s">
        <v>29</v>
      </c>
      <c r="L29" s="236"/>
      <c r="M29" s="410">
        <v>1506.885</v>
      </c>
      <c r="N29" s="410"/>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242</v>
      </c>
      <c r="B1" s="116" t="s">
        <v>382</v>
      </c>
      <c r="C1" s="116"/>
      <c r="D1" s="116"/>
      <c r="E1" s="116"/>
      <c r="F1" s="116"/>
      <c r="G1" s="116" t="s">
        <v>96</v>
      </c>
      <c r="H1" s="116"/>
      <c r="I1" s="116"/>
      <c r="J1" s="116"/>
      <c r="K1" s="116"/>
      <c r="L1" s="116" t="s">
        <v>476</v>
      </c>
      <c r="M1" s="9"/>
      <c r="N1" s="9"/>
    </row>
    <row r="2" spans="1:19" x14ac:dyDescent="0.25">
      <c r="A2" s="136"/>
      <c r="B2" s="136"/>
      <c r="C2" s="136" t="s">
        <v>601</v>
      </c>
      <c r="D2" s="136" t="s">
        <v>602</v>
      </c>
      <c r="E2" s="136"/>
      <c r="F2" s="136"/>
      <c r="G2" s="136"/>
      <c r="H2" s="136" t="s">
        <v>601</v>
      </c>
      <c r="I2" s="136" t="s">
        <v>602</v>
      </c>
      <c r="J2" s="136"/>
      <c r="K2" s="136"/>
      <c r="L2" s="136"/>
      <c r="M2" s="136" t="s">
        <v>601</v>
      </c>
      <c r="N2" s="136" t="s">
        <v>602</v>
      </c>
    </row>
    <row r="3" spans="1:19" x14ac:dyDescent="0.2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x14ac:dyDescent="0.25">
      <c r="A4" s="9"/>
      <c r="B4" s="9" t="s">
        <v>604</v>
      </c>
      <c r="C4" s="235">
        <v>2927.26</v>
      </c>
      <c r="D4" s="235">
        <v>2789.26</v>
      </c>
      <c r="E4" s="9">
        <f>C4-D4</f>
        <v>138</v>
      </c>
      <c r="F4" s="9"/>
      <c r="G4" s="9" t="s">
        <v>604</v>
      </c>
      <c r="H4" s="235">
        <v>2458.08</v>
      </c>
      <c r="I4" s="235">
        <v>2338.08</v>
      </c>
      <c r="J4" s="9">
        <f>H4-I4</f>
        <v>120</v>
      </c>
      <c r="K4" s="9"/>
      <c r="L4" s="9"/>
      <c r="M4" s="9"/>
      <c r="N4" s="9"/>
    </row>
    <row r="5" spans="1:19" x14ac:dyDescent="0.25">
      <c r="A5" s="9"/>
      <c r="B5" s="9" t="s">
        <v>605</v>
      </c>
      <c r="C5" s="9">
        <v>1000</v>
      </c>
      <c r="D5" s="9">
        <v>2000</v>
      </c>
      <c r="E5" s="9">
        <f>C5-D5</f>
        <v>-1000</v>
      </c>
      <c r="F5" s="9"/>
      <c r="G5" s="9" t="s">
        <v>606</v>
      </c>
      <c r="H5" s="9">
        <v>3300</v>
      </c>
      <c r="I5" s="9">
        <v>3300</v>
      </c>
      <c r="J5" s="9">
        <f>H5-I5</f>
        <v>0</v>
      </c>
      <c r="K5" s="9"/>
      <c r="L5" s="9"/>
      <c r="M5" s="9"/>
      <c r="N5" s="9"/>
    </row>
    <row r="6" spans="1:19" x14ac:dyDescent="0.2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x14ac:dyDescent="0.25">
      <c r="A7" s="9"/>
      <c r="B7" s="9"/>
      <c r="C7" s="9"/>
      <c r="D7" s="9"/>
      <c r="E7" s="9"/>
      <c r="F7" s="9"/>
      <c r="G7" s="9" t="s">
        <v>610</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382</v>
      </c>
      <c r="C9" s="116"/>
      <c r="D9" s="116"/>
      <c r="E9" s="116"/>
      <c r="F9" s="116"/>
      <c r="G9" s="116" t="s">
        <v>96</v>
      </c>
      <c r="H9" s="116"/>
      <c r="I9" s="116"/>
      <c r="J9" s="116"/>
      <c r="K9" s="116"/>
      <c r="L9" s="116" t="s">
        <v>476</v>
      </c>
      <c r="M9" s="9"/>
      <c r="N9" s="9"/>
    </row>
    <row r="10" spans="1:19" x14ac:dyDescent="0.25">
      <c r="A10" s="136"/>
      <c r="B10" s="136"/>
      <c r="C10" s="136" t="s">
        <v>601</v>
      </c>
      <c r="D10" s="136" t="s">
        <v>602</v>
      </c>
      <c r="E10" s="136"/>
      <c r="F10" s="136"/>
      <c r="G10" s="136"/>
      <c r="H10" s="136" t="s">
        <v>601</v>
      </c>
      <c r="I10" s="136" t="s">
        <v>602</v>
      </c>
      <c r="J10" s="136"/>
      <c r="K10" s="136"/>
      <c r="L10" s="136"/>
      <c r="M10" s="136" t="s">
        <v>601</v>
      </c>
      <c r="N10" s="136" t="s">
        <v>602</v>
      </c>
    </row>
    <row r="11" spans="1:19" x14ac:dyDescent="0.2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x14ac:dyDescent="0.2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x14ac:dyDescent="0.2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x14ac:dyDescent="0.2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x14ac:dyDescent="0.25">
      <c r="A15" s="9"/>
      <c r="B15" s="9"/>
      <c r="C15" s="9"/>
      <c r="D15" s="9"/>
      <c r="E15" s="9"/>
      <c r="F15" s="9"/>
      <c r="G15" s="9" t="s">
        <v>610</v>
      </c>
      <c r="H15" s="235">
        <v>23241.919999999998</v>
      </c>
      <c r="I15" s="235">
        <v>23241.919999999998</v>
      </c>
      <c r="J15" s="9">
        <f>H15-I15</f>
        <v>0</v>
      </c>
      <c r="K15" s="9"/>
      <c r="L15" s="9"/>
      <c r="M15" s="9"/>
      <c r="N15" s="9"/>
    </row>
    <row r="17" spans="1:15" x14ac:dyDescent="0.25">
      <c r="A17" s="234">
        <v>1</v>
      </c>
      <c r="B17" s="116" t="s">
        <v>382</v>
      </c>
      <c r="C17" s="116"/>
      <c r="D17" s="116"/>
      <c r="E17" s="116"/>
      <c r="F17" s="116"/>
      <c r="G17" s="116" t="s">
        <v>96</v>
      </c>
      <c r="H17" s="116"/>
      <c r="I17" s="116"/>
      <c r="J17" s="116"/>
      <c r="K17" s="116"/>
      <c r="L17" s="116" t="s">
        <v>476</v>
      </c>
      <c r="M17" s="9"/>
      <c r="N17" s="9"/>
    </row>
    <row r="18" spans="1:15" x14ac:dyDescent="0.25">
      <c r="A18" s="136"/>
      <c r="B18" s="136"/>
      <c r="C18" s="136" t="s">
        <v>601</v>
      </c>
      <c r="D18" s="136" t="s">
        <v>602</v>
      </c>
      <c r="E18" s="136"/>
      <c r="F18" s="136"/>
      <c r="G18" s="136"/>
      <c r="H18" s="136" t="s">
        <v>601</v>
      </c>
      <c r="I18" s="136" t="s">
        <v>602</v>
      </c>
      <c r="J18" s="136"/>
      <c r="K18" s="136"/>
      <c r="L18" s="136"/>
      <c r="M18" s="136" t="s">
        <v>601</v>
      </c>
      <c r="N18" s="136" t="s">
        <v>602</v>
      </c>
    </row>
    <row r="19" spans="1:15" x14ac:dyDescent="0.2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2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25">
      <c r="A21" s="9"/>
      <c r="B21" s="9" t="s">
        <v>605</v>
      </c>
      <c r="C21" s="9">
        <v>1000</v>
      </c>
      <c r="D21" s="235">
        <v>2138</v>
      </c>
      <c r="E21" s="9">
        <f>C21-D21</f>
        <v>-1138</v>
      </c>
      <c r="F21" s="9"/>
      <c r="G21" s="9" t="s">
        <v>606</v>
      </c>
      <c r="H21" s="9">
        <v>3300</v>
      </c>
      <c r="I21" s="9">
        <v>3300</v>
      </c>
      <c r="J21" s="9">
        <f>H21-I21</f>
        <v>0</v>
      </c>
      <c r="K21" s="9"/>
      <c r="L21" s="9"/>
      <c r="M21" s="9"/>
      <c r="N21" s="9"/>
    </row>
    <row r="22" spans="1:15" x14ac:dyDescent="0.2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25">
      <c r="A23" s="9"/>
      <c r="B23" s="9"/>
      <c r="C23" s="9"/>
      <c r="D23" s="9"/>
      <c r="E23" s="9"/>
      <c r="F23" s="9"/>
      <c r="G23" s="9" t="s">
        <v>610</v>
      </c>
      <c r="H23" s="235">
        <v>23241.919999999998</v>
      </c>
      <c r="I23" s="235">
        <v>23361.919999999998</v>
      </c>
      <c r="J23" s="9">
        <f>H23-I23</f>
        <v>-120</v>
      </c>
      <c r="K23" s="9"/>
      <c r="L23" s="9"/>
      <c r="M23" s="9"/>
      <c r="N23" s="9"/>
    </row>
    <row r="25" spans="1:15" x14ac:dyDescent="0.25">
      <c r="A25" s="234" t="s">
        <v>611</v>
      </c>
      <c r="B25" s="116" t="s">
        <v>382</v>
      </c>
      <c r="C25" s="116"/>
      <c r="D25" s="116"/>
      <c r="E25" s="116"/>
      <c r="F25" s="116"/>
      <c r="G25" s="116" t="s">
        <v>96</v>
      </c>
      <c r="H25" s="116"/>
      <c r="I25" s="116"/>
      <c r="J25" s="116"/>
      <c r="K25" s="116"/>
      <c r="L25" s="116" t="s">
        <v>476</v>
      </c>
      <c r="M25" s="9"/>
      <c r="N25" s="9"/>
    </row>
    <row r="26" spans="1:15" x14ac:dyDescent="0.25">
      <c r="A26" s="136"/>
      <c r="B26" s="136"/>
      <c r="C26" s="136" t="s">
        <v>601</v>
      </c>
      <c r="D26" s="136" t="s">
        <v>602</v>
      </c>
      <c r="E26" s="136"/>
      <c r="F26" s="136"/>
      <c r="G26" s="136"/>
      <c r="H26" s="136" t="s">
        <v>601</v>
      </c>
      <c r="I26" s="136" t="s">
        <v>602</v>
      </c>
      <c r="J26" s="136"/>
      <c r="K26" s="136"/>
      <c r="L26" s="136"/>
      <c r="M26" s="136" t="s">
        <v>601</v>
      </c>
      <c r="N26" s="136" t="s">
        <v>602</v>
      </c>
    </row>
    <row r="27" spans="1:15" x14ac:dyDescent="0.2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2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2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2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25">
      <c r="A31" s="9"/>
      <c r="B31" s="9"/>
      <c r="C31" s="9"/>
      <c r="D31" s="9"/>
      <c r="E31" s="9"/>
      <c r="F31" s="9"/>
      <c r="G31" s="9" t="s">
        <v>610</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557</v>
      </c>
      <c r="D2" s="11" t="s">
        <v>558</v>
      </c>
    </row>
    <row r="3" spans="2:4" x14ac:dyDescent="0.25">
      <c r="B3" t="s">
        <v>559</v>
      </c>
      <c r="C3" t="s">
        <v>560</v>
      </c>
      <c r="D3" t="s">
        <v>561</v>
      </c>
    </row>
    <row r="4" spans="2:4" x14ac:dyDescent="0.25">
      <c r="B4" t="s">
        <v>562</v>
      </c>
      <c r="C4" t="s">
        <v>563</v>
      </c>
      <c r="D4" t="s">
        <v>564</v>
      </c>
    </row>
    <row r="5" spans="2:4" x14ac:dyDescent="0.25">
      <c r="B5" t="s">
        <v>43</v>
      </c>
      <c r="C5" t="s">
        <v>565</v>
      </c>
      <c r="D5" t="s">
        <v>566</v>
      </c>
    </row>
    <row r="6" spans="2:4" x14ac:dyDescent="0.25">
      <c r="B6" t="s">
        <v>567</v>
      </c>
      <c r="C6" t="s">
        <v>560</v>
      </c>
      <c r="D6" t="s">
        <v>568</v>
      </c>
    </row>
    <row r="7" spans="2:4" x14ac:dyDescent="0.25">
      <c r="B7" t="s">
        <v>569</v>
      </c>
      <c r="C7" t="s">
        <v>570</v>
      </c>
      <c r="D7" t="s">
        <v>564</v>
      </c>
    </row>
    <row r="8" spans="2:4" x14ac:dyDescent="0.25">
      <c r="B8" t="s">
        <v>571</v>
      </c>
      <c r="C8" t="s">
        <v>572</v>
      </c>
      <c r="D8" t="s">
        <v>564</v>
      </c>
    </row>
    <row r="9" spans="2:4" x14ac:dyDescent="0.25">
      <c r="B9" t="s">
        <v>573</v>
      </c>
      <c r="C9" t="s">
        <v>574</v>
      </c>
      <c r="D9" t="s">
        <v>564</v>
      </c>
    </row>
    <row r="10" spans="2:4" x14ac:dyDescent="0.25">
      <c r="B10" t="s">
        <v>575</v>
      </c>
      <c r="C10" t="s">
        <v>576</v>
      </c>
      <c r="D10" t="s">
        <v>564</v>
      </c>
    </row>
    <row r="11" spans="2:4" x14ac:dyDescent="0.25">
      <c r="B11" t="s">
        <v>577</v>
      </c>
      <c r="C11" t="s">
        <v>578</v>
      </c>
      <c r="D11" t="s">
        <v>564</v>
      </c>
    </row>
    <row r="12" spans="2:4" x14ac:dyDescent="0.25">
      <c r="B12" t="s">
        <v>579</v>
      </c>
      <c r="C12" t="s">
        <v>580</v>
      </c>
      <c r="D12" t="s">
        <v>581</v>
      </c>
    </row>
    <row r="13" spans="2:4" x14ac:dyDescent="0.25">
      <c r="B13" t="s">
        <v>26</v>
      </c>
      <c r="C13" t="s">
        <v>580</v>
      </c>
      <c r="D13" t="s">
        <v>582</v>
      </c>
    </row>
    <row r="14" spans="2:4" x14ac:dyDescent="0.25">
      <c r="B14" t="s">
        <v>583</v>
      </c>
      <c r="C14" t="s">
        <v>580</v>
      </c>
      <c r="D14" t="s">
        <v>584</v>
      </c>
    </row>
    <row r="15" spans="2:4" x14ac:dyDescent="0.25">
      <c r="B15" t="s">
        <v>48</v>
      </c>
      <c r="C15" t="s">
        <v>585</v>
      </c>
      <c r="D15" t="s">
        <v>586</v>
      </c>
    </row>
    <row r="16" spans="2:4" x14ac:dyDescent="0.25">
      <c r="B16" t="s">
        <v>33</v>
      </c>
      <c r="C16" t="s">
        <v>587</v>
      </c>
      <c r="D16" t="s">
        <v>588</v>
      </c>
    </row>
    <row r="17" spans="2:4" x14ac:dyDescent="0.25">
      <c r="B17" t="s">
        <v>589</v>
      </c>
      <c r="C17" t="s">
        <v>560</v>
      </c>
      <c r="D17" t="s">
        <v>590</v>
      </c>
    </row>
    <row r="18" spans="2:4" x14ac:dyDescent="0.25">
      <c r="B18" t="s">
        <v>591</v>
      </c>
      <c r="C18" t="s">
        <v>592</v>
      </c>
      <c r="D18" t="s">
        <v>564</v>
      </c>
    </row>
    <row r="19" spans="2:4" x14ac:dyDescent="0.25">
      <c r="B19" t="s">
        <v>593</v>
      </c>
      <c r="C19" t="s">
        <v>594</v>
      </c>
      <c r="D19" t="s">
        <v>564</v>
      </c>
    </row>
    <row r="20" spans="2:4" x14ac:dyDescent="0.25">
      <c r="B20" t="s">
        <v>595</v>
      </c>
      <c r="C20" t="s">
        <v>596</v>
      </c>
      <c r="D20" t="s">
        <v>564</v>
      </c>
    </row>
    <row r="21" spans="2:4" x14ac:dyDescent="0.25">
      <c r="B21" t="s">
        <v>597</v>
      </c>
      <c r="C21" t="s">
        <v>598</v>
      </c>
      <c r="D21" t="s">
        <v>564</v>
      </c>
    </row>
    <row r="22" spans="2:4" x14ac:dyDescent="0.2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5" x14ac:dyDescent="0.25"/>
  <cols>
    <col min="2" max="2" width="140.710937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540</v>
      </c>
      <c r="B1" s="328"/>
      <c r="C1" s="360" t="s">
        <v>541</v>
      </c>
      <c r="D1" s="360"/>
      <c r="E1" s="360"/>
      <c r="F1" s="360"/>
      <c r="G1" s="360"/>
      <c r="H1" s="360"/>
      <c r="I1" s="360"/>
      <c r="J1" s="360"/>
      <c r="K1" s="360"/>
      <c r="L1" s="360"/>
      <c r="M1" s="360"/>
      <c r="N1" s="360"/>
      <c r="R1" s="231" t="s">
        <v>542</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x14ac:dyDescent="0.25">
      <c r="Q12" s="232"/>
    </row>
    <row r="13" spans="1:18" x14ac:dyDescent="0.25">
      <c r="A13" s="9" t="s">
        <v>290</v>
      </c>
      <c r="B13" s="9" t="s">
        <v>290</v>
      </c>
    </row>
    <row r="14" spans="1:18" x14ac:dyDescent="0.25">
      <c r="A14" s="9" t="s">
        <v>290</v>
      </c>
      <c r="B14" s="9" t="s">
        <v>290</v>
      </c>
    </row>
    <row r="15" spans="1:18" x14ac:dyDescent="0.25">
      <c r="A15" s="9" t="s">
        <v>290</v>
      </c>
      <c r="B15" s="9" t="s">
        <v>290</v>
      </c>
    </row>
    <row r="16" spans="1:18" x14ac:dyDescent="0.25">
      <c r="A16" s="9" t="s">
        <v>290</v>
      </c>
      <c r="B16" s="9" t="s">
        <v>290</v>
      </c>
    </row>
    <row r="17" spans="1:2" x14ac:dyDescent="0.25">
      <c r="A17" s="9" t="s">
        <v>290</v>
      </c>
      <c r="B17" s="9" t="s">
        <v>290</v>
      </c>
    </row>
    <row r="18" spans="1:2" x14ac:dyDescent="0.25">
      <c r="A18" s="9" t="s">
        <v>290</v>
      </c>
      <c r="B18" s="9" t="s">
        <v>290</v>
      </c>
    </row>
    <row r="19" spans="1:2" x14ac:dyDescent="0.25">
      <c r="A19" s="9" t="s">
        <v>290</v>
      </c>
      <c r="B19" s="9" t="s">
        <v>290</v>
      </c>
    </row>
    <row r="20" spans="1:2" x14ac:dyDescent="0.25">
      <c r="A20" s="9" t="s">
        <v>290</v>
      </c>
      <c r="B20" s="9" t="s">
        <v>290</v>
      </c>
    </row>
    <row r="21" spans="1:2" x14ac:dyDescent="0.25">
      <c r="A21" s="9" t="s">
        <v>290</v>
      </c>
      <c r="B21" s="9" t="s">
        <v>290</v>
      </c>
    </row>
    <row r="22" spans="1:2" x14ac:dyDescent="0.25">
      <c r="A22" s="9" t="s">
        <v>290</v>
      </c>
      <c r="B22" s="9" t="s">
        <v>290</v>
      </c>
    </row>
    <row r="23" spans="1:2" x14ac:dyDescent="0.25">
      <c r="A23" s="9" t="s">
        <v>290</v>
      </c>
      <c r="B23" s="9" t="s">
        <v>290</v>
      </c>
    </row>
    <row r="24" spans="1:2" x14ac:dyDescent="0.25">
      <c r="A24" s="9" t="s">
        <v>290</v>
      </c>
      <c r="B24" s="9" t="s">
        <v>290</v>
      </c>
    </row>
    <row r="25" spans="1:2" x14ac:dyDescent="0.25">
      <c r="A25" s="9" t="s">
        <v>290</v>
      </c>
      <c r="B25" s="9" t="s">
        <v>290</v>
      </c>
    </row>
    <row r="26" spans="1:2" x14ac:dyDescent="0.25">
      <c r="A26" s="9" t="s">
        <v>290</v>
      </c>
      <c r="B26" s="9" t="s">
        <v>290</v>
      </c>
    </row>
    <row r="27" spans="1:2" x14ac:dyDescent="0.25">
      <c r="A27" s="9" t="s">
        <v>290</v>
      </c>
      <c r="B27" s="9" t="s">
        <v>290</v>
      </c>
    </row>
    <row r="28" spans="1:2" x14ac:dyDescent="0.25">
      <c r="A28" s="9" t="s">
        <v>290</v>
      </c>
      <c r="B28" s="9" t="s">
        <v>290</v>
      </c>
    </row>
    <row r="29" spans="1:2" x14ac:dyDescent="0.25">
      <c r="A29" s="9" t="s">
        <v>290</v>
      </c>
      <c r="B29" s="9" t="s">
        <v>290</v>
      </c>
    </row>
    <row r="30" spans="1:2" x14ac:dyDescent="0.25">
      <c r="A30" s="9" t="s">
        <v>290</v>
      </c>
      <c r="B30" s="9" t="s">
        <v>290</v>
      </c>
    </row>
    <row r="31" spans="1:2" x14ac:dyDescent="0.25">
      <c r="A31" s="9" t="s">
        <v>290</v>
      </c>
      <c r="B31" s="9" t="s">
        <v>290</v>
      </c>
    </row>
    <row r="32" spans="1:2" x14ac:dyDescent="0.25">
      <c r="A32" s="9" t="s">
        <v>290</v>
      </c>
      <c r="B32" s="9" t="s">
        <v>290</v>
      </c>
    </row>
    <row r="33" spans="1:2" x14ac:dyDescent="0.25">
      <c r="A33" s="9" t="s">
        <v>290</v>
      </c>
      <c r="B33" s="9" t="s">
        <v>290</v>
      </c>
    </row>
    <row r="34" spans="1:2" x14ac:dyDescent="0.25">
      <c r="A34" s="9" t="s">
        <v>290</v>
      </c>
      <c r="B34" s="9" t="s">
        <v>290</v>
      </c>
    </row>
    <row r="35" spans="1:2" x14ac:dyDescent="0.25">
      <c r="A35" s="9" t="s">
        <v>290</v>
      </c>
      <c r="B35" s="9" t="s">
        <v>290</v>
      </c>
    </row>
    <row r="36" spans="1:2" x14ac:dyDescent="0.25">
      <c r="A36" s="9" t="s">
        <v>290</v>
      </c>
      <c r="B36" s="9" t="s">
        <v>290</v>
      </c>
    </row>
    <row r="37" spans="1:2" x14ac:dyDescent="0.25">
      <c r="A37" s="9" t="s">
        <v>290</v>
      </c>
      <c r="B37" s="9" t="s">
        <v>290</v>
      </c>
    </row>
    <row r="38" spans="1:2" x14ac:dyDescent="0.25">
      <c r="A38" s="9" t="s">
        <v>290</v>
      </c>
      <c r="B38" s="9" t="s">
        <v>290</v>
      </c>
    </row>
    <row r="39" spans="1:2" x14ac:dyDescent="0.25">
      <c r="A39" s="9" t="s">
        <v>290</v>
      </c>
      <c r="B39" s="9" t="s">
        <v>290</v>
      </c>
    </row>
    <row r="40" spans="1:2" x14ac:dyDescent="0.25">
      <c r="A40" s="9" t="s">
        <v>290</v>
      </c>
      <c r="B40" s="9" t="s">
        <v>290</v>
      </c>
    </row>
    <row r="41" spans="1:2" x14ac:dyDescent="0.25">
      <c r="A41" s="9" t="s">
        <v>290</v>
      </c>
      <c r="B41" s="9" t="s">
        <v>290</v>
      </c>
    </row>
    <row r="42" spans="1:2" x14ac:dyDescent="0.25">
      <c r="A42" s="9" t="s">
        <v>290</v>
      </c>
      <c r="B42" s="9" t="s">
        <v>290</v>
      </c>
    </row>
    <row r="43" spans="1:2" x14ac:dyDescent="0.25">
      <c r="A43" s="9" t="s">
        <v>290</v>
      </c>
      <c r="B43" s="9" t="s">
        <v>290</v>
      </c>
    </row>
    <row r="44" spans="1:2" x14ac:dyDescent="0.25">
      <c r="A44" s="9" t="s">
        <v>290</v>
      </c>
      <c r="B44" s="9" t="s">
        <v>290</v>
      </c>
    </row>
    <row r="45" spans="1:2" x14ac:dyDescent="0.25">
      <c r="A45" s="9" t="s">
        <v>290</v>
      </c>
      <c r="B45" s="9" t="s">
        <v>290</v>
      </c>
    </row>
    <row r="46" spans="1:2" x14ac:dyDescent="0.25">
      <c r="A46" s="9" t="s">
        <v>290</v>
      </c>
      <c r="B46" s="9" t="s">
        <v>290</v>
      </c>
    </row>
    <row r="47" spans="1:2" x14ac:dyDescent="0.25">
      <c r="A47" s="9" t="s">
        <v>290</v>
      </c>
      <c r="B47" s="9" t="s">
        <v>290</v>
      </c>
    </row>
    <row r="48" spans="1:2" x14ac:dyDescent="0.25">
      <c r="A48" s="9" t="s">
        <v>290</v>
      </c>
      <c r="B48" s="9" t="s">
        <v>290</v>
      </c>
    </row>
    <row r="49" spans="1:2" x14ac:dyDescent="0.25">
      <c r="A49" s="9" t="s">
        <v>290</v>
      </c>
      <c r="B49" s="9" t="s">
        <v>290</v>
      </c>
    </row>
    <row r="50" spans="1:2" x14ac:dyDescent="0.25">
      <c r="A50" s="9" t="s">
        <v>290</v>
      </c>
      <c r="B50" s="9" t="s">
        <v>290</v>
      </c>
    </row>
    <row r="51" spans="1:2" x14ac:dyDescent="0.25">
      <c r="A51" s="9" t="s">
        <v>290</v>
      </c>
      <c r="B51" s="9" t="s">
        <v>290</v>
      </c>
    </row>
    <row r="52" spans="1:2" x14ac:dyDescent="0.25">
      <c r="A52" s="9" t="s">
        <v>290</v>
      </c>
      <c r="B52" s="9" t="s">
        <v>290</v>
      </c>
    </row>
    <row r="53" spans="1:2" x14ac:dyDescent="0.25">
      <c r="A53" s="9" t="s">
        <v>290</v>
      </c>
      <c r="B53" s="9" t="s">
        <v>290</v>
      </c>
    </row>
    <row r="54" spans="1:2" x14ac:dyDescent="0.25">
      <c r="A54" s="9" t="s">
        <v>290</v>
      </c>
      <c r="B54" s="9" t="s">
        <v>290</v>
      </c>
    </row>
    <row r="55" spans="1:2" x14ac:dyDescent="0.25">
      <c r="A55" s="9" t="s">
        <v>290</v>
      </c>
      <c r="B55" s="9" t="s">
        <v>290</v>
      </c>
    </row>
    <row r="56" spans="1:2" x14ac:dyDescent="0.25">
      <c r="A56" s="9" t="s">
        <v>290</v>
      </c>
      <c r="B56" s="9" t="s">
        <v>290</v>
      </c>
    </row>
    <row r="57" spans="1:2" x14ac:dyDescent="0.25">
      <c r="A57" s="9" t="s">
        <v>290</v>
      </c>
      <c r="B57" s="9" t="s">
        <v>290</v>
      </c>
    </row>
    <row r="58" spans="1:2" x14ac:dyDescent="0.25">
      <c r="A58" s="9" t="s">
        <v>290</v>
      </c>
      <c r="B58" s="9" t="s">
        <v>290</v>
      </c>
    </row>
    <row r="59" spans="1:2" x14ac:dyDescent="0.25">
      <c r="A59" s="9" t="s">
        <v>290</v>
      </c>
      <c r="B59" s="9" t="s">
        <v>290</v>
      </c>
    </row>
    <row r="60" spans="1:2" x14ac:dyDescent="0.25">
      <c r="A60" s="9" t="s">
        <v>290</v>
      </c>
      <c r="B60" s="9" t="s">
        <v>290</v>
      </c>
    </row>
    <row r="61" spans="1:2" x14ac:dyDescent="0.25">
      <c r="A61" s="9" t="s">
        <v>290</v>
      </c>
      <c r="B61" s="9" t="s">
        <v>290</v>
      </c>
    </row>
    <row r="62" spans="1:2" x14ac:dyDescent="0.25">
      <c r="A62" s="9" t="s">
        <v>290</v>
      </c>
      <c r="B62" s="9" t="s">
        <v>290</v>
      </c>
    </row>
    <row r="63" spans="1:2" x14ac:dyDescent="0.25">
      <c r="A63" s="9" t="s">
        <v>290</v>
      </c>
      <c r="B63" s="9" t="s">
        <v>290</v>
      </c>
    </row>
    <row r="64" spans="1:2" x14ac:dyDescent="0.25">
      <c r="A64" s="9" t="s">
        <v>290</v>
      </c>
      <c r="B64" s="9" t="s">
        <v>290</v>
      </c>
    </row>
    <row r="65" spans="1:2" x14ac:dyDescent="0.25">
      <c r="A65" s="9" t="s">
        <v>290</v>
      </c>
      <c r="B65" s="9" t="s">
        <v>290</v>
      </c>
    </row>
    <row r="66" spans="1:2" x14ac:dyDescent="0.25">
      <c r="A66" s="9" t="s">
        <v>290</v>
      </c>
      <c r="B66" s="9" t="s">
        <v>290</v>
      </c>
    </row>
    <row r="67" spans="1:2" x14ac:dyDescent="0.25">
      <c r="A67" s="9" t="s">
        <v>290</v>
      </c>
      <c r="B67" s="9" t="s">
        <v>290</v>
      </c>
    </row>
    <row r="68" spans="1:2" x14ac:dyDescent="0.25">
      <c r="A68" s="9" t="s">
        <v>290</v>
      </c>
      <c r="B68" s="9" t="s">
        <v>290</v>
      </c>
    </row>
    <row r="69" spans="1:2" x14ac:dyDescent="0.25">
      <c r="A69" s="9" t="s">
        <v>290</v>
      </c>
      <c r="B69" s="9" t="s">
        <v>290</v>
      </c>
    </row>
    <row r="70" spans="1:2" x14ac:dyDescent="0.25">
      <c r="A70" s="9" t="s">
        <v>290</v>
      </c>
      <c r="B70" s="9" t="s">
        <v>290</v>
      </c>
    </row>
    <row r="71" spans="1:2" x14ac:dyDescent="0.25">
      <c r="A71" s="9" t="s">
        <v>290</v>
      </c>
      <c r="B71" s="9" t="s">
        <v>290</v>
      </c>
    </row>
    <row r="72" spans="1:2" x14ac:dyDescent="0.25">
      <c r="A72" s="9" t="s">
        <v>290</v>
      </c>
      <c r="B72" s="9" t="s">
        <v>290</v>
      </c>
    </row>
    <row r="73" spans="1:2" x14ac:dyDescent="0.25">
      <c r="A73" s="9" t="s">
        <v>290</v>
      </c>
      <c r="B73" s="9" t="s">
        <v>290</v>
      </c>
    </row>
    <row r="74" spans="1:2" x14ac:dyDescent="0.25">
      <c r="A74" s="9" t="s">
        <v>290</v>
      </c>
      <c r="B74" s="9" t="s">
        <v>290</v>
      </c>
    </row>
    <row r="75" spans="1:2" x14ac:dyDescent="0.25">
      <c r="A75" s="9" t="s">
        <v>290</v>
      </c>
      <c r="B75" s="9" t="s">
        <v>290</v>
      </c>
    </row>
    <row r="76" spans="1:2" x14ac:dyDescent="0.25">
      <c r="A76" s="9" t="s">
        <v>290</v>
      </c>
      <c r="B76" s="9" t="s">
        <v>290</v>
      </c>
    </row>
    <row r="77" spans="1:2" x14ac:dyDescent="0.25">
      <c r="A77" s="9" t="s">
        <v>290</v>
      </c>
      <c r="B77" s="9" t="s">
        <v>290</v>
      </c>
    </row>
    <row r="78" spans="1:2" x14ac:dyDescent="0.25">
      <c r="A78" s="9" t="s">
        <v>290</v>
      </c>
      <c r="B78" s="9" t="s">
        <v>290</v>
      </c>
    </row>
    <row r="79" spans="1:2" x14ac:dyDescent="0.25">
      <c r="A79" s="9" t="s">
        <v>290</v>
      </c>
      <c r="B79" s="9" t="s">
        <v>290</v>
      </c>
    </row>
    <row r="80" spans="1:2" x14ac:dyDescent="0.25">
      <c r="A80" s="9" t="s">
        <v>290</v>
      </c>
      <c r="B80" s="9" t="s">
        <v>290</v>
      </c>
    </row>
    <row r="81" spans="1:2" x14ac:dyDescent="0.25">
      <c r="A81" s="9" t="s">
        <v>290</v>
      </c>
      <c r="B81" s="9" t="s">
        <v>290</v>
      </c>
    </row>
    <row r="82" spans="1:2" x14ac:dyDescent="0.25">
      <c r="A82" s="9" t="s">
        <v>290</v>
      </c>
      <c r="B82" s="9" t="s">
        <v>290</v>
      </c>
    </row>
    <row r="83" spans="1:2" x14ac:dyDescent="0.25">
      <c r="A83" s="9" t="s">
        <v>290</v>
      </c>
      <c r="B83" s="9" t="s">
        <v>290</v>
      </c>
    </row>
    <row r="84" spans="1:2" x14ac:dyDescent="0.25">
      <c r="A84" s="9" t="s">
        <v>290</v>
      </c>
      <c r="B84" s="9" t="s">
        <v>290</v>
      </c>
    </row>
    <row r="85" spans="1:2" x14ac:dyDescent="0.25">
      <c r="A85" s="9" t="s">
        <v>290</v>
      </c>
      <c r="B85" s="9" t="s">
        <v>290</v>
      </c>
    </row>
    <row r="86" spans="1:2" x14ac:dyDescent="0.25">
      <c r="A86" s="9" t="s">
        <v>290</v>
      </c>
      <c r="B86" s="9" t="s">
        <v>290</v>
      </c>
    </row>
    <row r="87" spans="1:2" x14ac:dyDescent="0.25">
      <c r="A87" s="9" t="s">
        <v>290</v>
      </c>
      <c r="B87" s="9" t="s">
        <v>290</v>
      </c>
    </row>
    <row r="88" spans="1:2" x14ac:dyDescent="0.25">
      <c r="A88" s="9" t="s">
        <v>290</v>
      </c>
      <c r="B88" s="9" t="s">
        <v>290</v>
      </c>
    </row>
    <row r="89" spans="1:2" x14ac:dyDescent="0.25">
      <c r="A89" s="9" t="s">
        <v>290</v>
      </c>
      <c r="B89" s="9" t="s">
        <v>290</v>
      </c>
    </row>
    <row r="90" spans="1:2" x14ac:dyDescent="0.25">
      <c r="A90" s="9" t="s">
        <v>290</v>
      </c>
      <c r="B90" s="9" t="s">
        <v>290</v>
      </c>
    </row>
    <row r="91" spans="1:2" x14ac:dyDescent="0.25">
      <c r="A91" s="9" t="s">
        <v>290</v>
      </c>
      <c r="B91" s="9" t="s">
        <v>290</v>
      </c>
    </row>
    <row r="92" spans="1:2" x14ac:dyDescent="0.25">
      <c r="A92" s="9" t="s">
        <v>290</v>
      </c>
      <c r="B92" s="9" t="s">
        <v>290</v>
      </c>
    </row>
    <row r="93" spans="1:2" x14ac:dyDescent="0.25">
      <c r="A93" s="9" t="s">
        <v>290</v>
      </c>
      <c r="B93" s="9" t="s">
        <v>290</v>
      </c>
    </row>
    <row r="94" spans="1:2" x14ac:dyDescent="0.25">
      <c r="A94" s="9" t="s">
        <v>290</v>
      </c>
      <c r="B94" s="9" t="s">
        <v>290</v>
      </c>
    </row>
    <row r="95" spans="1:2" x14ac:dyDescent="0.25">
      <c r="A95" s="9" t="s">
        <v>290</v>
      </c>
      <c r="B95" s="9" t="s">
        <v>290</v>
      </c>
    </row>
    <row r="96" spans="1:2" x14ac:dyDescent="0.25">
      <c r="A96" s="9" t="s">
        <v>290</v>
      </c>
      <c r="B96" s="9" t="s">
        <v>290</v>
      </c>
    </row>
    <row r="97" spans="1:2" x14ac:dyDescent="0.25">
      <c r="A97" s="9" t="s">
        <v>290</v>
      </c>
      <c r="B97" s="9" t="s">
        <v>290</v>
      </c>
    </row>
    <row r="98" spans="1:2" x14ac:dyDescent="0.25">
      <c r="A98" s="9" t="s">
        <v>290</v>
      </c>
      <c r="B98" s="9" t="s">
        <v>290</v>
      </c>
    </row>
    <row r="99" spans="1:2" x14ac:dyDescent="0.25">
      <c r="A99" s="9" t="s">
        <v>290</v>
      </c>
      <c r="B99" s="9" t="s">
        <v>290</v>
      </c>
    </row>
    <row r="100" spans="1:2" x14ac:dyDescent="0.2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538</v>
      </c>
      <c r="B1" s="328"/>
      <c r="C1" s="360" t="s">
        <v>539</v>
      </c>
      <c r="D1" s="360"/>
      <c r="E1" s="360"/>
      <c r="F1" s="360"/>
      <c r="G1" s="360"/>
      <c r="H1" s="360"/>
      <c r="I1" s="360"/>
      <c r="J1" s="360"/>
      <c r="K1" s="360"/>
      <c r="L1" s="360"/>
      <c r="M1" s="360"/>
      <c r="N1" s="360"/>
      <c r="O1" s="328"/>
      <c r="P1" s="328"/>
      <c r="Q1" s="328"/>
      <c r="R1" s="328"/>
      <c r="S1" s="328"/>
      <c r="T1" s="328"/>
      <c r="U1" s="328"/>
      <c r="V1" s="328"/>
      <c r="W1" s="328"/>
      <c r="X1" s="328"/>
      <c r="Y1" s="328"/>
      <c r="Z1" s="328"/>
      <c r="AA1" s="328"/>
      <c r="AB1" s="328"/>
      <c r="AC1" s="360" t="s">
        <v>539</v>
      </c>
      <c r="AD1" s="360"/>
      <c r="AE1" s="360"/>
      <c r="AF1" s="360"/>
      <c r="AG1" s="360"/>
      <c r="AH1" s="360"/>
      <c r="AI1" s="360"/>
      <c r="AJ1" s="360"/>
      <c r="AK1" s="360"/>
      <c r="AL1" s="360"/>
      <c r="AM1" s="360"/>
      <c r="AN1" s="360"/>
      <c r="AO1" s="328"/>
      <c r="AP1" s="328"/>
      <c r="AQ1" s="328"/>
      <c r="AR1" s="328"/>
      <c r="AS1" s="328"/>
      <c r="AT1" s="328"/>
      <c r="AU1" s="328"/>
      <c r="AV1" s="328"/>
      <c r="AW1" s="328"/>
      <c r="AX1" s="328"/>
      <c r="AY1" s="328"/>
      <c r="AZ1" s="328"/>
      <c r="BA1" s="328"/>
      <c r="BB1" s="328"/>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290</v>
      </c>
      <c r="B13" s="9" t="s">
        <v>290</v>
      </c>
      <c r="C13" s="230"/>
      <c r="D13" s="230"/>
      <c r="E13" s="230"/>
      <c r="F13" s="230"/>
      <c r="G13" s="230"/>
      <c r="H13" s="230"/>
      <c r="I13" s="230"/>
      <c r="J13" s="230"/>
      <c r="K13" s="230"/>
      <c r="L13" s="230"/>
      <c r="M13" s="230"/>
      <c r="N13" s="230"/>
    </row>
    <row r="14" spans="1:54" x14ac:dyDescent="0.25">
      <c r="A14" s="9" t="s">
        <v>290</v>
      </c>
      <c r="B14" s="9" t="s">
        <v>290</v>
      </c>
      <c r="C14" s="230"/>
      <c r="D14" s="230"/>
      <c r="E14" s="230"/>
      <c r="F14" s="230"/>
      <c r="G14" s="230"/>
      <c r="H14" s="230"/>
      <c r="I14" s="230"/>
      <c r="J14" s="230"/>
      <c r="K14" s="230"/>
      <c r="L14" s="230"/>
      <c r="M14" s="230"/>
      <c r="N14" s="230"/>
    </row>
    <row r="15" spans="1:54" x14ac:dyDescent="0.25">
      <c r="A15" s="9" t="s">
        <v>290</v>
      </c>
      <c r="B15" s="9" t="s">
        <v>290</v>
      </c>
      <c r="C15" s="230"/>
      <c r="D15" s="230"/>
      <c r="E15" s="230"/>
      <c r="F15" s="230"/>
      <c r="G15" s="230"/>
      <c r="H15" s="230"/>
      <c r="I15" s="230"/>
      <c r="J15" s="230"/>
      <c r="K15" s="230"/>
      <c r="L15" s="230"/>
      <c r="M15" s="230"/>
      <c r="N15" s="230"/>
    </row>
    <row r="16" spans="1:54" x14ac:dyDescent="0.25">
      <c r="A16" s="9" t="s">
        <v>290</v>
      </c>
      <c r="B16" s="9" t="s">
        <v>290</v>
      </c>
      <c r="C16" s="230"/>
      <c r="D16" s="230"/>
      <c r="E16" s="230"/>
      <c r="F16" s="230"/>
      <c r="G16" s="230"/>
      <c r="H16" s="230"/>
      <c r="I16" s="230"/>
      <c r="J16" s="230"/>
      <c r="K16" s="230"/>
      <c r="L16" s="230"/>
      <c r="M16" s="230"/>
      <c r="N16" s="230"/>
    </row>
    <row r="17" spans="1:14" x14ac:dyDescent="0.25">
      <c r="A17" s="9" t="s">
        <v>290</v>
      </c>
      <c r="B17" s="9" t="s">
        <v>290</v>
      </c>
      <c r="C17" s="230"/>
      <c r="D17" s="230"/>
      <c r="E17" s="230"/>
      <c r="F17" s="230"/>
      <c r="G17" s="230"/>
      <c r="H17" s="230"/>
      <c r="I17" s="230"/>
      <c r="J17" s="230"/>
      <c r="K17" s="230"/>
      <c r="L17" s="230"/>
      <c r="M17" s="230"/>
      <c r="N17" s="230"/>
    </row>
    <row r="18" spans="1:14" x14ac:dyDescent="0.25">
      <c r="A18" s="9" t="s">
        <v>290</v>
      </c>
      <c r="B18" s="9" t="s">
        <v>290</v>
      </c>
      <c r="C18" s="230"/>
      <c r="D18" s="230"/>
      <c r="E18" s="230"/>
      <c r="F18" s="230"/>
      <c r="G18" s="230"/>
      <c r="H18" s="230"/>
      <c r="I18" s="230"/>
      <c r="J18" s="230"/>
      <c r="K18" s="230"/>
      <c r="L18" s="230"/>
      <c r="M18" s="230"/>
      <c r="N18" s="230"/>
    </row>
    <row r="19" spans="1:14" x14ac:dyDescent="0.25">
      <c r="A19" s="9" t="s">
        <v>290</v>
      </c>
      <c r="B19" s="9" t="s">
        <v>290</v>
      </c>
      <c r="C19" s="230"/>
      <c r="D19" s="230"/>
      <c r="E19" s="230"/>
      <c r="F19" s="230"/>
      <c r="G19" s="230"/>
      <c r="H19" s="230"/>
      <c r="I19" s="230"/>
      <c r="J19" s="230"/>
      <c r="K19" s="230"/>
      <c r="L19" s="230"/>
      <c r="M19" s="230"/>
      <c r="N19" s="230"/>
    </row>
    <row r="20" spans="1:14" x14ac:dyDescent="0.25">
      <c r="A20" s="9" t="s">
        <v>290</v>
      </c>
      <c r="B20" s="9" t="s">
        <v>290</v>
      </c>
      <c r="C20" s="230"/>
      <c r="D20" s="230"/>
      <c r="E20" s="230"/>
      <c r="F20" s="230"/>
      <c r="G20" s="230"/>
      <c r="H20" s="230"/>
      <c r="I20" s="230"/>
      <c r="J20" s="230"/>
      <c r="K20" s="230"/>
      <c r="L20" s="230"/>
      <c r="M20" s="230"/>
      <c r="N20" s="230"/>
    </row>
    <row r="21" spans="1:14" x14ac:dyDescent="0.25">
      <c r="A21" s="9" t="s">
        <v>290</v>
      </c>
      <c r="B21" s="9" t="s">
        <v>290</v>
      </c>
      <c r="C21" s="230"/>
      <c r="D21" s="230"/>
      <c r="E21" s="230"/>
      <c r="F21" s="230"/>
      <c r="G21" s="230"/>
      <c r="H21" s="230"/>
      <c r="I21" s="230"/>
      <c r="J21" s="230"/>
      <c r="K21" s="230"/>
      <c r="L21" s="230"/>
      <c r="M21" s="230"/>
      <c r="N21" s="230"/>
    </row>
    <row r="22" spans="1:14" x14ac:dyDescent="0.25">
      <c r="A22" s="9" t="s">
        <v>290</v>
      </c>
      <c r="B22" s="9" t="s">
        <v>290</v>
      </c>
      <c r="C22" s="230"/>
      <c r="D22" s="230"/>
      <c r="E22" s="230"/>
      <c r="F22" s="230"/>
      <c r="G22" s="230"/>
      <c r="H22" s="230"/>
      <c r="I22" s="230"/>
      <c r="J22" s="230"/>
      <c r="K22" s="230"/>
      <c r="L22" s="230"/>
      <c r="M22" s="230"/>
      <c r="N22" s="230"/>
    </row>
    <row r="23" spans="1:14" x14ac:dyDescent="0.25">
      <c r="A23" s="9" t="s">
        <v>290</v>
      </c>
      <c r="B23" s="9" t="s">
        <v>290</v>
      </c>
      <c r="C23" s="230"/>
      <c r="D23" s="230"/>
      <c r="E23" s="230"/>
      <c r="F23" s="230"/>
      <c r="G23" s="230"/>
      <c r="H23" s="230"/>
      <c r="I23" s="230"/>
      <c r="J23" s="230"/>
      <c r="K23" s="230"/>
      <c r="L23" s="230"/>
      <c r="M23" s="230"/>
      <c r="N23" s="230"/>
    </row>
    <row r="24" spans="1:14" x14ac:dyDescent="0.25">
      <c r="A24" s="9" t="s">
        <v>290</v>
      </c>
      <c r="B24" s="9" t="s">
        <v>290</v>
      </c>
      <c r="C24" s="230"/>
      <c r="D24" s="230"/>
      <c r="E24" s="230"/>
      <c r="F24" s="230"/>
      <c r="G24" s="230"/>
      <c r="H24" s="230"/>
      <c r="I24" s="230"/>
      <c r="J24" s="230"/>
      <c r="K24" s="230"/>
      <c r="L24" s="230"/>
      <c r="M24" s="230"/>
      <c r="N24" s="230"/>
    </row>
    <row r="25" spans="1:14" x14ac:dyDescent="0.25">
      <c r="A25" s="9" t="s">
        <v>290</v>
      </c>
      <c r="B25" s="9" t="s">
        <v>290</v>
      </c>
      <c r="C25" s="230"/>
      <c r="D25" s="230"/>
      <c r="E25" s="230"/>
      <c r="F25" s="230"/>
      <c r="G25" s="230"/>
      <c r="H25" s="230"/>
      <c r="I25" s="230"/>
      <c r="J25" s="230"/>
      <c r="K25" s="230"/>
      <c r="L25" s="230"/>
      <c r="M25" s="230"/>
      <c r="N25" s="230"/>
    </row>
    <row r="26" spans="1:14" x14ac:dyDescent="0.25">
      <c r="A26" s="9" t="s">
        <v>290</v>
      </c>
      <c r="B26" s="9" t="s">
        <v>290</v>
      </c>
      <c r="C26" s="230"/>
      <c r="D26" s="230"/>
      <c r="E26" s="230"/>
      <c r="F26" s="230"/>
      <c r="G26" s="230"/>
      <c r="H26" s="230"/>
      <c r="I26" s="230"/>
      <c r="J26" s="230"/>
      <c r="K26" s="230"/>
      <c r="L26" s="230"/>
      <c r="M26" s="230"/>
      <c r="N26" s="230"/>
    </row>
    <row r="27" spans="1:14" x14ac:dyDescent="0.25">
      <c r="A27" s="9" t="s">
        <v>290</v>
      </c>
      <c r="B27" s="9" t="s">
        <v>290</v>
      </c>
      <c r="C27" s="230"/>
      <c r="D27" s="230"/>
      <c r="E27" s="230"/>
      <c r="F27" s="230"/>
      <c r="G27" s="230"/>
      <c r="H27" s="230"/>
      <c r="I27" s="230"/>
      <c r="J27" s="230"/>
      <c r="K27" s="230"/>
      <c r="L27" s="230"/>
      <c r="M27" s="230"/>
      <c r="N27" s="230"/>
    </row>
    <row r="28" spans="1:14" x14ac:dyDescent="0.25">
      <c r="A28" s="9" t="s">
        <v>290</v>
      </c>
      <c r="B28" s="9" t="s">
        <v>290</v>
      </c>
      <c r="C28" s="230"/>
      <c r="D28" s="230"/>
      <c r="E28" s="230"/>
      <c r="F28" s="230"/>
      <c r="G28" s="230"/>
      <c r="H28" s="230"/>
      <c r="I28" s="230"/>
      <c r="J28" s="230"/>
      <c r="K28" s="230"/>
      <c r="L28" s="230"/>
      <c r="M28" s="230"/>
      <c r="N28" s="230"/>
    </row>
    <row r="29" spans="1:14" x14ac:dyDescent="0.25">
      <c r="A29" s="9" t="s">
        <v>290</v>
      </c>
      <c r="B29" s="9" t="s">
        <v>290</v>
      </c>
      <c r="C29" s="230"/>
      <c r="D29" s="230"/>
      <c r="E29" s="230"/>
      <c r="F29" s="230"/>
      <c r="G29" s="230"/>
      <c r="H29" s="230"/>
      <c r="I29" s="230"/>
      <c r="J29" s="230"/>
      <c r="K29" s="230"/>
      <c r="L29" s="230"/>
      <c r="M29" s="230"/>
      <c r="N29" s="230"/>
    </row>
    <row r="30" spans="1:14" x14ac:dyDescent="0.25">
      <c r="A30" s="9" t="s">
        <v>290</v>
      </c>
      <c r="B30" s="9" t="s">
        <v>290</v>
      </c>
      <c r="C30" s="230"/>
      <c r="D30" s="230"/>
      <c r="E30" s="230"/>
      <c r="F30" s="230"/>
      <c r="G30" s="230"/>
      <c r="H30" s="230"/>
      <c r="I30" s="230"/>
      <c r="J30" s="230"/>
      <c r="K30" s="230"/>
      <c r="L30" s="230"/>
      <c r="M30" s="230"/>
      <c r="N30" s="230"/>
    </row>
    <row r="31" spans="1:14" x14ac:dyDescent="0.25">
      <c r="A31" s="9" t="s">
        <v>290</v>
      </c>
      <c r="B31" s="9" t="s">
        <v>290</v>
      </c>
      <c r="C31" s="230"/>
      <c r="D31" s="230"/>
      <c r="E31" s="230"/>
      <c r="F31" s="230"/>
      <c r="G31" s="230"/>
      <c r="H31" s="230"/>
      <c r="I31" s="230"/>
      <c r="J31" s="230"/>
      <c r="K31" s="230"/>
      <c r="L31" s="230"/>
      <c r="M31" s="230"/>
      <c r="N31" s="230"/>
    </row>
    <row r="32" spans="1:14" x14ac:dyDescent="0.25">
      <c r="A32" s="9" t="s">
        <v>290</v>
      </c>
      <c r="B32" s="9" t="s">
        <v>290</v>
      </c>
      <c r="C32" s="230"/>
      <c r="D32" s="230"/>
      <c r="E32" s="230"/>
      <c r="F32" s="230"/>
      <c r="G32" s="230"/>
      <c r="H32" s="230"/>
      <c r="I32" s="230"/>
      <c r="J32" s="230"/>
      <c r="K32" s="230"/>
      <c r="L32" s="230"/>
      <c r="M32" s="230"/>
      <c r="N32" s="230"/>
    </row>
    <row r="33" spans="1:14" x14ac:dyDescent="0.25">
      <c r="A33" s="9" t="s">
        <v>290</v>
      </c>
      <c r="B33" s="9" t="s">
        <v>290</v>
      </c>
      <c r="C33" s="230"/>
      <c r="D33" s="230"/>
      <c r="E33" s="230"/>
      <c r="F33" s="230"/>
      <c r="G33" s="230"/>
      <c r="H33" s="230"/>
      <c r="I33" s="230"/>
      <c r="J33" s="230"/>
      <c r="K33" s="230"/>
      <c r="L33" s="230"/>
      <c r="M33" s="230"/>
      <c r="N33" s="230"/>
    </row>
    <row r="34" spans="1:14" x14ac:dyDescent="0.25">
      <c r="A34" s="9" t="s">
        <v>290</v>
      </c>
      <c r="B34" s="9" t="s">
        <v>290</v>
      </c>
      <c r="C34" s="230"/>
      <c r="D34" s="230"/>
      <c r="E34" s="230"/>
      <c r="F34" s="230"/>
      <c r="G34" s="230"/>
      <c r="H34" s="230"/>
      <c r="I34" s="230"/>
      <c r="J34" s="230"/>
      <c r="K34" s="230"/>
      <c r="L34" s="230"/>
      <c r="M34" s="230"/>
      <c r="N34" s="230"/>
    </row>
    <row r="35" spans="1:14" x14ac:dyDescent="0.25">
      <c r="A35" s="9" t="s">
        <v>290</v>
      </c>
      <c r="B35" s="9" t="s">
        <v>290</v>
      </c>
      <c r="C35" s="230"/>
      <c r="D35" s="230"/>
      <c r="E35" s="230"/>
      <c r="F35" s="230"/>
      <c r="G35" s="230"/>
      <c r="H35" s="230"/>
      <c r="I35" s="230"/>
      <c r="J35" s="230"/>
      <c r="K35" s="230"/>
      <c r="L35" s="230"/>
      <c r="M35" s="230"/>
      <c r="N35" s="230"/>
    </row>
    <row r="36" spans="1:14" x14ac:dyDescent="0.25">
      <c r="A36" s="9" t="s">
        <v>290</v>
      </c>
      <c r="B36" s="9" t="s">
        <v>290</v>
      </c>
      <c r="C36" s="230"/>
      <c r="D36" s="230"/>
      <c r="E36" s="230"/>
      <c r="F36" s="230"/>
      <c r="G36" s="230"/>
      <c r="H36" s="230"/>
      <c r="I36" s="230"/>
      <c r="J36" s="230"/>
      <c r="K36" s="230"/>
      <c r="L36" s="230"/>
      <c r="M36" s="230"/>
      <c r="N36" s="230"/>
    </row>
    <row r="37" spans="1:14" x14ac:dyDescent="0.25">
      <c r="A37" s="9" t="s">
        <v>290</v>
      </c>
      <c r="B37" s="9" t="s">
        <v>290</v>
      </c>
      <c r="C37" s="230"/>
      <c r="D37" s="230"/>
      <c r="E37" s="230"/>
      <c r="F37" s="230"/>
      <c r="G37" s="230"/>
      <c r="H37" s="230"/>
      <c r="I37" s="230"/>
      <c r="J37" s="230"/>
      <c r="K37" s="230"/>
      <c r="L37" s="230"/>
      <c r="M37" s="230"/>
      <c r="N37" s="230"/>
    </row>
    <row r="38" spans="1:14" x14ac:dyDescent="0.25">
      <c r="A38" s="9" t="s">
        <v>290</v>
      </c>
      <c r="B38" s="9" t="s">
        <v>290</v>
      </c>
      <c r="C38" s="230"/>
      <c r="D38" s="230"/>
      <c r="E38" s="230"/>
      <c r="F38" s="230"/>
      <c r="G38" s="230"/>
      <c r="H38" s="230"/>
      <c r="I38" s="230"/>
      <c r="J38" s="230"/>
      <c r="K38" s="230"/>
      <c r="L38" s="230"/>
      <c r="M38" s="230"/>
      <c r="N38" s="230"/>
    </row>
    <row r="39" spans="1:14" x14ac:dyDescent="0.25">
      <c r="A39" s="9" t="s">
        <v>290</v>
      </c>
      <c r="B39" s="9" t="s">
        <v>290</v>
      </c>
      <c r="C39" s="230"/>
      <c r="D39" s="230"/>
      <c r="E39" s="230"/>
      <c r="F39" s="230"/>
      <c r="G39" s="230"/>
      <c r="H39" s="230"/>
      <c r="I39" s="230"/>
      <c r="J39" s="230"/>
      <c r="K39" s="230"/>
      <c r="L39" s="230"/>
      <c r="M39" s="230"/>
      <c r="N39" s="230"/>
    </row>
    <row r="40" spans="1:14" x14ac:dyDescent="0.25">
      <c r="A40" s="9" t="s">
        <v>290</v>
      </c>
      <c r="B40" s="9" t="s">
        <v>290</v>
      </c>
      <c r="C40" s="230"/>
      <c r="D40" s="230"/>
      <c r="E40" s="230"/>
      <c r="F40" s="230"/>
      <c r="G40" s="230"/>
      <c r="H40" s="230"/>
      <c r="I40" s="230"/>
      <c r="J40" s="230"/>
      <c r="K40" s="230"/>
      <c r="L40" s="230"/>
      <c r="M40" s="230"/>
      <c r="N40" s="230"/>
    </row>
    <row r="41" spans="1:14" x14ac:dyDescent="0.25">
      <c r="A41" s="9" t="s">
        <v>290</v>
      </c>
      <c r="B41" s="9" t="s">
        <v>290</v>
      </c>
      <c r="C41" s="230"/>
      <c r="D41" s="230"/>
      <c r="E41" s="230"/>
      <c r="F41" s="230"/>
      <c r="G41" s="230"/>
      <c r="H41" s="230"/>
      <c r="I41" s="230"/>
      <c r="J41" s="230"/>
      <c r="K41" s="230"/>
      <c r="L41" s="230"/>
      <c r="M41" s="230"/>
      <c r="N41" s="230"/>
    </row>
    <row r="42" spans="1:14" x14ac:dyDescent="0.25">
      <c r="A42" s="9" t="s">
        <v>290</v>
      </c>
      <c r="B42" s="9" t="s">
        <v>290</v>
      </c>
      <c r="C42" s="230"/>
      <c r="D42" s="230"/>
      <c r="E42" s="230"/>
      <c r="F42" s="230"/>
      <c r="G42" s="230"/>
      <c r="H42" s="230"/>
      <c r="I42" s="230"/>
      <c r="J42" s="230"/>
      <c r="K42" s="230"/>
      <c r="L42" s="230"/>
      <c r="M42" s="230"/>
      <c r="N42" s="230"/>
    </row>
    <row r="43" spans="1:14" x14ac:dyDescent="0.25">
      <c r="A43" s="9" t="s">
        <v>290</v>
      </c>
      <c r="B43" s="9" t="s">
        <v>290</v>
      </c>
      <c r="C43" s="230"/>
      <c r="D43" s="230"/>
      <c r="E43" s="230"/>
      <c r="F43" s="230"/>
      <c r="G43" s="230"/>
      <c r="H43" s="230"/>
      <c r="I43" s="230"/>
      <c r="J43" s="230"/>
      <c r="K43" s="230"/>
      <c r="L43" s="230"/>
      <c r="M43" s="230"/>
      <c r="N43" s="230"/>
    </row>
    <row r="44" spans="1:14" x14ac:dyDescent="0.25">
      <c r="A44" s="9" t="s">
        <v>290</v>
      </c>
      <c r="B44" s="9" t="s">
        <v>290</v>
      </c>
      <c r="C44" s="230"/>
      <c r="D44" s="230"/>
      <c r="E44" s="230"/>
      <c r="F44" s="230"/>
      <c r="G44" s="230"/>
      <c r="H44" s="230"/>
      <c r="I44" s="230"/>
      <c r="J44" s="230"/>
      <c r="K44" s="230"/>
      <c r="L44" s="230"/>
      <c r="M44" s="230"/>
      <c r="N44" s="230"/>
    </row>
    <row r="45" spans="1:14" x14ac:dyDescent="0.25">
      <c r="A45" s="9" t="s">
        <v>290</v>
      </c>
      <c r="B45" s="9" t="s">
        <v>290</v>
      </c>
      <c r="C45" s="230"/>
      <c r="D45" s="230"/>
      <c r="E45" s="230"/>
      <c r="F45" s="230"/>
      <c r="G45" s="230"/>
      <c r="H45" s="230"/>
      <c r="I45" s="230"/>
      <c r="J45" s="230"/>
      <c r="K45" s="230"/>
      <c r="L45" s="230"/>
      <c r="M45" s="230"/>
      <c r="N45" s="230"/>
    </row>
    <row r="46" spans="1:14" x14ac:dyDescent="0.25">
      <c r="A46" s="9" t="s">
        <v>290</v>
      </c>
      <c r="B46" s="9" t="s">
        <v>290</v>
      </c>
      <c r="C46" s="230"/>
      <c r="D46" s="230"/>
      <c r="E46" s="230"/>
      <c r="F46" s="230"/>
      <c r="G46" s="230"/>
      <c r="H46" s="230"/>
      <c r="I46" s="230"/>
      <c r="J46" s="230"/>
      <c r="K46" s="230"/>
      <c r="L46" s="230"/>
      <c r="M46" s="230"/>
      <c r="N46" s="230"/>
    </row>
    <row r="47" spans="1:14" x14ac:dyDescent="0.25">
      <c r="A47" s="9" t="s">
        <v>290</v>
      </c>
      <c r="B47" s="9" t="s">
        <v>290</v>
      </c>
      <c r="C47" s="230"/>
      <c r="D47" s="230"/>
      <c r="E47" s="230"/>
      <c r="F47" s="230"/>
      <c r="G47" s="230"/>
      <c r="H47" s="230"/>
      <c r="I47" s="230"/>
      <c r="J47" s="230"/>
      <c r="K47" s="230"/>
      <c r="L47" s="230"/>
      <c r="M47" s="230"/>
      <c r="N47" s="230"/>
    </row>
    <row r="48" spans="1:14" x14ac:dyDescent="0.25">
      <c r="A48" s="9" t="s">
        <v>290</v>
      </c>
      <c r="B48" s="9" t="s">
        <v>290</v>
      </c>
      <c r="C48" s="230"/>
      <c r="D48" s="230"/>
      <c r="E48" s="230"/>
      <c r="F48" s="230"/>
      <c r="G48" s="230"/>
      <c r="H48" s="230"/>
      <c r="I48" s="230"/>
      <c r="J48" s="230"/>
      <c r="K48" s="230"/>
      <c r="L48" s="230"/>
      <c r="M48" s="230"/>
      <c r="N48" s="230"/>
    </row>
    <row r="49" spans="1:14" x14ac:dyDescent="0.25">
      <c r="A49" s="9" t="s">
        <v>290</v>
      </c>
      <c r="B49" s="9" t="s">
        <v>290</v>
      </c>
      <c r="C49" s="230"/>
      <c r="D49" s="230"/>
      <c r="E49" s="230"/>
      <c r="F49" s="230"/>
      <c r="G49" s="230"/>
      <c r="H49" s="230"/>
      <c r="I49" s="230"/>
      <c r="J49" s="230"/>
      <c r="K49" s="230"/>
      <c r="L49" s="230"/>
      <c r="M49" s="230"/>
      <c r="N49" s="230"/>
    </row>
    <row r="50" spans="1:14" x14ac:dyDescent="0.25">
      <c r="A50" s="9" t="s">
        <v>290</v>
      </c>
      <c r="B50" s="9" t="s">
        <v>290</v>
      </c>
      <c r="C50" s="230"/>
      <c r="D50" s="230"/>
      <c r="E50" s="230"/>
      <c r="F50" s="230"/>
      <c r="G50" s="230"/>
      <c r="H50" s="230"/>
      <c r="I50" s="230"/>
      <c r="J50" s="230"/>
      <c r="K50" s="230"/>
      <c r="L50" s="230"/>
      <c r="M50" s="230"/>
      <c r="N50" s="230"/>
    </row>
    <row r="51" spans="1:14" x14ac:dyDescent="0.25">
      <c r="A51" s="9" t="s">
        <v>290</v>
      </c>
      <c r="B51" s="9" t="s">
        <v>290</v>
      </c>
      <c r="C51" s="230"/>
      <c r="D51" s="230"/>
      <c r="E51" s="230"/>
      <c r="F51" s="230"/>
      <c r="G51" s="230"/>
      <c r="H51" s="230"/>
      <c r="I51" s="230"/>
      <c r="J51" s="230"/>
      <c r="K51" s="230"/>
      <c r="L51" s="230"/>
      <c r="M51" s="230"/>
      <c r="N51" s="230"/>
    </row>
    <row r="52" spans="1:14" x14ac:dyDescent="0.25">
      <c r="A52" s="9" t="s">
        <v>290</v>
      </c>
      <c r="B52" s="9" t="s">
        <v>290</v>
      </c>
      <c r="C52" s="230"/>
      <c r="D52" s="230"/>
      <c r="E52" s="230"/>
      <c r="F52" s="230"/>
      <c r="G52" s="230"/>
      <c r="H52" s="230"/>
      <c r="I52" s="230"/>
      <c r="J52" s="230"/>
      <c r="K52" s="230"/>
      <c r="L52" s="230"/>
      <c r="M52" s="230"/>
      <c r="N52" s="230"/>
    </row>
    <row r="53" spans="1:14" x14ac:dyDescent="0.25">
      <c r="A53" s="9" t="s">
        <v>290</v>
      </c>
      <c r="B53" s="9" t="s">
        <v>290</v>
      </c>
      <c r="C53" s="230"/>
      <c r="D53" s="230"/>
      <c r="E53" s="230"/>
      <c r="F53" s="230"/>
      <c r="G53" s="230"/>
      <c r="H53" s="230"/>
      <c r="I53" s="230"/>
      <c r="J53" s="230"/>
      <c r="K53" s="230"/>
      <c r="L53" s="230"/>
      <c r="M53" s="230"/>
      <c r="N53" s="230"/>
    </row>
    <row r="54" spans="1:14" x14ac:dyDescent="0.25">
      <c r="A54" s="9" t="s">
        <v>290</v>
      </c>
      <c r="B54" s="9" t="s">
        <v>290</v>
      </c>
      <c r="C54" s="230"/>
      <c r="D54" s="230"/>
      <c r="E54" s="230"/>
      <c r="F54" s="230"/>
      <c r="G54" s="230"/>
      <c r="H54" s="230"/>
      <c r="I54" s="230"/>
      <c r="J54" s="230"/>
      <c r="K54" s="230"/>
      <c r="L54" s="230"/>
      <c r="M54" s="230"/>
      <c r="N54" s="230"/>
    </row>
    <row r="55" spans="1:14" x14ac:dyDescent="0.25">
      <c r="A55" s="9" t="s">
        <v>290</v>
      </c>
      <c r="B55" s="9" t="s">
        <v>290</v>
      </c>
      <c r="C55" s="230"/>
      <c r="D55" s="230"/>
      <c r="E55" s="230"/>
      <c r="F55" s="230"/>
      <c r="G55" s="230"/>
      <c r="H55" s="230"/>
      <c r="I55" s="230"/>
      <c r="J55" s="230"/>
      <c r="K55" s="230"/>
      <c r="L55" s="230"/>
      <c r="M55" s="230"/>
      <c r="N55" s="230"/>
    </row>
    <row r="56" spans="1:14" x14ac:dyDescent="0.25">
      <c r="A56" s="9" t="s">
        <v>290</v>
      </c>
      <c r="B56" s="9" t="s">
        <v>290</v>
      </c>
      <c r="C56" s="230"/>
      <c r="D56" s="230"/>
      <c r="E56" s="230"/>
      <c r="F56" s="230"/>
      <c r="G56" s="230"/>
      <c r="H56" s="230"/>
      <c r="I56" s="230"/>
      <c r="J56" s="230"/>
      <c r="K56" s="230"/>
      <c r="L56" s="230"/>
      <c r="M56" s="230"/>
      <c r="N56" s="230"/>
    </row>
    <row r="57" spans="1:14" x14ac:dyDescent="0.25">
      <c r="A57" s="9" t="s">
        <v>290</v>
      </c>
      <c r="B57" s="9" t="s">
        <v>290</v>
      </c>
      <c r="C57" s="230"/>
      <c r="D57" s="230"/>
      <c r="E57" s="230"/>
      <c r="F57" s="230"/>
      <c r="G57" s="230"/>
      <c r="H57" s="230"/>
      <c r="I57" s="230"/>
      <c r="J57" s="230"/>
      <c r="K57" s="230"/>
      <c r="L57" s="230"/>
      <c r="M57" s="230"/>
      <c r="N57" s="230"/>
    </row>
    <row r="58" spans="1:14" x14ac:dyDescent="0.25">
      <c r="A58" s="9" t="s">
        <v>290</v>
      </c>
      <c r="B58" s="9" t="s">
        <v>290</v>
      </c>
      <c r="C58" s="230"/>
      <c r="D58" s="230"/>
      <c r="E58" s="230"/>
      <c r="F58" s="230"/>
      <c r="G58" s="230"/>
      <c r="H58" s="230"/>
      <c r="I58" s="230"/>
      <c r="J58" s="230"/>
      <c r="K58" s="230"/>
      <c r="L58" s="230"/>
      <c r="M58" s="230"/>
      <c r="N58" s="230"/>
    </row>
    <row r="59" spans="1:14" x14ac:dyDescent="0.25">
      <c r="A59" s="9" t="s">
        <v>290</v>
      </c>
      <c r="B59" s="9" t="s">
        <v>290</v>
      </c>
      <c r="C59" s="230"/>
      <c r="D59" s="230"/>
      <c r="E59" s="230"/>
      <c r="F59" s="230"/>
      <c r="G59" s="230"/>
      <c r="H59" s="230"/>
      <c r="I59" s="230"/>
      <c r="J59" s="230"/>
      <c r="K59" s="230"/>
      <c r="L59" s="230"/>
      <c r="M59" s="230"/>
      <c r="N59" s="230"/>
    </row>
    <row r="60" spans="1:14" x14ac:dyDescent="0.25">
      <c r="A60" s="9" t="s">
        <v>290</v>
      </c>
      <c r="B60" s="9" t="s">
        <v>290</v>
      </c>
      <c r="C60" s="230"/>
      <c r="D60" s="230"/>
      <c r="E60" s="230"/>
      <c r="F60" s="230"/>
      <c r="G60" s="230"/>
      <c r="H60" s="230"/>
      <c r="I60" s="230"/>
      <c r="J60" s="230"/>
      <c r="K60" s="230"/>
      <c r="L60" s="230"/>
      <c r="M60" s="230"/>
      <c r="N60" s="230"/>
    </row>
    <row r="61" spans="1:14" x14ac:dyDescent="0.25">
      <c r="A61" s="9" t="s">
        <v>290</v>
      </c>
      <c r="B61" s="9" t="s">
        <v>290</v>
      </c>
      <c r="C61" s="230"/>
      <c r="D61" s="230"/>
      <c r="E61" s="230"/>
      <c r="F61" s="230"/>
      <c r="G61" s="230"/>
      <c r="H61" s="230"/>
      <c r="I61" s="230"/>
      <c r="J61" s="230"/>
      <c r="K61" s="230"/>
      <c r="L61" s="230"/>
      <c r="M61" s="230"/>
      <c r="N61" s="230"/>
    </row>
    <row r="62" spans="1:14" x14ac:dyDescent="0.25">
      <c r="A62" s="9" t="s">
        <v>290</v>
      </c>
      <c r="B62" s="9" t="s">
        <v>290</v>
      </c>
      <c r="C62" s="230"/>
      <c r="D62" s="230"/>
      <c r="E62" s="230"/>
      <c r="F62" s="230"/>
      <c r="G62" s="230"/>
      <c r="H62" s="230"/>
      <c r="I62" s="230"/>
      <c r="J62" s="230"/>
      <c r="K62" s="230"/>
      <c r="L62" s="230"/>
      <c r="M62" s="230"/>
      <c r="N62" s="230"/>
    </row>
    <row r="63" spans="1:14" x14ac:dyDescent="0.25">
      <c r="A63" s="9" t="s">
        <v>290</v>
      </c>
      <c r="B63" s="9" t="s">
        <v>290</v>
      </c>
      <c r="C63" s="230"/>
      <c r="D63" s="230"/>
      <c r="E63" s="230"/>
      <c r="F63" s="230"/>
      <c r="G63" s="230"/>
      <c r="H63" s="230"/>
      <c r="I63" s="230"/>
      <c r="J63" s="230"/>
      <c r="K63" s="230"/>
      <c r="L63" s="230"/>
      <c r="M63" s="230"/>
      <c r="N63" s="230"/>
    </row>
    <row r="64" spans="1:14" x14ac:dyDescent="0.25">
      <c r="A64" s="9" t="s">
        <v>290</v>
      </c>
      <c r="B64" s="9" t="s">
        <v>290</v>
      </c>
      <c r="C64" s="230"/>
      <c r="D64" s="230"/>
      <c r="E64" s="230"/>
      <c r="F64" s="230"/>
      <c r="G64" s="230"/>
      <c r="H64" s="230"/>
      <c r="I64" s="230"/>
      <c r="J64" s="230"/>
      <c r="K64" s="230"/>
      <c r="L64" s="230"/>
      <c r="M64" s="230"/>
      <c r="N64" s="230"/>
    </row>
    <row r="65" spans="1:14" x14ac:dyDescent="0.25">
      <c r="A65" s="9" t="s">
        <v>290</v>
      </c>
      <c r="B65" s="9" t="s">
        <v>290</v>
      </c>
      <c r="C65" s="230"/>
      <c r="D65" s="230"/>
      <c r="E65" s="230"/>
      <c r="F65" s="230"/>
      <c r="G65" s="230"/>
      <c r="H65" s="230"/>
      <c r="I65" s="230"/>
      <c r="J65" s="230"/>
      <c r="K65" s="230"/>
      <c r="L65" s="230"/>
      <c r="M65" s="230"/>
      <c r="N65" s="230"/>
    </row>
    <row r="66" spans="1:14" x14ac:dyDescent="0.25">
      <c r="A66" s="9" t="s">
        <v>290</v>
      </c>
      <c r="B66" s="9" t="s">
        <v>290</v>
      </c>
      <c r="C66" s="230"/>
      <c r="D66" s="230"/>
      <c r="E66" s="230"/>
      <c r="F66" s="230"/>
      <c r="G66" s="230"/>
      <c r="H66" s="230"/>
      <c r="I66" s="230"/>
      <c r="J66" s="230"/>
      <c r="K66" s="230"/>
      <c r="L66" s="230"/>
      <c r="M66" s="230"/>
      <c r="N66" s="230"/>
    </row>
    <row r="67" spans="1:14" x14ac:dyDescent="0.25">
      <c r="A67" s="9" t="s">
        <v>290</v>
      </c>
      <c r="B67" s="9" t="s">
        <v>290</v>
      </c>
      <c r="C67" s="230"/>
      <c r="D67" s="230"/>
      <c r="E67" s="230"/>
      <c r="F67" s="230"/>
      <c r="G67" s="230"/>
      <c r="H67" s="230"/>
      <c r="I67" s="230"/>
      <c r="J67" s="230"/>
      <c r="K67" s="230"/>
      <c r="L67" s="230"/>
      <c r="M67" s="230"/>
      <c r="N67" s="230"/>
    </row>
    <row r="68" spans="1:14" x14ac:dyDescent="0.25">
      <c r="A68" s="9" t="s">
        <v>290</v>
      </c>
      <c r="B68" s="9" t="s">
        <v>290</v>
      </c>
      <c r="C68" s="230"/>
      <c r="D68" s="230"/>
      <c r="E68" s="230"/>
      <c r="F68" s="230"/>
      <c r="G68" s="230"/>
      <c r="H68" s="230"/>
      <c r="I68" s="230"/>
      <c r="J68" s="230"/>
      <c r="K68" s="230"/>
      <c r="L68" s="230"/>
      <c r="M68" s="230"/>
      <c r="N68" s="230"/>
    </row>
    <row r="69" spans="1:14" x14ac:dyDescent="0.25">
      <c r="A69" s="9" t="s">
        <v>290</v>
      </c>
      <c r="B69" s="9" t="s">
        <v>290</v>
      </c>
      <c r="C69" s="230"/>
      <c r="D69" s="230"/>
      <c r="E69" s="230"/>
      <c r="F69" s="230"/>
      <c r="G69" s="230"/>
      <c r="H69" s="230"/>
      <c r="I69" s="230"/>
      <c r="J69" s="230"/>
      <c r="K69" s="230"/>
      <c r="L69" s="230"/>
      <c r="M69" s="230"/>
      <c r="N69" s="230"/>
    </row>
    <row r="70" spans="1:14" x14ac:dyDescent="0.25">
      <c r="A70" s="9" t="s">
        <v>290</v>
      </c>
      <c r="B70" s="9" t="s">
        <v>290</v>
      </c>
      <c r="C70" s="230"/>
      <c r="D70" s="230"/>
      <c r="E70" s="230"/>
      <c r="F70" s="230"/>
      <c r="G70" s="230"/>
      <c r="H70" s="230"/>
      <c r="I70" s="230"/>
      <c r="J70" s="230"/>
      <c r="K70" s="230"/>
      <c r="L70" s="230"/>
      <c r="M70" s="230"/>
      <c r="N70" s="230"/>
    </row>
    <row r="71" spans="1:14" x14ac:dyDescent="0.25">
      <c r="A71" s="9" t="s">
        <v>290</v>
      </c>
      <c r="B71" s="9" t="s">
        <v>290</v>
      </c>
      <c r="C71" s="230"/>
      <c r="D71" s="230"/>
      <c r="E71" s="230"/>
      <c r="F71" s="230"/>
      <c r="G71" s="230"/>
      <c r="H71" s="230"/>
      <c r="I71" s="230"/>
      <c r="J71" s="230"/>
      <c r="K71" s="230"/>
      <c r="L71" s="230"/>
      <c r="M71" s="230"/>
      <c r="N71" s="230"/>
    </row>
    <row r="72" spans="1:14" x14ac:dyDescent="0.25">
      <c r="A72" s="9" t="s">
        <v>290</v>
      </c>
      <c r="B72" s="9" t="s">
        <v>290</v>
      </c>
      <c r="C72" s="230"/>
      <c r="D72" s="230"/>
      <c r="E72" s="230"/>
      <c r="F72" s="230"/>
      <c r="G72" s="230"/>
      <c r="H72" s="230"/>
      <c r="I72" s="230"/>
      <c r="J72" s="230"/>
      <c r="K72" s="230"/>
      <c r="L72" s="230"/>
      <c r="M72" s="230"/>
      <c r="N72" s="230"/>
    </row>
    <row r="73" spans="1:14" x14ac:dyDescent="0.25">
      <c r="A73" s="9" t="s">
        <v>290</v>
      </c>
      <c r="B73" s="9" t="s">
        <v>290</v>
      </c>
      <c r="C73" s="230"/>
      <c r="D73" s="230"/>
      <c r="E73" s="230"/>
      <c r="F73" s="230"/>
      <c r="G73" s="230"/>
      <c r="H73" s="230"/>
      <c r="I73" s="230"/>
      <c r="J73" s="230"/>
      <c r="K73" s="230"/>
      <c r="L73" s="230"/>
      <c r="M73" s="230"/>
      <c r="N73" s="230"/>
    </row>
    <row r="74" spans="1:14" x14ac:dyDescent="0.25">
      <c r="A74" s="9" t="s">
        <v>290</v>
      </c>
      <c r="B74" s="9" t="s">
        <v>290</v>
      </c>
      <c r="C74" s="230"/>
      <c r="D74" s="230"/>
      <c r="E74" s="230"/>
      <c r="F74" s="230"/>
      <c r="G74" s="230"/>
      <c r="H74" s="230"/>
      <c r="I74" s="230"/>
      <c r="J74" s="230"/>
      <c r="K74" s="230"/>
      <c r="L74" s="230"/>
      <c r="M74" s="230"/>
      <c r="N74" s="230"/>
    </row>
    <row r="75" spans="1:14" x14ac:dyDescent="0.25">
      <c r="A75" s="9" t="s">
        <v>290</v>
      </c>
      <c r="B75" s="9" t="s">
        <v>290</v>
      </c>
      <c r="C75" s="230"/>
      <c r="D75" s="230"/>
      <c r="E75" s="230"/>
      <c r="F75" s="230"/>
      <c r="G75" s="230"/>
      <c r="H75" s="230"/>
      <c r="I75" s="230"/>
      <c r="J75" s="230"/>
      <c r="K75" s="230"/>
      <c r="L75" s="230"/>
      <c r="M75" s="230"/>
      <c r="N75" s="230"/>
    </row>
    <row r="76" spans="1:14" x14ac:dyDescent="0.25">
      <c r="A76" s="9" t="s">
        <v>290</v>
      </c>
      <c r="B76" s="9" t="s">
        <v>290</v>
      </c>
      <c r="C76" s="230"/>
      <c r="D76" s="230"/>
      <c r="E76" s="230"/>
      <c r="F76" s="230"/>
      <c r="G76" s="230"/>
      <c r="H76" s="230"/>
      <c r="I76" s="230"/>
      <c r="J76" s="230"/>
      <c r="K76" s="230"/>
      <c r="L76" s="230"/>
      <c r="M76" s="230"/>
      <c r="N76" s="230"/>
    </row>
    <row r="77" spans="1:14" x14ac:dyDescent="0.25">
      <c r="A77" s="9" t="s">
        <v>290</v>
      </c>
      <c r="B77" s="9" t="s">
        <v>290</v>
      </c>
      <c r="C77" s="230"/>
      <c r="D77" s="230"/>
      <c r="E77" s="230"/>
      <c r="F77" s="230"/>
      <c r="G77" s="230"/>
      <c r="H77" s="230"/>
      <c r="I77" s="230"/>
      <c r="J77" s="230"/>
      <c r="K77" s="230"/>
      <c r="L77" s="230"/>
      <c r="M77" s="230"/>
      <c r="N77" s="230"/>
    </row>
    <row r="78" spans="1:14" x14ac:dyDescent="0.25">
      <c r="A78" s="9" t="s">
        <v>290</v>
      </c>
      <c r="B78" s="9" t="s">
        <v>290</v>
      </c>
      <c r="C78" s="230"/>
      <c r="D78" s="230"/>
      <c r="E78" s="230"/>
      <c r="F78" s="230"/>
      <c r="G78" s="230"/>
      <c r="H78" s="230"/>
      <c r="I78" s="230"/>
      <c r="J78" s="230"/>
      <c r="K78" s="230"/>
      <c r="L78" s="230"/>
      <c r="M78" s="230"/>
      <c r="N78" s="230"/>
    </row>
    <row r="79" spans="1:14" x14ac:dyDescent="0.25">
      <c r="A79" s="9" t="s">
        <v>290</v>
      </c>
      <c r="B79" s="9" t="s">
        <v>290</v>
      </c>
      <c r="C79" s="230"/>
      <c r="D79" s="230"/>
      <c r="E79" s="230"/>
      <c r="F79" s="230"/>
      <c r="G79" s="230"/>
      <c r="H79" s="230"/>
      <c r="I79" s="230"/>
      <c r="J79" s="230"/>
      <c r="K79" s="230"/>
      <c r="L79" s="230"/>
      <c r="M79" s="230"/>
      <c r="N79" s="230"/>
    </row>
    <row r="80" spans="1:14" x14ac:dyDescent="0.25">
      <c r="A80" s="9" t="s">
        <v>290</v>
      </c>
      <c r="B80" s="9" t="s">
        <v>290</v>
      </c>
      <c r="C80" s="230"/>
      <c r="D80" s="230"/>
      <c r="E80" s="230"/>
      <c r="F80" s="230"/>
      <c r="G80" s="230"/>
      <c r="H80" s="230"/>
      <c r="I80" s="230"/>
      <c r="J80" s="230"/>
      <c r="K80" s="230"/>
      <c r="L80" s="230"/>
      <c r="M80" s="230"/>
      <c r="N80" s="230"/>
    </row>
    <row r="81" spans="1:14" x14ac:dyDescent="0.25">
      <c r="A81" s="9" t="s">
        <v>290</v>
      </c>
      <c r="B81" s="9" t="s">
        <v>290</v>
      </c>
      <c r="C81" s="230"/>
      <c r="D81" s="230"/>
      <c r="E81" s="230"/>
      <c r="F81" s="230"/>
      <c r="G81" s="230"/>
      <c r="H81" s="230"/>
      <c r="I81" s="230"/>
      <c r="J81" s="230"/>
      <c r="K81" s="230"/>
      <c r="L81" s="230"/>
      <c r="M81" s="230"/>
      <c r="N81" s="230"/>
    </row>
    <row r="82" spans="1:14" x14ac:dyDescent="0.25">
      <c r="A82" s="9" t="s">
        <v>290</v>
      </c>
      <c r="B82" s="9" t="s">
        <v>290</v>
      </c>
      <c r="C82" s="230"/>
      <c r="D82" s="230"/>
      <c r="E82" s="230"/>
      <c r="F82" s="230"/>
      <c r="G82" s="230"/>
      <c r="H82" s="230"/>
      <c r="I82" s="230"/>
      <c r="J82" s="230"/>
      <c r="K82" s="230"/>
      <c r="L82" s="230"/>
      <c r="M82" s="230"/>
      <c r="N82" s="230"/>
    </row>
    <row r="83" spans="1:14" x14ac:dyDescent="0.25">
      <c r="A83" s="9" t="s">
        <v>290</v>
      </c>
      <c r="B83" s="9" t="s">
        <v>290</v>
      </c>
      <c r="C83" s="230"/>
      <c r="D83" s="230"/>
      <c r="E83" s="230"/>
      <c r="F83" s="230"/>
      <c r="G83" s="230"/>
      <c r="H83" s="230"/>
      <c r="I83" s="230"/>
      <c r="J83" s="230"/>
      <c r="K83" s="230"/>
      <c r="L83" s="230"/>
      <c r="M83" s="230"/>
      <c r="N83" s="230"/>
    </row>
    <row r="84" spans="1:14" x14ac:dyDescent="0.25">
      <c r="A84" s="9" t="s">
        <v>290</v>
      </c>
      <c r="B84" s="9" t="s">
        <v>290</v>
      </c>
      <c r="C84" s="230"/>
      <c r="D84" s="230"/>
      <c r="E84" s="230"/>
      <c r="F84" s="230"/>
      <c r="G84" s="230"/>
      <c r="H84" s="230"/>
      <c r="I84" s="230"/>
      <c r="J84" s="230"/>
      <c r="K84" s="230"/>
      <c r="L84" s="230"/>
      <c r="M84" s="230"/>
      <c r="N84" s="230"/>
    </row>
    <row r="85" spans="1:14" x14ac:dyDescent="0.25">
      <c r="A85" s="9" t="s">
        <v>290</v>
      </c>
      <c r="B85" s="9" t="s">
        <v>290</v>
      </c>
      <c r="C85" s="230"/>
      <c r="D85" s="230"/>
      <c r="E85" s="230"/>
      <c r="F85" s="230"/>
      <c r="G85" s="230"/>
      <c r="H85" s="230"/>
      <c r="I85" s="230"/>
      <c r="J85" s="230"/>
      <c r="K85" s="230"/>
      <c r="L85" s="230"/>
      <c r="M85" s="230"/>
      <c r="N85" s="230"/>
    </row>
    <row r="86" spans="1:14" x14ac:dyDescent="0.25">
      <c r="A86" s="9" t="s">
        <v>290</v>
      </c>
      <c r="B86" s="9" t="s">
        <v>290</v>
      </c>
      <c r="C86" s="230"/>
      <c r="D86" s="230"/>
      <c r="E86" s="230"/>
      <c r="F86" s="230"/>
      <c r="G86" s="230"/>
      <c r="H86" s="230"/>
      <c r="I86" s="230"/>
      <c r="J86" s="230"/>
      <c r="K86" s="230"/>
      <c r="L86" s="230"/>
      <c r="M86" s="230"/>
      <c r="N86" s="230"/>
    </row>
    <row r="87" spans="1:14" x14ac:dyDescent="0.25">
      <c r="A87" s="9" t="s">
        <v>290</v>
      </c>
      <c r="B87" s="9" t="s">
        <v>290</v>
      </c>
      <c r="C87" s="230"/>
      <c r="D87" s="230"/>
      <c r="E87" s="230"/>
      <c r="F87" s="230"/>
      <c r="G87" s="230"/>
      <c r="H87" s="230"/>
      <c r="I87" s="230"/>
      <c r="J87" s="230"/>
      <c r="K87" s="230"/>
      <c r="L87" s="230"/>
      <c r="M87" s="230"/>
      <c r="N87" s="230"/>
    </row>
    <row r="88" spans="1:14" x14ac:dyDescent="0.25">
      <c r="A88" s="9" t="s">
        <v>290</v>
      </c>
      <c r="B88" s="9" t="s">
        <v>290</v>
      </c>
      <c r="C88" s="230"/>
      <c r="D88" s="230"/>
      <c r="E88" s="230"/>
      <c r="F88" s="230"/>
      <c r="G88" s="230"/>
      <c r="H88" s="230"/>
      <c r="I88" s="230"/>
      <c r="J88" s="230"/>
      <c r="K88" s="230"/>
      <c r="L88" s="230"/>
      <c r="M88" s="230"/>
      <c r="N88" s="230"/>
    </row>
    <row r="89" spans="1:14" x14ac:dyDescent="0.25">
      <c r="A89" s="9" t="s">
        <v>290</v>
      </c>
      <c r="B89" s="9" t="s">
        <v>290</v>
      </c>
      <c r="C89" s="230"/>
      <c r="D89" s="230"/>
      <c r="E89" s="230"/>
      <c r="F89" s="230"/>
      <c r="G89" s="230"/>
      <c r="H89" s="230"/>
      <c r="I89" s="230"/>
      <c r="J89" s="230"/>
      <c r="K89" s="230"/>
      <c r="L89" s="230"/>
      <c r="M89" s="230"/>
      <c r="N89" s="230"/>
    </row>
    <row r="90" spans="1:14" x14ac:dyDescent="0.25">
      <c r="A90" s="9" t="s">
        <v>290</v>
      </c>
      <c r="B90" s="9" t="s">
        <v>290</v>
      </c>
      <c r="C90" s="230"/>
      <c r="D90" s="230"/>
      <c r="E90" s="230"/>
      <c r="F90" s="230"/>
      <c r="G90" s="230"/>
      <c r="H90" s="230"/>
      <c r="I90" s="230"/>
      <c r="J90" s="230"/>
      <c r="K90" s="230"/>
      <c r="L90" s="230"/>
      <c r="M90" s="230"/>
      <c r="N90" s="230"/>
    </row>
    <row r="91" spans="1:14" x14ac:dyDescent="0.25">
      <c r="A91" s="9" t="s">
        <v>290</v>
      </c>
      <c r="B91" s="9" t="s">
        <v>290</v>
      </c>
      <c r="C91" s="230"/>
      <c r="D91" s="230"/>
      <c r="E91" s="230"/>
      <c r="F91" s="230"/>
      <c r="G91" s="230"/>
      <c r="H91" s="230"/>
      <c r="I91" s="230"/>
      <c r="J91" s="230"/>
      <c r="K91" s="230"/>
      <c r="L91" s="230"/>
      <c r="M91" s="230"/>
      <c r="N91" s="230"/>
    </row>
    <row r="92" spans="1:14" x14ac:dyDescent="0.25">
      <c r="A92" s="9" t="s">
        <v>290</v>
      </c>
      <c r="B92" s="9" t="s">
        <v>290</v>
      </c>
      <c r="C92" s="230"/>
      <c r="D92" s="230"/>
      <c r="E92" s="230"/>
      <c r="F92" s="230"/>
      <c r="G92" s="230"/>
      <c r="H92" s="230"/>
      <c r="I92" s="230"/>
      <c r="J92" s="230"/>
      <c r="K92" s="230"/>
      <c r="L92" s="230"/>
      <c r="M92" s="230"/>
      <c r="N92" s="230"/>
    </row>
    <row r="93" spans="1:14" x14ac:dyDescent="0.25">
      <c r="A93" s="9" t="s">
        <v>290</v>
      </c>
      <c r="B93" s="9" t="s">
        <v>290</v>
      </c>
      <c r="C93" s="230"/>
      <c r="D93" s="230"/>
      <c r="E93" s="230"/>
      <c r="F93" s="230"/>
      <c r="G93" s="230"/>
      <c r="H93" s="230"/>
      <c r="I93" s="230"/>
      <c r="J93" s="230"/>
      <c r="K93" s="230"/>
      <c r="L93" s="230"/>
      <c r="M93" s="230"/>
      <c r="N93" s="230"/>
    </row>
    <row r="94" spans="1:14" x14ac:dyDescent="0.25">
      <c r="A94" s="9" t="s">
        <v>290</v>
      </c>
      <c r="B94" s="9" t="s">
        <v>290</v>
      </c>
      <c r="C94" s="230"/>
      <c r="D94" s="230"/>
      <c r="E94" s="230"/>
      <c r="F94" s="230"/>
      <c r="G94" s="230"/>
      <c r="H94" s="230"/>
      <c r="I94" s="230"/>
      <c r="J94" s="230"/>
      <c r="K94" s="230"/>
      <c r="L94" s="230"/>
      <c r="M94" s="230"/>
      <c r="N94" s="230"/>
    </row>
    <row r="95" spans="1:14" x14ac:dyDescent="0.25">
      <c r="A95" s="9" t="s">
        <v>290</v>
      </c>
      <c r="B95" s="9" t="s">
        <v>290</v>
      </c>
      <c r="C95" s="230"/>
      <c r="D95" s="230"/>
      <c r="E95" s="230"/>
      <c r="F95" s="230"/>
      <c r="G95" s="230"/>
      <c r="H95" s="230"/>
      <c r="I95" s="230"/>
      <c r="J95" s="230"/>
      <c r="K95" s="230"/>
      <c r="L95" s="230"/>
      <c r="M95" s="230"/>
      <c r="N95" s="230"/>
    </row>
    <row r="96" spans="1:14" x14ac:dyDescent="0.25">
      <c r="A96" s="9" t="s">
        <v>290</v>
      </c>
      <c r="B96" s="9" t="s">
        <v>290</v>
      </c>
      <c r="C96" s="230"/>
      <c r="D96" s="230"/>
      <c r="E96" s="230"/>
      <c r="F96" s="230"/>
      <c r="G96" s="230"/>
      <c r="H96" s="230"/>
      <c r="I96" s="230"/>
      <c r="J96" s="230"/>
      <c r="K96" s="230"/>
      <c r="L96" s="230"/>
      <c r="M96" s="230"/>
      <c r="N96" s="230"/>
    </row>
    <row r="97" spans="1:14" x14ac:dyDescent="0.25">
      <c r="A97" s="9" t="s">
        <v>290</v>
      </c>
      <c r="B97" s="9" t="s">
        <v>290</v>
      </c>
      <c r="C97" s="230"/>
      <c r="D97" s="230"/>
      <c r="E97" s="230"/>
      <c r="F97" s="230"/>
      <c r="G97" s="230"/>
      <c r="H97" s="230"/>
      <c r="I97" s="230"/>
      <c r="J97" s="230"/>
      <c r="K97" s="230"/>
      <c r="L97" s="230"/>
      <c r="M97" s="230"/>
      <c r="N97" s="230"/>
    </row>
    <row r="98" spans="1:14" x14ac:dyDescent="0.25">
      <c r="A98" s="9" t="s">
        <v>290</v>
      </c>
      <c r="B98" s="9" t="s">
        <v>290</v>
      </c>
      <c r="C98" s="230"/>
      <c r="D98" s="230"/>
      <c r="E98" s="230"/>
      <c r="F98" s="230"/>
      <c r="G98" s="230"/>
      <c r="H98" s="230"/>
      <c r="I98" s="230"/>
      <c r="J98" s="230"/>
      <c r="K98" s="230"/>
      <c r="L98" s="230"/>
      <c r="M98" s="230"/>
      <c r="N98" s="230"/>
    </row>
    <row r="99" spans="1:14" x14ac:dyDescent="0.25">
      <c r="A99" s="9" t="s">
        <v>290</v>
      </c>
      <c r="B99" s="9" t="s">
        <v>290</v>
      </c>
      <c r="C99" s="230"/>
      <c r="D99" s="230"/>
      <c r="E99" s="230"/>
      <c r="F99" s="230"/>
      <c r="G99" s="230"/>
      <c r="H99" s="230"/>
      <c r="I99" s="230"/>
      <c r="J99" s="230"/>
      <c r="K99" s="230"/>
      <c r="L99" s="230"/>
      <c r="M99" s="230"/>
      <c r="N99" s="230"/>
    </row>
    <row r="100" spans="1:14" x14ac:dyDescent="0.25">
      <c r="A100" s="9" t="s">
        <v>290</v>
      </c>
      <c r="B100" s="9" t="s">
        <v>290</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535</v>
      </c>
      <c r="D1" s="413" t="s">
        <v>536</v>
      </c>
      <c r="E1" s="413"/>
      <c r="F1" s="413"/>
      <c r="G1" s="414" t="s">
        <v>23</v>
      </c>
      <c r="H1" s="415"/>
      <c r="I1" s="415"/>
      <c r="J1" s="191"/>
      <c r="K1" s="191"/>
      <c r="L1" s="191"/>
      <c r="M1" s="416"/>
      <c r="N1" s="416"/>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2"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2"/>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2"/>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2"/>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2"/>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7"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7"/>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7"/>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7"/>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7"/>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2"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2"/>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2"/>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2"/>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2"/>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7"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7"/>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7"/>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7"/>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
      <c r="A22" s="199"/>
      <c r="B22" s="417"/>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2"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2"/>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2"/>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2"/>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
      <c r="A27" s="199"/>
      <c r="B27" s="412"/>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7"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7"/>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7"/>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7"/>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7"/>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2"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2"/>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2"/>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2"/>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2"/>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7"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7"/>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7"/>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7"/>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7"/>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2"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2"/>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2"/>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2"/>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2"/>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7"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7"/>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7"/>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7"/>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7"/>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2"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2"/>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2"/>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2"/>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2"/>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7"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7"/>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7"/>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7"/>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7"/>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2"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2"/>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2"/>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2"/>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2"/>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7"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7"/>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7"/>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7"/>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7"/>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2"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2"/>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2"/>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2"/>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2"/>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7"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7"/>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7"/>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7"/>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7"/>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2"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2"/>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2"/>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2"/>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2"/>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7"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7"/>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7"/>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7"/>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7"/>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2"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2"/>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2"/>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2"/>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2"/>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7"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7"/>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7"/>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7"/>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7"/>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2"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2"/>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2"/>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2"/>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2"/>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7"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7"/>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7"/>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7"/>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7"/>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2"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2"/>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2"/>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2"/>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2"/>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7"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7"/>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7"/>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7"/>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7"/>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440</v>
      </c>
      <c r="E64" s="365"/>
      <c r="F64" s="365"/>
      <c r="G64" s="365"/>
      <c r="H64" s="365" t="s">
        <v>51</v>
      </c>
      <c r="I64" s="365"/>
      <c r="J64" s="365"/>
      <c r="K64" s="365"/>
      <c r="L64" s="365" t="s">
        <v>27</v>
      </c>
      <c r="M64" s="365"/>
      <c r="N64" s="365"/>
      <c r="O64" s="365"/>
    </row>
    <row r="65" spans="2:15" x14ac:dyDescent="0.25">
      <c r="D65" t="s">
        <v>377</v>
      </c>
      <c r="E65" t="s">
        <v>515</v>
      </c>
      <c r="F65" t="s">
        <v>516</v>
      </c>
      <c r="G65" t="s">
        <v>500</v>
      </c>
      <c r="H65" t="s">
        <v>377</v>
      </c>
      <c r="I65" t="s">
        <v>515</v>
      </c>
      <c r="J65" t="s">
        <v>516</v>
      </c>
      <c r="K65" t="s">
        <v>500</v>
      </c>
      <c r="L65" t="s">
        <v>377</v>
      </c>
      <c r="M65" t="s">
        <v>515</v>
      </c>
      <c r="N65" t="s">
        <v>516</v>
      </c>
      <c r="O65" t="s">
        <v>500</v>
      </c>
    </row>
    <row r="66" spans="2:15" x14ac:dyDescent="0.25">
      <c r="B66" s="6" t="s">
        <v>25</v>
      </c>
      <c r="C66" s="2" t="s">
        <v>23</v>
      </c>
      <c r="J66" t="s">
        <v>517</v>
      </c>
      <c r="N66" t="s">
        <v>518</v>
      </c>
    </row>
    <row r="67" spans="2:15" x14ac:dyDescent="0.25">
      <c r="B67" s="6" t="s">
        <v>32</v>
      </c>
      <c r="C67" s="2" t="s">
        <v>31</v>
      </c>
    </row>
    <row r="68" spans="2:15" x14ac:dyDescent="0.25">
      <c r="B68" s="6" t="s">
        <v>37</v>
      </c>
      <c r="C68" s="2" t="s">
        <v>36</v>
      </c>
      <c r="H68" t="s">
        <v>519</v>
      </c>
      <c r="L68" t="s">
        <v>520</v>
      </c>
    </row>
    <row r="69" spans="2:15" x14ac:dyDescent="0.25">
      <c r="B69" s="9" t="s">
        <v>39</v>
      </c>
      <c r="C69" s="2" t="s">
        <v>40</v>
      </c>
      <c r="H69" t="s">
        <v>521</v>
      </c>
      <c r="I69" t="s">
        <v>522</v>
      </c>
      <c r="L69" t="s">
        <v>523</v>
      </c>
      <c r="M69" t="s">
        <v>524</v>
      </c>
    </row>
    <row r="70" spans="2:15" x14ac:dyDescent="0.25">
      <c r="B70" s="9" t="s">
        <v>41</v>
      </c>
      <c r="C70" s="2" t="s">
        <v>42</v>
      </c>
      <c r="H70" t="s">
        <v>525</v>
      </c>
      <c r="L70" t="s">
        <v>526</v>
      </c>
    </row>
    <row r="71" spans="2:15" x14ac:dyDescent="0.25">
      <c r="B71" s="9" t="s">
        <v>45</v>
      </c>
      <c r="C71" s="2" t="s">
        <v>44</v>
      </c>
      <c r="H71" t="s">
        <v>522</v>
      </c>
      <c r="L71" t="s">
        <v>524</v>
      </c>
    </row>
    <row r="72" spans="2:15" x14ac:dyDescent="0.25">
      <c r="B72" s="9" t="s">
        <v>47</v>
      </c>
      <c r="C72" s="2" t="s">
        <v>46</v>
      </c>
      <c r="I72" t="s">
        <v>527</v>
      </c>
      <c r="M72" t="s">
        <v>528</v>
      </c>
    </row>
    <row r="73" spans="2:15" x14ac:dyDescent="0.25">
      <c r="B73" s="6" t="s">
        <v>50</v>
      </c>
      <c r="C73" s="2" t="s">
        <v>49</v>
      </c>
      <c r="K73" t="s">
        <v>529</v>
      </c>
      <c r="O73" t="s">
        <v>530</v>
      </c>
    </row>
    <row r="74" spans="2:15" x14ac:dyDescent="0.25">
      <c r="B74" s="9" t="s">
        <v>52</v>
      </c>
      <c r="C74" s="2" t="s">
        <v>53</v>
      </c>
      <c r="H74" t="s">
        <v>531</v>
      </c>
      <c r="L74" t="s">
        <v>532</v>
      </c>
    </row>
    <row r="75" spans="2:15" x14ac:dyDescent="0.25">
      <c r="B75" s="9" t="s">
        <v>56</v>
      </c>
      <c r="C75" s="2" t="s">
        <v>55</v>
      </c>
      <c r="H75" t="s">
        <v>533</v>
      </c>
      <c r="L75" t="s">
        <v>534</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493</v>
      </c>
      <c r="D2" s="329"/>
    </row>
    <row r="3" spans="2:4" x14ac:dyDescent="0.25">
      <c r="B3" s="136" t="s">
        <v>494</v>
      </c>
      <c r="C3" s="136" t="s">
        <v>51</v>
      </c>
      <c r="D3" s="136" t="s">
        <v>27</v>
      </c>
    </row>
    <row r="4" spans="2:4" x14ac:dyDescent="0.25">
      <c r="B4" s="132">
        <v>0.09</v>
      </c>
      <c r="C4" s="9">
        <v>372</v>
      </c>
      <c r="D4" s="9">
        <v>1615</v>
      </c>
    </row>
    <row r="7" spans="2:4" x14ac:dyDescent="0.25">
      <c r="B7" s="24" t="s">
        <v>21</v>
      </c>
      <c r="C7" s="329" t="s">
        <v>493</v>
      </c>
      <c r="D7" s="329"/>
    </row>
    <row r="8" spans="2:4" x14ac:dyDescent="0.25">
      <c r="B8" s="136" t="s">
        <v>494</v>
      </c>
      <c r="C8" s="136" t="s">
        <v>51</v>
      </c>
      <c r="D8" s="136" t="s">
        <v>27</v>
      </c>
    </row>
    <row r="9" spans="2:4" x14ac:dyDescent="0.25">
      <c r="B9" s="132">
        <v>0.09</v>
      </c>
      <c r="C9" s="9">
        <v>511</v>
      </c>
      <c r="D9" s="9">
        <v>2214</v>
      </c>
    </row>
    <row r="12" spans="2:4" x14ac:dyDescent="0.25">
      <c r="B12" s="24" t="s">
        <v>22</v>
      </c>
      <c r="C12" s="329" t="s">
        <v>493</v>
      </c>
      <c r="D12" s="329"/>
    </row>
    <row r="13" spans="2:4" x14ac:dyDescent="0.25">
      <c r="B13" s="136" t="s">
        <v>494</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25">
      <c r="A3" s="154">
        <v>2020</v>
      </c>
      <c r="C3" t="e">
        <f t="shared" ref="C3:C66" si="0">VLOOKUP(G3,Q3:R368,2)</f>
        <v>#N/A</v>
      </c>
      <c r="D3" s="151">
        <v>1</v>
      </c>
      <c r="E3" s="420" t="s">
        <v>27</v>
      </c>
      <c r="F3" s="420">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0"/>
      <c r="F4" s="420"/>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0"/>
      <c r="F5" s="420"/>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0"/>
      <c r="F6" s="420"/>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0"/>
      <c r="F7" s="420"/>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1" t="s">
        <v>492</v>
      </c>
      <c r="F8" s="421">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1"/>
      <c r="F9" s="421"/>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1"/>
      <c r="F10" s="421"/>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1"/>
      <c r="F11" s="421"/>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0" t="s">
        <v>27</v>
      </c>
      <c r="F12" s="420">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0"/>
      <c r="F13" s="420"/>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0"/>
      <c r="F14" s="420"/>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0"/>
      <c r="F15" s="420"/>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1" t="s">
        <v>27</v>
      </c>
      <c r="F16" s="421">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1"/>
      <c r="F17" s="421"/>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1"/>
      <c r="F18" s="421"/>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1"/>
      <c r="F19" s="421"/>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1"/>
      <c r="F20" s="421"/>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0" t="s">
        <v>27</v>
      </c>
      <c r="F21" s="420">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0"/>
      <c r="F22" s="420"/>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0"/>
      <c r="F23" s="420"/>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0"/>
      <c r="F24" s="420"/>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1" t="s">
        <v>27</v>
      </c>
      <c r="F25" s="421">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1"/>
      <c r="F26" s="421"/>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1"/>
      <c r="F27" s="421"/>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1"/>
      <c r="F28" s="421"/>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1"/>
      <c r="F29" s="421"/>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0" t="s">
        <v>27</v>
      </c>
      <c r="F30" s="420">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0"/>
      <c r="F31" s="420"/>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0"/>
      <c r="F32" s="420"/>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0"/>
      <c r="F33" s="420"/>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1" t="s">
        <v>27</v>
      </c>
      <c r="F34" s="421">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1"/>
      <c r="F35" s="421"/>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1"/>
      <c r="F36" s="421"/>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1"/>
      <c r="F37" s="421"/>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0" t="s">
        <v>27</v>
      </c>
      <c r="F38" s="420">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0"/>
      <c r="F39" s="420"/>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0"/>
      <c r="F40" s="420"/>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0"/>
      <c r="F41" s="420"/>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0"/>
      <c r="F42" s="420"/>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1" t="s">
        <v>27</v>
      </c>
      <c r="F43" s="421">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1"/>
      <c r="F44" s="421"/>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1"/>
      <c r="F45" s="421"/>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1"/>
      <c r="F46" s="421"/>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0" t="s">
        <v>27</v>
      </c>
      <c r="F47" s="420">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0"/>
      <c r="F48" s="420"/>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0"/>
      <c r="F49" s="420"/>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0"/>
      <c r="F50" s="420"/>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1" t="s">
        <v>27</v>
      </c>
      <c r="F51" s="421">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1"/>
      <c r="F52" s="421"/>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1"/>
      <c r="F53" s="421"/>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1"/>
      <c r="F54" s="421"/>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1"/>
      <c r="F55" s="421"/>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471</v>
      </c>
      <c r="D1" s="24" t="s">
        <v>97</v>
      </c>
      <c r="E1" s="24" t="s">
        <v>472</v>
      </c>
    </row>
    <row r="2" spans="1:5" x14ac:dyDescent="0.25">
      <c r="A2" s="79">
        <v>43831</v>
      </c>
      <c r="B2" s="148">
        <v>0.66778935185185195</v>
      </c>
      <c r="C2" t="s">
        <v>473</v>
      </c>
      <c r="D2" t="s">
        <v>474</v>
      </c>
      <c r="E2" t="s">
        <v>475</v>
      </c>
    </row>
    <row r="3" spans="1:5" x14ac:dyDescent="0.25">
      <c r="A3" s="79">
        <v>44174.706944444442</v>
      </c>
      <c r="B3" s="148">
        <v>0.70694444444444438</v>
      </c>
      <c r="C3" t="s">
        <v>476</v>
      </c>
      <c r="D3" t="s">
        <v>477</v>
      </c>
      <c r="E3" t="s">
        <v>478</v>
      </c>
    </row>
    <row r="4" spans="1:5" x14ac:dyDescent="0.25">
      <c r="A4" s="79">
        <v>44174.708553240744</v>
      </c>
      <c r="B4" s="148">
        <v>0.70855324074074078</v>
      </c>
      <c r="C4" t="s">
        <v>476</v>
      </c>
      <c r="D4" t="s">
        <v>477</v>
      </c>
      <c r="E4" t="s">
        <v>478</v>
      </c>
    </row>
    <row r="5" spans="1:5" x14ac:dyDescent="0.25">
      <c r="A5" s="79">
        <v>44174.709317129629</v>
      </c>
      <c r="B5" s="148">
        <v>0.70931712962962967</v>
      </c>
      <c r="C5" t="s">
        <v>476</v>
      </c>
      <c r="D5" t="s">
        <v>477</v>
      </c>
      <c r="E5" t="s">
        <v>478</v>
      </c>
    </row>
    <row r="6" spans="1:5" x14ac:dyDescent="0.25">
      <c r="A6" s="79">
        <v>44175.403229166666</v>
      </c>
      <c r="B6" s="148">
        <v>0.40322916666666669</v>
      </c>
      <c r="C6" t="s">
        <v>476</v>
      </c>
      <c r="D6" t="s">
        <v>477</v>
      </c>
      <c r="E6" t="s">
        <v>478</v>
      </c>
    </row>
    <row r="7" spans="1:5" x14ac:dyDescent="0.25">
      <c r="A7" s="79">
        <v>44175.416250000002</v>
      </c>
      <c r="B7" s="148">
        <v>0.41625000000000001</v>
      </c>
      <c r="C7" t="s">
        <v>476</v>
      </c>
      <c r="D7" t="s">
        <v>477</v>
      </c>
      <c r="E7" t="s">
        <v>478</v>
      </c>
    </row>
    <row r="8" spans="1:5" x14ac:dyDescent="0.25">
      <c r="A8" s="79">
        <v>44175.417627314811</v>
      </c>
      <c r="B8" s="148">
        <v>0.4176273148148148</v>
      </c>
      <c r="C8" t="s">
        <v>476</v>
      </c>
      <c r="D8" t="s">
        <v>477</v>
      </c>
      <c r="E8" t="s">
        <v>478</v>
      </c>
    </row>
    <row r="9" spans="1:5" x14ac:dyDescent="0.25">
      <c r="A9" s="79">
        <v>44175.41883101852</v>
      </c>
      <c r="B9" s="148">
        <v>0.41883101851851851</v>
      </c>
      <c r="C9" t="s">
        <v>476</v>
      </c>
      <c r="D9" t="s">
        <v>477</v>
      </c>
      <c r="E9" t="s">
        <v>478</v>
      </c>
    </row>
    <row r="10" spans="1:5" x14ac:dyDescent="0.25">
      <c r="A10" s="79">
        <v>44175.426712962966</v>
      </c>
      <c r="B10" s="148">
        <v>0.42671296296296296</v>
      </c>
      <c r="C10" t="s">
        <v>476</v>
      </c>
      <c r="D10" t="s">
        <v>477</v>
      </c>
      <c r="E10" t="s">
        <v>478</v>
      </c>
    </row>
    <row r="11" spans="1:5" x14ac:dyDescent="0.25">
      <c r="A11" s="79">
        <v>44175.428611111114</v>
      </c>
      <c r="B11" s="148">
        <v>0.42861111111111111</v>
      </c>
      <c r="C11" t="s">
        <v>476</v>
      </c>
      <c r="D11" t="s">
        <v>477</v>
      </c>
      <c r="E11" t="s">
        <v>478</v>
      </c>
    </row>
    <row r="12" spans="1:5" x14ac:dyDescent="0.25">
      <c r="A12" s="79">
        <v>44175.439733796295</v>
      </c>
      <c r="B12" s="148">
        <v>0.43973379629629633</v>
      </c>
      <c r="C12" t="s">
        <v>476</v>
      </c>
      <c r="D12" t="s">
        <v>477</v>
      </c>
      <c r="E12" t="s">
        <v>478</v>
      </c>
    </row>
    <row r="13" spans="1:5" x14ac:dyDescent="0.25">
      <c r="A13" s="79">
        <v>44175.440335648149</v>
      </c>
      <c r="B13" s="148">
        <v>0.44033564814814818</v>
      </c>
      <c r="C13" t="s">
        <v>476</v>
      </c>
      <c r="D13" t="s">
        <v>477</v>
      </c>
      <c r="E13" t="s">
        <v>478</v>
      </c>
    </row>
    <row r="14" spans="1:5" x14ac:dyDescent="0.25">
      <c r="A14" s="79">
        <v>44175.441990740743</v>
      </c>
      <c r="B14" s="148">
        <v>0.4419907407407408</v>
      </c>
      <c r="C14" t="s">
        <v>476</v>
      </c>
      <c r="D14" t="s">
        <v>477</v>
      </c>
      <c r="E14" t="s">
        <v>478</v>
      </c>
    </row>
    <row r="15" spans="1:5" x14ac:dyDescent="0.25">
      <c r="A15" s="79">
        <v>44175.447511574072</v>
      </c>
      <c r="B15" s="148">
        <v>0.44751157407407405</v>
      </c>
      <c r="C15" t="s">
        <v>476</v>
      </c>
      <c r="D15" t="s">
        <v>477</v>
      </c>
      <c r="E15" t="s">
        <v>478</v>
      </c>
    </row>
    <row r="16" spans="1:5" x14ac:dyDescent="0.25">
      <c r="A16" s="79">
        <v>44175.453368055554</v>
      </c>
      <c r="B16" s="148">
        <v>0.45336805555555554</v>
      </c>
      <c r="C16" t="s">
        <v>476</v>
      </c>
      <c r="D16" t="s">
        <v>477</v>
      </c>
      <c r="E16" t="s">
        <v>478</v>
      </c>
    </row>
    <row r="17" spans="1:5" x14ac:dyDescent="0.25">
      <c r="A17" s="79">
        <v>44175.464270833334</v>
      </c>
      <c r="B17" s="148">
        <v>0.46427083333333335</v>
      </c>
      <c r="C17" t="s">
        <v>476</v>
      </c>
      <c r="D17" t="s">
        <v>477</v>
      </c>
      <c r="E17" t="s">
        <v>478</v>
      </c>
    </row>
    <row r="18" spans="1:5" x14ac:dyDescent="0.25">
      <c r="A18" s="79">
        <v>44175.467766203707</v>
      </c>
      <c r="B18" s="148">
        <v>0.46776620370370375</v>
      </c>
      <c r="C18" t="s">
        <v>476</v>
      </c>
      <c r="D18" t="s">
        <v>477</v>
      </c>
      <c r="E18" t="s">
        <v>478</v>
      </c>
    </row>
    <row r="19" spans="1:5" x14ac:dyDescent="0.25">
      <c r="A19" s="79">
        <v>44175.491030092591</v>
      </c>
      <c r="B19" s="148">
        <v>0.49103009259259256</v>
      </c>
      <c r="C19" t="s">
        <v>476</v>
      </c>
      <c r="D19" t="s">
        <v>477</v>
      </c>
      <c r="E19" t="s">
        <v>478</v>
      </c>
    </row>
    <row r="20" spans="1:5" x14ac:dyDescent="0.25">
      <c r="A20" s="79">
        <v>44175.491400462961</v>
      </c>
      <c r="B20" s="148">
        <v>0.49140046296296297</v>
      </c>
      <c r="C20" t="s">
        <v>476</v>
      </c>
      <c r="D20" t="s">
        <v>477</v>
      </c>
      <c r="E20" t="s">
        <v>478</v>
      </c>
    </row>
    <row r="21" spans="1:5" x14ac:dyDescent="0.25">
      <c r="A21" s="79">
        <v>44175.492071759261</v>
      </c>
      <c r="B21" s="148">
        <v>0.49207175925925922</v>
      </c>
      <c r="C21" t="s">
        <v>476</v>
      </c>
      <c r="D21" t="s">
        <v>477</v>
      </c>
      <c r="E21" t="s">
        <v>478</v>
      </c>
    </row>
    <row r="22" spans="1:5" x14ac:dyDescent="0.25">
      <c r="A22" s="79">
        <v>44175.492465277777</v>
      </c>
      <c r="B22" s="148">
        <v>0.49246527777777777</v>
      </c>
      <c r="C22" t="s">
        <v>476</v>
      </c>
      <c r="D22" t="s">
        <v>477</v>
      </c>
      <c r="E22" t="s">
        <v>478</v>
      </c>
    </row>
    <row r="23" spans="1:5" x14ac:dyDescent="0.25">
      <c r="A23" s="79">
        <v>44175.49324074074</v>
      </c>
      <c r="B23" s="148">
        <v>0.4932407407407407</v>
      </c>
      <c r="C23" t="s">
        <v>476</v>
      </c>
      <c r="D23" t="s">
        <v>477</v>
      </c>
      <c r="E23" t="s">
        <v>478</v>
      </c>
    </row>
    <row r="24" spans="1:5" x14ac:dyDescent="0.25">
      <c r="A24" s="79">
        <v>44175.497777777775</v>
      </c>
      <c r="B24" s="148">
        <v>0.49777777777777782</v>
      </c>
      <c r="C24" t="s">
        <v>476</v>
      </c>
      <c r="D24" t="s">
        <v>477</v>
      </c>
      <c r="E24" t="s">
        <v>478</v>
      </c>
    </row>
    <row r="25" spans="1:5" x14ac:dyDescent="0.25">
      <c r="A25" s="79">
        <v>44175.50072916667</v>
      </c>
      <c r="B25" s="148">
        <v>0.50072916666666667</v>
      </c>
      <c r="C25" t="s">
        <v>476</v>
      </c>
      <c r="D25" t="s">
        <v>477</v>
      </c>
      <c r="E25" t="s">
        <v>478</v>
      </c>
    </row>
    <row r="26" spans="1:5" x14ac:dyDescent="0.25">
      <c r="A26" s="79">
        <v>44175.507187499999</v>
      </c>
      <c r="B26" s="148">
        <v>0.50718750000000001</v>
      </c>
      <c r="C26" t="s">
        <v>476</v>
      </c>
      <c r="D26" t="s">
        <v>477</v>
      </c>
      <c r="E26" t="s">
        <v>478</v>
      </c>
    </row>
    <row r="27" spans="1:5" x14ac:dyDescent="0.25">
      <c r="A27" s="79">
        <v>44175.527905092589</v>
      </c>
      <c r="B27" s="148">
        <v>0.52790509259259266</v>
      </c>
      <c r="C27" t="s">
        <v>476</v>
      </c>
      <c r="D27" t="s">
        <v>477</v>
      </c>
      <c r="E27" t="s">
        <v>478</v>
      </c>
    </row>
    <row r="28" spans="1:5" x14ac:dyDescent="0.25">
      <c r="A28" s="79">
        <v>44175.528877314813</v>
      </c>
      <c r="B28" s="148">
        <v>0.52887731481481481</v>
      </c>
      <c r="C28" t="s">
        <v>476</v>
      </c>
      <c r="D28" t="s">
        <v>477</v>
      </c>
      <c r="E28" t="s">
        <v>478</v>
      </c>
    </row>
    <row r="29" spans="1:5" x14ac:dyDescent="0.25">
      <c r="A29" s="79">
        <v>44175.53328703704</v>
      </c>
      <c r="B29" s="148">
        <v>0.53328703703703706</v>
      </c>
      <c r="C29" t="s">
        <v>476</v>
      </c>
      <c r="D29" t="s">
        <v>477</v>
      </c>
      <c r="E29" t="s">
        <v>479</v>
      </c>
    </row>
    <row r="30" spans="1:5" x14ac:dyDescent="0.25">
      <c r="A30" s="79">
        <v>44175.53328703704</v>
      </c>
      <c r="B30" s="148">
        <v>0.53328703703703706</v>
      </c>
      <c r="C30" t="s">
        <v>476</v>
      </c>
      <c r="D30" t="s">
        <v>477</v>
      </c>
      <c r="E30" t="s">
        <v>480</v>
      </c>
    </row>
    <row r="31" spans="1:5" x14ac:dyDescent="0.25">
      <c r="A31" s="79">
        <v>44175.53328703704</v>
      </c>
      <c r="B31" s="148">
        <v>0.53328703703703706</v>
      </c>
      <c r="C31" t="s">
        <v>476</v>
      </c>
      <c r="D31" t="s">
        <v>477</v>
      </c>
      <c r="E31" t="s">
        <v>481</v>
      </c>
    </row>
    <row r="32" spans="1:5" x14ac:dyDescent="0.25">
      <c r="A32" s="79">
        <v>44175.612002314818</v>
      </c>
      <c r="B32" s="148">
        <v>0.61200231481481482</v>
      </c>
      <c r="C32" t="s">
        <v>476</v>
      </c>
      <c r="D32" t="s">
        <v>477</v>
      </c>
      <c r="E32" t="s">
        <v>478</v>
      </c>
    </row>
    <row r="33" spans="1:5" x14ac:dyDescent="0.25">
      <c r="A33" s="79">
        <v>44175.66369212963</v>
      </c>
      <c r="B33" s="148">
        <v>0.66369212962962965</v>
      </c>
      <c r="C33" t="s">
        <v>476</v>
      </c>
      <c r="D33" t="s">
        <v>477</v>
      </c>
      <c r="E33" t="s">
        <v>479</v>
      </c>
    </row>
    <row r="34" spans="1:5" x14ac:dyDescent="0.25">
      <c r="A34" s="79">
        <v>44175.66369212963</v>
      </c>
      <c r="B34" s="148">
        <v>0.66369212962962965</v>
      </c>
      <c r="C34" t="s">
        <v>476</v>
      </c>
      <c r="D34" t="s">
        <v>477</v>
      </c>
      <c r="E34" t="s">
        <v>480</v>
      </c>
    </row>
    <row r="35" spans="1:5" x14ac:dyDescent="0.25">
      <c r="A35" s="79">
        <v>44175.66369212963</v>
      </c>
      <c r="B35" s="148">
        <v>0.66369212962962965</v>
      </c>
      <c r="C35" t="s">
        <v>476</v>
      </c>
      <c r="D35" t="s">
        <v>477</v>
      </c>
      <c r="E35" t="s">
        <v>481</v>
      </c>
    </row>
    <row r="36" spans="1:5" x14ac:dyDescent="0.25">
      <c r="A36" s="79">
        <v>44176.453275462962</v>
      </c>
      <c r="B36" s="148">
        <v>0.45327546296296295</v>
      </c>
      <c r="C36" t="s">
        <v>476</v>
      </c>
      <c r="D36" t="s">
        <v>477</v>
      </c>
      <c r="E36" t="s">
        <v>479</v>
      </c>
    </row>
    <row r="37" spans="1:5" x14ac:dyDescent="0.25">
      <c r="A37" s="79">
        <v>44176.453275462962</v>
      </c>
      <c r="B37" s="148">
        <v>0.45327546296296295</v>
      </c>
      <c r="C37" t="s">
        <v>476</v>
      </c>
      <c r="D37" t="s">
        <v>477</v>
      </c>
      <c r="E37" t="s">
        <v>480</v>
      </c>
    </row>
    <row r="38" spans="1:5" x14ac:dyDescent="0.25">
      <c r="A38" s="79">
        <v>44176.453275462962</v>
      </c>
      <c r="B38" s="148">
        <v>0.45327546296296295</v>
      </c>
      <c r="C38" t="s">
        <v>476</v>
      </c>
      <c r="D38" t="s">
        <v>477</v>
      </c>
      <c r="E38" t="s">
        <v>481</v>
      </c>
    </row>
    <row r="39" spans="1:5" x14ac:dyDescent="0.25">
      <c r="A39" s="79">
        <v>44176.457337962966</v>
      </c>
      <c r="B39" s="148">
        <v>0.45733796296296297</v>
      </c>
      <c r="C39" t="s">
        <v>476</v>
      </c>
      <c r="D39" t="s">
        <v>477</v>
      </c>
      <c r="E39" t="s">
        <v>479</v>
      </c>
    </row>
    <row r="40" spans="1:5" x14ac:dyDescent="0.25">
      <c r="A40" s="79">
        <v>44176.457337962966</v>
      </c>
      <c r="B40" s="148">
        <v>0.45733796296296297</v>
      </c>
      <c r="C40" t="s">
        <v>476</v>
      </c>
      <c r="D40" t="s">
        <v>477</v>
      </c>
      <c r="E40" t="s">
        <v>480</v>
      </c>
    </row>
    <row r="41" spans="1:5" x14ac:dyDescent="0.25">
      <c r="A41" s="79">
        <v>44176.457337962966</v>
      </c>
      <c r="B41" s="148">
        <v>0.45733796296296297</v>
      </c>
      <c r="C41" t="s">
        <v>476</v>
      </c>
      <c r="D41" t="s">
        <v>477</v>
      </c>
      <c r="E41" t="s">
        <v>481</v>
      </c>
    </row>
    <row r="42" spans="1:5" x14ac:dyDescent="0.25">
      <c r="A42" s="79">
        <v>44176.458379629628</v>
      </c>
      <c r="B42" s="148">
        <v>0.45837962962962964</v>
      </c>
      <c r="C42" t="s">
        <v>476</v>
      </c>
      <c r="D42" t="s">
        <v>477</v>
      </c>
      <c r="E42" t="s">
        <v>479</v>
      </c>
    </row>
    <row r="43" spans="1:5" x14ac:dyDescent="0.25">
      <c r="A43" s="79">
        <v>44176.458379629628</v>
      </c>
      <c r="B43" s="148">
        <v>0.45837962962962964</v>
      </c>
      <c r="C43" t="s">
        <v>476</v>
      </c>
      <c r="D43" t="s">
        <v>477</v>
      </c>
      <c r="E43" t="s">
        <v>480</v>
      </c>
    </row>
    <row r="44" spans="1:5" x14ac:dyDescent="0.25">
      <c r="A44" s="79">
        <v>44176.458379629628</v>
      </c>
      <c r="B44" s="148">
        <v>0.45837962962962964</v>
      </c>
      <c r="C44" t="s">
        <v>476</v>
      </c>
      <c r="D44" t="s">
        <v>477</v>
      </c>
      <c r="E44" t="s">
        <v>481</v>
      </c>
    </row>
    <row r="45" spans="1:5" x14ac:dyDescent="0.25">
      <c r="A45" s="79">
        <v>44176.520555555559</v>
      </c>
      <c r="B45" s="148">
        <v>0.52055555555555555</v>
      </c>
      <c r="C45" t="s">
        <v>476</v>
      </c>
      <c r="D45" t="s">
        <v>477</v>
      </c>
      <c r="E45" t="s">
        <v>479</v>
      </c>
    </row>
    <row r="46" spans="1:5" x14ac:dyDescent="0.25">
      <c r="A46" s="79">
        <v>44176.520555555559</v>
      </c>
      <c r="B46" s="148">
        <v>0.52055555555555555</v>
      </c>
      <c r="C46" t="s">
        <v>476</v>
      </c>
      <c r="D46" t="s">
        <v>477</v>
      </c>
      <c r="E46" t="s">
        <v>480</v>
      </c>
    </row>
    <row r="47" spans="1:5" x14ac:dyDescent="0.25">
      <c r="A47" s="79">
        <v>44176.520555555559</v>
      </c>
      <c r="B47" s="148">
        <v>0.52055555555555555</v>
      </c>
      <c r="C47" t="s">
        <v>476</v>
      </c>
      <c r="D47" t="s">
        <v>477</v>
      </c>
      <c r="E47" t="s">
        <v>481</v>
      </c>
    </row>
    <row r="48" spans="1:5" x14ac:dyDescent="0.25">
      <c r="A48" s="79">
        <v>44176.687523148146</v>
      </c>
      <c r="B48" s="148">
        <v>0.68752314814814808</v>
      </c>
      <c r="C48" t="s">
        <v>476</v>
      </c>
      <c r="D48" t="s">
        <v>477</v>
      </c>
      <c r="E48" t="s">
        <v>478</v>
      </c>
    </row>
    <row r="49" spans="1:5" x14ac:dyDescent="0.25">
      <c r="A49" s="79">
        <v>44176.688275462962</v>
      </c>
      <c r="B49" s="148">
        <v>0.68827546296296294</v>
      </c>
      <c r="C49" t="s">
        <v>476</v>
      </c>
      <c r="D49" t="s">
        <v>477</v>
      </c>
      <c r="E49" t="s">
        <v>478</v>
      </c>
    </row>
    <row r="50" spans="1:5" x14ac:dyDescent="0.25">
      <c r="A50" s="79">
        <v>44176.702326388891</v>
      </c>
      <c r="B50" s="148">
        <v>0.70232638888888888</v>
      </c>
      <c r="C50" t="s">
        <v>476</v>
      </c>
      <c r="D50" t="s">
        <v>477</v>
      </c>
      <c r="E50" t="s">
        <v>479</v>
      </c>
    </row>
    <row r="51" spans="1:5" x14ac:dyDescent="0.25">
      <c r="A51" s="79">
        <v>44176.702326388891</v>
      </c>
      <c r="B51" s="148">
        <v>0.70232638888888888</v>
      </c>
      <c r="C51" t="s">
        <v>476</v>
      </c>
      <c r="D51" t="s">
        <v>477</v>
      </c>
      <c r="E51" t="s">
        <v>480</v>
      </c>
    </row>
    <row r="52" spans="1:5" x14ac:dyDescent="0.25">
      <c r="A52" s="79">
        <v>44176.702326388891</v>
      </c>
      <c r="B52" s="148">
        <v>0.70232638888888888</v>
      </c>
      <c r="C52" t="s">
        <v>476</v>
      </c>
      <c r="D52" t="s">
        <v>477</v>
      </c>
      <c r="E52" t="s">
        <v>481</v>
      </c>
    </row>
    <row r="53" spans="1:5" x14ac:dyDescent="0.25">
      <c r="A53" s="79">
        <v>44179.349074074074</v>
      </c>
      <c r="B53" s="148">
        <v>0.34907407407407409</v>
      </c>
      <c r="C53" t="s">
        <v>476</v>
      </c>
      <c r="D53" t="s">
        <v>477</v>
      </c>
      <c r="E53" t="s">
        <v>478</v>
      </c>
    </row>
    <row r="54" spans="1:5" x14ac:dyDescent="0.25">
      <c r="A54" s="79">
        <v>44179.568877314814</v>
      </c>
      <c r="B54" s="148">
        <v>0.56887731481481485</v>
      </c>
      <c r="C54" t="s">
        <v>476</v>
      </c>
      <c r="D54" t="s">
        <v>477</v>
      </c>
      <c r="E54" t="s">
        <v>479</v>
      </c>
    </row>
    <row r="55" spans="1:5" x14ac:dyDescent="0.25">
      <c r="A55" s="79">
        <v>44179.568877314814</v>
      </c>
      <c r="B55" s="148">
        <v>0.56887731481481485</v>
      </c>
      <c r="C55" t="s">
        <v>476</v>
      </c>
      <c r="D55" t="s">
        <v>477</v>
      </c>
      <c r="E55" t="s">
        <v>480</v>
      </c>
    </row>
    <row r="56" spans="1:5" x14ac:dyDescent="0.25">
      <c r="A56" s="79">
        <v>44179.575694444444</v>
      </c>
      <c r="B56" s="148">
        <v>0.5756944444444444</v>
      </c>
      <c r="C56" t="s">
        <v>476</v>
      </c>
      <c r="D56" t="s">
        <v>477</v>
      </c>
      <c r="E56" t="s">
        <v>479</v>
      </c>
    </row>
    <row r="57" spans="1:5" x14ac:dyDescent="0.25">
      <c r="A57" s="79">
        <v>44179.575694444444</v>
      </c>
      <c r="B57" s="148">
        <v>0.5756944444444444</v>
      </c>
      <c r="C57" t="s">
        <v>476</v>
      </c>
      <c r="D57" t="s">
        <v>477</v>
      </c>
      <c r="E57" t="s">
        <v>480</v>
      </c>
    </row>
    <row r="58" spans="1:5" x14ac:dyDescent="0.25">
      <c r="A58" s="79">
        <v>44179.576018518521</v>
      </c>
      <c r="B58" s="148">
        <v>0.57601851851851849</v>
      </c>
      <c r="C58" t="s">
        <v>476</v>
      </c>
      <c r="D58" t="s">
        <v>477</v>
      </c>
      <c r="E58" t="s">
        <v>481</v>
      </c>
    </row>
    <row r="59" spans="1:5" x14ac:dyDescent="0.25">
      <c r="A59" s="79">
        <v>44179.592673611114</v>
      </c>
      <c r="B59" s="148">
        <v>0.59267361111111116</v>
      </c>
      <c r="C59" t="s">
        <v>476</v>
      </c>
      <c r="D59" t="s">
        <v>477</v>
      </c>
      <c r="E59" t="s">
        <v>479</v>
      </c>
    </row>
    <row r="60" spans="1:5" x14ac:dyDescent="0.25">
      <c r="A60" s="79">
        <v>44179.592673611114</v>
      </c>
      <c r="B60" s="148">
        <v>0.59267361111111116</v>
      </c>
      <c r="C60" t="s">
        <v>476</v>
      </c>
      <c r="D60" t="s">
        <v>477</v>
      </c>
      <c r="E60" t="s">
        <v>480</v>
      </c>
    </row>
    <row r="61" spans="1:5" x14ac:dyDescent="0.25">
      <c r="A61" s="79">
        <v>44179.592673611114</v>
      </c>
      <c r="B61" s="148">
        <v>0.59267361111111116</v>
      </c>
      <c r="C61" t="s">
        <v>476</v>
      </c>
      <c r="D61" t="s">
        <v>477</v>
      </c>
      <c r="E61" t="s">
        <v>481</v>
      </c>
    </row>
    <row r="62" spans="1:5" x14ac:dyDescent="0.25">
      <c r="A62" s="79">
        <v>44179.593113425923</v>
      </c>
      <c r="B62" s="148">
        <v>0.59311342592592597</v>
      </c>
      <c r="C62" t="s">
        <v>476</v>
      </c>
      <c r="D62" t="s">
        <v>477</v>
      </c>
      <c r="E62" t="s">
        <v>479</v>
      </c>
    </row>
    <row r="63" spans="1:5" x14ac:dyDescent="0.25">
      <c r="A63" s="79">
        <v>44179.593113425923</v>
      </c>
      <c r="B63" s="148">
        <v>0.59311342592592597</v>
      </c>
      <c r="C63" t="s">
        <v>476</v>
      </c>
      <c r="D63" t="s">
        <v>477</v>
      </c>
      <c r="E63" t="s">
        <v>480</v>
      </c>
    </row>
    <row r="64" spans="1:5" x14ac:dyDescent="0.25">
      <c r="A64" s="79">
        <v>44179.593113425923</v>
      </c>
      <c r="B64" s="148">
        <v>0.59311342592592597</v>
      </c>
      <c r="C64" t="s">
        <v>476</v>
      </c>
      <c r="D64" t="s">
        <v>477</v>
      </c>
      <c r="E64" t="s">
        <v>481</v>
      </c>
    </row>
    <row r="65" spans="1:5" x14ac:dyDescent="0.25">
      <c r="A65" s="79">
        <v>44179.593634259261</v>
      </c>
      <c r="B65" s="148">
        <v>0.59363425925925928</v>
      </c>
      <c r="C65" t="s">
        <v>476</v>
      </c>
      <c r="D65" t="s">
        <v>477</v>
      </c>
      <c r="E65" t="s">
        <v>479</v>
      </c>
    </row>
    <row r="66" spans="1:5" x14ac:dyDescent="0.25">
      <c r="A66" s="79">
        <v>44179.593634259261</v>
      </c>
      <c r="B66" s="148">
        <v>0.59363425925925928</v>
      </c>
      <c r="C66" t="s">
        <v>476</v>
      </c>
      <c r="D66" t="s">
        <v>477</v>
      </c>
      <c r="E66" t="s">
        <v>480</v>
      </c>
    </row>
    <row r="67" spans="1:5" x14ac:dyDescent="0.25">
      <c r="A67" s="79">
        <v>44179.593634259261</v>
      </c>
      <c r="B67" s="148">
        <v>0.59363425925925928</v>
      </c>
      <c r="C67" t="s">
        <v>476</v>
      </c>
      <c r="D67" t="s">
        <v>477</v>
      </c>
      <c r="E67" t="s">
        <v>481</v>
      </c>
    </row>
    <row r="68" spans="1:5" x14ac:dyDescent="0.25">
      <c r="A68" s="79">
        <v>44179.593784722223</v>
      </c>
      <c r="B68" s="148">
        <v>0.59378472222222223</v>
      </c>
      <c r="C68" t="s">
        <v>476</v>
      </c>
      <c r="D68" t="s">
        <v>477</v>
      </c>
      <c r="E68" t="s">
        <v>479</v>
      </c>
    </row>
    <row r="69" spans="1:5" x14ac:dyDescent="0.25">
      <c r="A69" s="79">
        <v>44179.593784722223</v>
      </c>
      <c r="B69" s="148">
        <v>0.59378472222222223</v>
      </c>
      <c r="C69" t="s">
        <v>476</v>
      </c>
      <c r="D69" t="s">
        <v>477</v>
      </c>
      <c r="E69" t="s">
        <v>480</v>
      </c>
    </row>
    <row r="70" spans="1:5" x14ac:dyDescent="0.25">
      <c r="A70" s="79">
        <v>44179.593784722223</v>
      </c>
      <c r="B70" s="148">
        <v>0.59378472222222223</v>
      </c>
      <c r="C70" t="s">
        <v>476</v>
      </c>
      <c r="D70" t="s">
        <v>477</v>
      </c>
      <c r="E70" t="s">
        <v>481</v>
      </c>
    </row>
    <row r="71" spans="1:5" x14ac:dyDescent="0.25">
      <c r="A71" s="79">
        <v>44179.594594907408</v>
      </c>
      <c r="B71" s="148">
        <v>0.59459490740740739</v>
      </c>
      <c r="C71" t="s">
        <v>476</v>
      </c>
      <c r="D71" t="s">
        <v>477</v>
      </c>
      <c r="E71" t="s">
        <v>479</v>
      </c>
    </row>
    <row r="72" spans="1:5" x14ac:dyDescent="0.25">
      <c r="A72" s="79">
        <v>44179.594594907408</v>
      </c>
      <c r="B72" s="148">
        <v>0.59459490740740739</v>
      </c>
      <c r="C72" t="s">
        <v>476</v>
      </c>
      <c r="D72" t="s">
        <v>477</v>
      </c>
      <c r="E72" t="s">
        <v>480</v>
      </c>
    </row>
    <row r="73" spans="1:5" x14ac:dyDescent="0.25">
      <c r="A73" s="79">
        <v>44179.594594907408</v>
      </c>
      <c r="B73" s="148">
        <v>0.59459490740740739</v>
      </c>
      <c r="C73" t="s">
        <v>476</v>
      </c>
      <c r="D73" t="s">
        <v>477</v>
      </c>
      <c r="E73" t="s">
        <v>481</v>
      </c>
    </row>
    <row r="74" spans="1:5" x14ac:dyDescent="0.25">
      <c r="A74" s="79">
        <v>44179.608599537038</v>
      </c>
      <c r="B74" s="148">
        <v>0.60859953703703706</v>
      </c>
      <c r="C74" t="s">
        <v>476</v>
      </c>
      <c r="D74" t="s">
        <v>477</v>
      </c>
      <c r="E74" t="s">
        <v>478</v>
      </c>
    </row>
    <row r="75" spans="1:5" x14ac:dyDescent="0.25">
      <c r="A75" s="79">
        <v>44179.627129629633</v>
      </c>
      <c r="B75" s="148">
        <v>0.6271296296296297</v>
      </c>
      <c r="C75" t="s">
        <v>476</v>
      </c>
      <c r="D75" t="s">
        <v>477</v>
      </c>
      <c r="E75" t="s">
        <v>478</v>
      </c>
    </row>
    <row r="76" spans="1:5" x14ac:dyDescent="0.25">
      <c r="A76" s="79">
        <v>44179.627314814818</v>
      </c>
      <c r="B76" s="148">
        <v>0.62731481481481477</v>
      </c>
      <c r="C76" t="s">
        <v>476</v>
      </c>
      <c r="D76" t="s">
        <v>477</v>
      </c>
      <c r="E76" t="s">
        <v>478</v>
      </c>
    </row>
    <row r="77" spans="1:5" x14ac:dyDescent="0.25">
      <c r="A77" s="79">
        <v>44179.627997685187</v>
      </c>
      <c r="B77" s="148">
        <v>0.62799768518518517</v>
      </c>
      <c r="C77" t="s">
        <v>476</v>
      </c>
      <c r="D77" t="s">
        <v>477</v>
      </c>
      <c r="E77" t="s">
        <v>478</v>
      </c>
    </row>
    <row r="78" spans="1:5" x14ac:dyDescent="0.25">
      <c r="A78" s="79">
        <v>44179.62840277778</v>
      </c>
      <c r="B78" s="148">
        <v>0.62840277777777775</v>
      </c>
      <c r="C78" t="s">
        <v>476</v>
      </c>
      <c r="D78" t="s">
        <v>477</v>
      </c>
      <c r="E78" t="s">
        <v>478</v>
      </c>
    </row>
    <row r="79" spans="1:5" x14ac:dyDescent="0.25">
      <c r="A79" s="149">
        <v>44179.629363425927</v>
      </c>
      <c r="B79" s="148">
        <v>0.62936342592592587</v>
      </c>
      <c r="C79" t="s">
        <v>476</v>
      </c>
      <c r="D79" t="s">
        <v>477</v>
      </c>
      <c r="E79" t="s">
        <v>478</v>
      </c>
    </row>
    <row r="80" spans="1:5" x14ac:dyDescent="0.25">
      <c r="A80" s="149">
        <v>44180.378055555557</v>
      </c>
      <c r="B80" s="148">
        <v>0.37805555555555559</v>
      </c>
      <c r="C80" t="s">
        <v>476</v>
      </c>
      <c r="D80" t="s">
        <v>477</v>
      </c>
      <c r="E80" t="s">
        <v>478</v>
      </c>
    </row>
    <row r="81" spans="1:5" x14ac:dyDescent="0.25">
      <c r="A81" s="149">
        <v>44180.3827662037</v>
      </c>
      <c r="B81" s="148">
        <v>0.38276620370370368</v>
      </c>
      <c r="C81" t="s">
        <v>476</v>
      </c>
      <c r="D81" t="s">
        <v>477</v>
      </c>
      <c r="E81" t="s">
        <v>478</v>
      </c>
    </row>
    <row r="82" spans="1:5" x14ac:dyDescent="0.25">
      <c r="A82" s="149">
        <v>44180.387314814812</v>
      </c>
      <c r="B82" s="148">
        <v>0.38731481481481483</v>
      </c>
      <c r="C82" t="s">
        <v>476</v>
      </c>
      <c r="D82" t="s">
        <v>477</v>
      </c>
      <c r="E82" t="s">
        <v>478</v>
      </c>
    </row>
    <row r="83" spans="1:5" x14ac:dyDescent="0.25">
      <c r="A83" s="149">
        <v>44180.387627314813</v>
      </c>
      <c r="B83" s="148">
        <v>0.38762731481481483</v>
      </c>
      <c r="C83" t="s">
        <v>476</v>
      </c>
      <c r="D83" t="s">
        <v>477</v>
      </c>
      <c r="E83" t="s">
        <v>479</v>
      </c>
    </row>
    <row r="84" spans="1:5" x14ac:dyDescent="0.25">
      <c r="A84" s="149">
        <v>44180.387627314813</v>
      </c>
      <c r="B84" s="148">
        <v>0.38762731481481483</v>
      </c>
      <c r="C84" t="s">
        <v>476</v>
      </c>
      <c r="D84" t="s">
        <v>477</v>
      </c>
      <c r="E84" t="s">
        <v>480</v>
      </c>
    </row>
    <row r="85" spans="1:5" x14ac:dyDescent="0.25">
      <c r="A85" s="149">
        <v>44180.387627314813</v>
      </c>
      <c r="B85" s="148">
        <v>0.38762731481481483</v>
      </c>
      <c r="C85" t="s">
        <v>476</v>
      </c>
      <c r="D85" t="s">
        <v>477</v>
      </c>
      <c r="E85" t="s">
        <v>481</v>
      </c>
    </row>
    <row r="86" spans="1:5" x14ac:dyDescent="0.25">
      <c r="A86" s="149">
        <v>44180.442511574074</v>
      </c>
      <c r="B86" s="148">
        <v>0.4425115740740741</v>
      </c>
      <c r="C86" t="s">
        <v>476</v>
      </c>
      <c r="D86" t="s">
        <v>477</v>
      </c>
      <c r="E86" t="s">
        <v>478</v>
      </c>
    </row>
    <row r="87" spans="1:5" x14ac:dyDescent="0.25">
      <c r="A87" s="149">
        <v>44180.44327546296</v>
      </c>
      <c r="B87" s="148">
        <v>0.44327546296296294</v>
      </c>
      <c r="C87" t="s">
        <v>476</v>
      </c>
      <c r="D87" t="s">
        <v>477</v>
      </c>
      <c r="E87" t="s">
        <v>478</v>
      </c>
    </row>
    <row r="88" spans="1:5" x14ac:dyDescent="0.25">
      <c r="A88" s="149">
        <v>44180.459756944445</v>
      </c>
      <c r="B88" s="148">
        <v>0.45975694444444443</v>
      </c>
      <c r="C88" t="s">
        <v>476</v>
      </c>
      <c r="D88" t="s">
        <v>477</v>
      </c>
      <c r="E88" t="s">
        <v>479</v>
      </c>
    </row>
    <row r="89" spans="1:5" x14ac:dyDescent="0.25">
      <c r="A89" s="149">
        <v>44180.459756944445</v>
      </c>
      <c r="B89" s="148">
        <v>0.45975694444444443</v>
      </c>
      <c r="C89" t="s">
        <v>476</v>
      </c>
      <c r="D89" t="s">
        <v>477</v>
      </c>
      <c r="E89" t="s">
        <v>480</v>
      </c>
    </row>
    <row r="90" spans="1:5" x14ac:dyDescent="0.25">
      <c r="A90" s="149">
        <v>44180.459756944445</v>
      </c>
      <c r="B90" s="148">
        <v>0.45975694444444443</v>
      </c>
      <c r="C90" t="s">
        <v>476</v>
      </c>
      <c r="D90" t="s">
        <v>477</v>
      </c>
      <c r="E90" t="s">
        <v>481</v>
      </c>
    </row>
    <row r="91" spans="1:5" x14ac:dyDescent="0.25">
      <c r="A91" s="149">
        <v>44180.466828703706</v>
      </c>
      <c r="B91" s="148">
        <v>0.46682870370370372</v>
      </c>
      <c r="C91" t="s">
        <v>476</v>
      </c>
      <c r="D91" t="s">
        <v>477</v>
      </c>
      <c r="E91" t="s">
        <v>479</v>
      </c>
    </row>
    <row r="92" spans="1:5" x14ac:dyDescent="0.25">
      <c r="A92" s="149">
        <v>44180.466828703706</v>
      </c>
      <c r="B92" s="148">
        <v>0.46682870370370372</v>
      </c>
      <c r="C92" t="s">
        <v>476</v>
      </c>
      <c r="D92" t="s">
        <v>477</v>
      </c>
      <c r="E92" t="s">
        <v>480</v>
      </c>
    </row>
    <row r="93" spans="1:5" x14ac:dyDescent="0.25">
      <c r="A93" s="149">
        <v>44180.466828703706</v>
      </c>
      <c r="B93" s="148">
        <v>0.46682870370370372</v>
      </c>
      <c r="C93" t="s">
        <v>476</v>
      </c>
      <c r="D93" t="s">
        <v>477</v>
      </c>
      <c r="E93" t="s">
        <v>481</v>
      </c>
    </row>
    <row r="94" spans="1:5" x14ac:dyDescent="0.25">
      <c r="A94" s="149">
        <v>44180.470486111109</v>
      </c>
      <c r="B94" s="148">
        <v>0.4704861111111111</v>
      </c>
      <c r="C94" t="s">
        <v>476</v>
      </c>
      <c r="D94" t="s">
        <v>477</v>
      </c>
      <c r="E94" t="s">
        <v>479</v>
      </c>
    </row>
    <row r="95" spans="1:5" x14ac:dyDescent="0.25">
      <c r="A95" s="149">
        <v>44180.470486111109</v>
      </c>
      <c r="B95" s="148">
        <v>0.4704861111111111</v>
      </c>
      <c r="C95" t="s">
        <v>476</v>
      </c>
      <c r="D95" t="s">
        <v>477</v>
      </c>
      <c r="E95" t="s">
        <v>480</v>
      </c>
    </row>
    <row r="96" spans="1:5" x14ac:dyDescent="0.25">
      <c r="A96" s="149">
        <v>44180.470486111109</v>
      </c>
      <c r="B96" s="148">
        <v>0.4704861111111111</v>
      </c>
      <c r="C96" t="s">
        <v>476</v>
      </c>
      <c r="D96" t="s">
        <v>477</v>
      </c>
      <c r="E96" t="s">
        <v>481</v>
      </c>
    </row>
    <row r="97" spans="1:5" x14ac:dyDescent="0.25">
      <c r="A97" s="149">
        <v>44180.47415509259</v>
      </c>
      <c r="B97" s="148">
        <v>0.47415509259259259</v>
      </c>
      <c r="C97" t="s">
        <v>476</v>
      </c>
      <c r="D97" t="s">
        <v>477</v>
      </c>
      <c r="E97" t="s">
        <v>479</v>
      </c>
    </row>
    <row r="98" spans="1:5" x14ac:dyDescent="0.25">
      <c r="A98" s="149">
        <v>44180.47415509259</v>
      </c>
      <c r="B98" s="148">
        <v>0.47415509259259259</v>
      </c>
      <c r="C98" t="s">
        <v>476</v>
      </c>
      <c r="D98" t="s">
        <v>477</v>
      </c>
      <c r="E98" t="s">
        <v>480</v>
      </c>
    </row>
    <row r="99" spans="1:5" x14ac:dyDescent="0.25">
      <c r="A99" s="149">
        <v>44180.47415509259</v>
      </c>
      <c r="B99" s="148">
        <v>0.47415509259259259</v>
      </c>
      <c r="C99" t="s">
        <v>476</v>
      </c>
      <c r="D99" t="s">
        <v>477</v>
      </c>
      <c r="E99" t="s">
        <v>481</v>
      </c>
    </row>
    <row r="100" spans="1:5" x14ac:dyDescent="0.25">
      <c r="A100" s="149">
        <v>44180.503368055557</v>
      </c>
      <c r="B100" s="148">
        <v>0.50336805555555553</v>
      </c>
      <c r="C100" t="s">
        <v>476</v>
      </c>
      <c r="D100" t="s">
        <v>477</v>
      </c>
      <c r="E100" t="s">
        <v>479</v>
      </c>
    </row>
    <row r="101" spans="1:5" x14ac:dyDescent="0.25">
      <c r="A101" s="149">
        <v>44180.503368055557</v>
      </c>
      <c r="B101" s="148">
        <v>0.50336805555555553</v>
      </c>
      <c r="C101" t="s">
        <v>476</v>
      </c>
      <c r="D101" t="s">
        <v>477</v>
      </c>
      <c r="E101" t="s">
        <v>480</v>
      </c>
    </row>
    <row r="102" spans="1:5" x14ac:dyDescent="0.25">
      <c r="A102" s="149">
        <v>44180.503368055557</v>
      </c>
      <c r="B102" s="148">
        <v>0.50336805555555553</v>
      </c>
      <c r="C102" t="s">
        <v>476</v>
      </c>
      <c r="D102" t="s">
        <v>477</v>
      </c>
      <c r="E102" t="s">
        <v>481</v>
      </c>
    </row>
    <row r="103" spans="1:5" x14ac:dyDescent="0.25">
      <c r="A103" s="149">
        <v>44180.522881944446</v>
      </c>
      <c r="B103" s="148">
        <v>0.52288194444444447</v>
      </c>
      <c r="C103" t="s">
        <v>476</v>
      </c>
      <c r="D103" t="s">
        <v>477</v>
      </c>
      <c r="E103" t="s">
        <v>479</v>
      </c>
    </row>
    <row r="104" spans="1:5" x14ac:dyDescent="0.25">
      <c r="A104" s="149">
        <v>44180.522881944446</v>
      </c>
      <c r="B104" s="148">
        <v>0.52288194444444447</v>
      </c>
      <c r="C104" t="s">
        <v>476</v>
      </c>
      <c r="D104" t="s">
        <v>477</v>
      </c>
      <c r="E104" t="s">
        <v>480</v>
      </c>
    </row>
    <row r="105" spans="1:5" x14ac:dyDescent="0.25">
      <c r="A105" s="149">
        <v>44180.522881944446</v>
      </c>
      <c r="B105" s="148">
        <v>0.52288194444444447</v>
      </c>
      <c r="C105" t="s">
        <v>476</v>
      </c>
      <c r="D105" t="s">
        <v>477</v>
      </c>
      <c r="E105" t="s">
        <v>481</v>
      </c>
    </row>
    <row r="106" spans="1:5" x14ac:dyDescent="0.25">
      <c r="A106" s="149">
        <v>44180.531018518515</v>
      </c>
      <c r="B106" s="148">
        <v>0.53101851851851845</v>
      </c>
      <c r="C106" t="s">
        <v>476</v>
      </c>
      <c r="D106" t="s">
        <v>477</v>
      </c>
      <c r="E106" t="s">
        <v>479</v>
      </c>
    </row>
    <row r="107" spans="1:5" x14ac:dyDescent="0.25">
      <c r="A107" s="149">
        <v>44180.531018518515</v>
      </c>
      <c r="B107" s="148">
        <v>0.53101851851851845</v>
      </c>
      <c r="C107" t="s">
        <v>476</v>
      </c>
      <c r="D107" t="s">
        <v>477</v>
      </c>
      <c r="E107" t="s">
        <v>480</v>
      </c>
    </row>
    <row r="108" spans="1:5" x14ac:dyDescent="0.25">
      <c r="A108" s="149">
        <v>44180.531018518515</v>
      </c>
      <c r="B108" s="148">
        <v>0.53101851851851845</v>
      </c>
      <c r="C108" t="s">
        <v>476</v>
      </c>
      <c r="D108" t="s">
        <v>477</v>
      </c>
      <c r="E108" t="s">
        <v>481</v>
      </c>
    </row>
    <row r="109" spans="1:5" x14ac:dyDescent="0.25">
      <c r="A109" s="149">
        <v>44180.750914351855</v>
      </c>
      <c r="B109" s="148">
        <v>0.75091435185185185</v>
      </c>
      <c r="C109" t="s">
        <v>476</v>
      </c>
      <c r="D109" t="s">
        <v>477</v>
      </c>
      <c r="E109" t="s">
        <v>479</v>
      </c>
    </row>
    <row r="110" spans="1:5" x14ac:dyDescent="0.25">
      <c r="A110" s="149">
        <v>44180.750914351855</v>
      </c>
      <c r="B110" s="148">
        <v>0.75091435185185185</v>
      </c>
      <c r="C110" t="s">
        <v>476</v>
      </c>
      <c r="D110" t="s">
        <v>477</v>
      </c>
      <c r="E110" t="s">
        <v>480</v>
      </c>
    </row>
    <row r="111" spans="1:5" x14ac:dyDescent="0.25">
      <c r="A111" s="149">
        <v>44180.750914351855</v>
      </c>
      <c r="B111" s="148">
        <v>0.75091435185185185</v>
      </c>
      <c r="C111" t="s">
        <v>476</v>
      </c>
      <c r="D111" t="s">
        <v>477</v>
      </c>
      <c r="E111" t="s">
        <v>481</v>
      </c>
    </row>
    <row r="112" spans="1:5" x14ac:dyDescent="0.25">
      <c r="A112" s="149">
        <v>44181.350671296299</v>
      </c>
      <c r="B112" s="148">
        <v>0.35067129629629629</v>
      </c>
      <c r="C112" t="s">
        <v>476</v>
      </c>
      <c r="D112" t="s">
        <v>477</v>
      </c>
      <c r="E112" t="s">
        <v>479</v>
      </c>
    </row>
    <row r="113" spans="1:5" x14ac:dyDescent="0.25">
      <c r="A113" s="149">
        <v>44181.350671296299</v>
      </c>
      <c r="B113" s="148">
        <v>0.35067129629629629</v>
      </c>
      <c r="C113" t="s">
        <v>476</v>
      </c>
      <c r="D113" t="s">
        <v>477</v>
      </c>
      <c r="E113" t="s">
        <v>480</v>
      </c>
    </row>
    <row r="114" spans="1:5" x14ac:dyDescent="0.25">
      <c r="A114" s="149">
        <v>44181.350671296299</v>
      </c>
      <c r="B114" s="148">
        <v>0.35067129629629629</v>
      </c>
      <c r="C114" t="s">
        <v>476</v>
      </c>
      <c r="D114" t="s">
        <v>477</v>
      </c>
      <c r="E114" t="s">
        <v>481</v>
      </c>
    </row>
    <row r="115" spans="1:5" x14ac:dyDescent="0.25">
      <c r="A115" s="149">
        <v>44186.491689814815</v>
      </c>
      <c r="B115" s="148">
        <v>0.49168981481481483</v>
      </c>
      <c r="C115" t="s">
        <v>476</v>
      </c>
      <c r="D115" t="s">
        <v>477</v>
      </c>
      <c r="E115" t="s">
        <v>478</v>
      </c>
    </row>
    <row r="116" spans="1:5" x14ac:dyDescent="0.25">
      <c r="A116" s="149">
        <v>44186.492175925923</v>
      </c>
      <c r="B116" s="148">
        <v>0.49217592592592596</v>
      </c>
      <c r="C116" t="s">
        <v>476</v>
      </c>
      <c r="D116" t="s">
        <v>477</v>
      </c>
      <c r="E116" t="s">
        <v>479</v>
      </c>
    </row>
    <row r="117" spans="1:5" x14ac:dyDescent="0.25">
      <c r="A117" s="149">
        <v>44186.492175925923</v>
      </c>
      <c r="B117" s="148">
        <v>0.49217592592592596</v>
      </c>
      <c r="C117" t="s">
        <v>476</v>
      </c>
      <c r="D117" t="s">
        <v>477</v>
      </c>
      <c r="E117" t="s">
        <v>480</v>
      </c>
    </row>
    <row r="118" spans="1:5" x14ac:dyDescent="0.25">
      <c r="A118" s="149">
        <v>44186.492175925923</v>
      </c>
      <c r="B118" s="148">
        <v>0.49217592592592596</v>
      </c>
      <c r="C118" t="s">
        <v>476</v>
      </c>
      <c r="D118" t="s">
        <v>477</v>
      </c>
      <c r="E118" t="s">
        <v>481</v>
      </c>
    </row>
    <row r="119" spans="1:5" x14ac:dyDescent="0.25">
      <c r="A119" s="149">
        <v>44186.527002314811</v>
      </c>
      <c r="B119" s="148">
        <v>0.52700231481481474</v>
      </c>
      <c r="C119" t="s">
        <v>476</v>
      </c>
      <c r="D119" t="s">
        <v>477</v>
      </c>
      <c r="E119" t="s">
        <v>479</v>
      </c>
    </row>
    <row r="120" spans="1:5" x14ac:dyDescent="0.25">
      <c r="A120" s="149">
        <v>44186.52752314815</v>
      </c>
      <c r="B120" s="148">
        <v>0.52752314814814816</v>
      </c>
      <c r="C120" t="s">
        <v>476</v>
      </c>
      <c r="D120" t="s">
        <v>477</v>
      </c>
      <c r="E120" t="s">
        <v>480</v>
      </c>
    </row>
    <row r="121" spans="1:5" x14ac:dyDescent="0.25">
      <c r="A121" s="149">
        <v>44186.536759259259</v>
      </c>
      <c r="B121" s="148">
        <v>0.53675925925925927</v>
      </c>
      <c r="C121" t="s">
        <v>476</v>
      </c>
      <c r="D121" t="s">
        <v>477</v>
      </c>
      <c r="E121" t="s">
        <v>479</v>
      </c>
    </row>
    <row r="122" spans="1:5" x14ac:dyDescent="0.25">
      <c r="A122" s="149">
        <v>44186.536759259259</v>
      </c>
      <c r="B122" s="148">
        <v>0.53675925925925927</v>
      </c>
      <c r="C122" t="s">
        <v>476</v>
      </c>
      <c r="D122" t="s">
        <v>477</v>
      </c>
      <c r="E122" t="s">
        <v>480</v>
      </c>
    </row>
    <row r="123" spans="1:5" x14ac:dyDescent="0.25">
      <c r="A123" s="149">
        <v>44186.608807870369</v>
      </c>
      <c r="B123" s="148">
        <v>0.60880787037037043</v>
      </c>
      <c r="C123" t="s">
        <v>476</v>
      </c>
      <c r="D123" t="s">
        <v>477</v>
      </c>
      <c r="E123" t="s">
        <v>479</v>
      </c>
    </row>
    <row r="124" spans="1:5" x14ac:dyDescent="0.25">
      <c r="A124" s="149">
        <v>44186.608807870369</v>
      </c>
      <c r="B124" s="148">
        <v>0.60880787037037043</v>
      </c>
      <c r="C124" t="s">
        <v>476</v>
      </c>
      <c r="D124" t="s">
        <v>477</v>
      </c>
      <c r="E124" t="s">
        <v>480</v>
      </c>
    </row>
    <row r="125" spans="1:5" x14ac:dyDescent="0.25">
      <c r="A125" s="149">
        <v>44186.615520833337</v>
      </c>
      <c r="B125" s="148">
        <v>0.61552083333333341</v>
      </c>
      <c r="C125" t="s">
        <v>476</v>
      </c>
      <c r="D125" t="s">
        <v>477</v>
      </c>
      <c r="E125" t="s">
        <v>479</v>
      </c>
    </row>
    <row r="126" spans="1:5" x14ac:dyDescent="0.25">
      <c r="A126" s="149">
        <v>44186.615520833337</v>
      </c>
      <c r="B126" s="148">
        <v>0.61552083333333341</v>
      </c>
      <c r="C126" t="s">
        <v>476</v>
      </c>
      <c r="D126" t="s">
        <v>477</v>
      </c>
      <c r="E126" t="s">
        <v>480</v>
      </c>
    </row>
    <row r="127" spans="1:5" x14ac:dyDescent="0.25">
      <c r="A127" s="149">
        <v>44186.615682870368</v>
      </c>
      <c r="B127" s="148">
        <v>0.61568287037037039</v>
      </c>
      <c r="C127" t="s">
        <v>476</v>
      </c>
      <c r="D127" t="s">
        <v>477</v>
      </c>
      <c r="E127" t="s">
        <v>481</v>
      </c>
    </row>
    <row r="128" spans="1:5" x14ac:dyDescent="0.25">
      <c r="A128" s="149">
        <v>44186.69259259259</v>
      </c>
      <c r="B128" s="148">
        <v>0.69259259259259265</v>
      </c>
      <c r="C128" t="s">
        <v>476</v>
      </c>
      <c r="D128" t="s">
        <v>477</v>
      </c>
      <c r="E128" t="s">
        <v>479</v>
      </c>
    </row>
    <row r="129" spans="1:5" x14ac:dyDescent="0.25">
      <c r="A129" s="149">
        <v>44186.69259259259</v>
      </c>
      <c r="B129" s="148">
        <v>0.69259259259259265</v>
      </c>
      <c r="C129" t="s">
        <v>476</v>
      </c>
      <c r="D129" t="s">
        <v>477</v>
      </c>
      <c r="E129" t="s">
        <v>480</v>
      </c>
    </row>
    <row r="130" spans="1:5" x14ac:dyDescent="0.25">
      <c r="A130" s="149">
        <v>44186.69259259259</v>
      </c>
      <c r="B130" s="148">
        <v>0.69259259259259265</v>
      </c>
      <c r="C130" t="s">
        <v>476</v>
      </c>
      <c r="D130" t="s">
        <v>477</v>
      </c>
      <c r="E130" t="s">
        <v>481</v>
      </c>
    </row>
    <row r="131" spans="1:5" x14ac:dyDescent="0.25">
      <c r="A131" s="149">
        <v>44187.468229166669</v>
      </c>
      <c r="B131" s="148">
        <v>0.4682291666666667</v>
      </c>
      <c r="C131" t="s">
        <v>476</v>
      </c>
      <c r="D131" t="s">
        <v>477</v>
      </c>
      <c r="E131" t="s">
        <v>479</v>
      </c>
    </row>
    <row r="132" spans="1:5" x14ac:dyDescent="0.25">
      <c r="A132" s="149">
        <v>44187.468506944446</v>
      </c>
      <c r="B132" s="148">
        <v>0.46850694444444446</v>
      </c>
      <c r="C132" t="s">
        <v>476</v>
      </c>
      <c r="D132" t="s">
        <v>477</v>
      </c>
      <c r="E132" t="s">
        <v>480</v>
      </c>
    </row>
    <row r="133" spans="1:5" x14ac:dyDescent="0.25">
      <c r="A133" s="149">
        <v>44187.468576388892</v>
      </c>
      <c r="B133" s="148">
        <v>0.46857638888888892</v>
      </c>
      <c r="C133" t="s">
        <v>476</v>
      </c>
      <c r="D133" t="s">
        <v>477</v>
      </c>
      <c r="E133" t="s">
        <v>481</v>
      </c>
    </row>
    <row r="134" spans="1:5" x14ac:dyDescent="0.25">
      <c r="A134" s="149">
        <v>44187.469409722224</v>
      </c>
      <c r="B134" s="148">
        <v>0.46940972222222221</v>
      </c>
      <c r="C134" t="s">
        <v>476</v>
      </c>
      <c r="D134" t="s">
        <v>477</v>
      </c>
      <c r="E134" t="s">
        <v>479</v>
      </c>
    </row>
    <row r="135" spans="1:5" x14ac:dyDescent="0.25">
      <c r="A135" s="149">
        <v>44187.469594907408</v>
      </c>
      <c r="B135" s="148">
        <v>0.46959490740740745</v>
      </c>
      <c r="C135" t="s">
        <v>476</v>
      </c>
      <c r="D135" t="s">
        <v>477</v>
      </c>
      <c r="E135" t="s">
        <v>480</v>
      </c>
    </row>
    <row r="136" spans="1:5" x14ac:dyDescent="0.25">
      <c r="A136" s="149">
        <v>44187.479768518519</v>
      </c>
      <c r="B136" s="148">
        <v>0.47976851851851854</v>
      </c>
      <c r="C136" t="s">
        <v>476</v>
      </c>
      <c r="D136" t="s">
        <v>477</v>
      </c>
      <c r="E136" t="s">
        <v>479</v>
      </c>
    </row>
    <row r="137" spans="1:5" x14ac:dyDescent="0.25">
      <c r="A137" s="149">
        <v>44187.479849537034</v>
      </c>
      <c r="B137" s="148">
        <v>0.47984953703703703</v>
      </c>
      <c r="C137" t="s">
        <v>476</v>
      </c>
      <c r="D137" t="s">
        <v>477</v>
      </c>
      <c r="E137" t="s">
        <v>480</v>
      </c>
    </row>
    <row r="138" spans="1:5" x14ac:dyDescent="0.25">
      <c r="A138" s="149">
        <v>44187.488055555557</v>
      </c>
      <c r="B138" s="148">
        <v>0.48805555555555552</v>
      </c>
      <c r="C138" t="s">
        <v>476</v>
      </c>
      <c r="D138" t="s">
        <v>477</v>
      </c>
      <c r="E138" t="s">
        <v>479</v>
      </c>
    </row>
    <row r="139" spans="1:5" x14ac:dyDescent="0.25">
      <c r="A139" s="149">
        <v>44187.488067129627</v>
      </c>
      <c r="B139" s="148">
        <v>0.48806712962962967</v>
      </c>
      <c r="C139" t="s">
        <v>476</v>
      </c>
      <c r="D139" t="s">
        <v>477</v>
      </c>
      <c r="E139" t="s">
        <v>480</v>
      </c>
    </row>
    <row r="140" spans="1:5" x14ac:dyDescent="0.25">
      <c r="A140" s="149">
        <v>44187.494131944448</v>
      </c>
      <c r="B140" s="148">
        <v>0.49413194444444447</v>
      </c>
      <c r="C140" t="s">
        <v>476</v>
      </c>
      <c r="D140" t="s">
        <v>477</v>
      </c>
      <c r="E140" t="s">
        <v>479</v>
      </c>
    </row>
    <row r="141" spans="1:5" x14ac:dyDescent="0.25">
      <c r="A141" s="149">
        <v>44187.494131944448</v>
      </c>
      <c r="B141" s="148">
        <v>0.49413194444444447</v>
      </c>
      <c r="C141" t="s">
        <v>476</v>
      </c>
      <c r="D141" t="s">
        <v>477</v>
      </c>
      <c r="E141" t="s">
        <v>480</v>
      </c>
    </row>
    <row r="142" spans="1:5" x14ac:dyDescent="0.25">
      <c r="A142" s="149">
        <v>44187.529791666668</v>
      </c>
      <c r="B142" s="148">
        <v>0.52979166666666666</v>
      </c>
      <c r="C142" t="s">
        <v>476</v>
      </c>
      <c r="D142" t="s">
        <v>477</v>
      </c>
      <c r="E142" t="s">
        <v>479</v>
      </c>
    </row>
    <row r="143" spans="1:5" x14ac:dyDescent="0.25">
      <c r="A143" s="149">
        <v>44187.529791666668</v>
      </c>
      <c r="B143" s="148">
        <v>0.52979166666666666</v>
      </c>
      <c r="C143" t="s">
        <v>476</v>
      </c>
      <c r="D143" t="s">
        <v>477</v>
      </c>
      <c r="E143" t="s">
        <v>480</v>
      </c>
    </row>
    <row r="144" spans="1:5" x14ac:dyDescent="0.25">
      <c r="A144" s="149">
        <v>44187.530277777776</v>
      </c>
      <c r="B144" s="148">
        <v>0.53027777777777774</v>
      </c>
      <c r="C144" t="s">
        <v>476</v>
      </c>
      <c r="D144" t="s">
        <v>477</v>
      </c>
      <c r="E144" t="s">
        <v>481</v>
      </c>
    </row>
    <row r="145" spans="1:5" x14ac:dyDescent="0.25">
      <c r="A145" s="149">
        <v>44187.531435185185</v>
      </c>
      <c r="B145" s="148">
        <v>0.53143518518518518</v>
      </c>
      <c r="C145" t="s">
        <v>476</v>
      </c>
      <c r="D145" t="s">
        <v>477</v>
      </c>
      <c r="E145" t="s">
        <v>479</v>
      </c>
    </row>
    <row r="146" spans="1:5" x14ac:dyDescent="0.25">
      <c r="A146" s="149">
        <v>44187.531435185185</v>
      </c>
      <c r="B146" s="148">
        <v>0.53143518518518518</v>
      </c>
      <c r="C146" t="s">
        <v>476</v>
      </c>
      <c r="D146" t="s">
        <v>477</v>
      </c>
      <c r="E146" t="s">
        <v>480</v>
      </c>
    </row>
    <row r="147" spans="1:5" x14ac:dyDescent="0.25">
      <c r="A147" s="149">
        <v>44187.614988425928</v>
      </c>
      <c r="B147" s="148">
        <v>0.61498842592592595</v>
      </c>
      <c r="C147" t="s">
        <v>476</v>
      </c>
      <c r="D147" t="s">
        <v>477</v>
      </c>
      <c r="E147" t="s">
        <v>479</v>
      </c>
    </row>
    <row r="148" spans="1:5" x14ac:dyDescent="0.25">
      <c r="A148" s="149">
        <v>44187.636574074073</v>
      </c>
      <c r="B148" s="148">
        <v>0.63657407407407407</v>
      </c>
      <c r="C148" t="s">
        <v>476</v>
      </c>
      <c r="D148" t="s">
        <v>477</v>
      </c>
      <c r="E148" t="s">
        <v>479</v>
      </c>
    </row>
    <row r="149" spans="1:5" x14ac:dyDescent="0.25">
      <c r="A149" s="149">
        <v>44187.644814814812</v>
      </c>
      <c r="B149" s="148">
        <v>0.64481481481481484</v>
      </c>
      <c r="C149" t="s">
        <v>476</v>
      </c>
      <c r="D149" t="s">
        <v>477</v>
      </c>
      <c r="E149" t="s">
        <v>479</v>
      </c>
    </row>
    <row r="150" spans="1:5" x14ac:dyDescent="0.25">
      <c r="A150" s="149">
        <v>44187.646435185183</v>
      </c>
      <c r="B150" s="148">
        <v>0.64643518518518517</v>
      </c>
      <c r="C150" t="s">
        <v>476</v>
      </c>
      <c r="D150" t="s">
        <v>477</v>
      </c>
      <c r="E150" t="s">
        <v>480</v>
      </c>
    </row>
    <row r="151" spans="1:5" x14ac:dyDescent="0.25">
      <c r="A151" s="149">
        <v>44187.65016203704</v>
      </c>
      <c r="B151" s="148">
        <v>0.65016203703703701</v>
      </c>
      <c r="C151" t="s">
        <v>476</v>
      </c>
      <c r="D151" t="s">
        <v>477</v>
      </c>
      <c r="E151" t="s">
        <v>479</v>
      </c>
    </row>
    <row r="152" spans="1:5" x14ac:dyDescent="0.25">
      <c r="A152" s="149">
        <v>44187.65016203704</v>
      </c>
      <c r="B152" s="148">
        <v>0.65016203703703701</v>
      </c>
      <c r="C152" t="s">
        <v>476</v>
      </c>
      <c r="D152" t="s">
        <v>477</v>
      </c>
      <c r="E152" t="s">
        <v>480</v>
      </c>
    </row>
    <row r="153" spans="1:5" x14ac:dyDescent="0.25">
      <c r="A153" s="149">
        <v>44187.658333333333</v>
      </c>
      <c r="B153" s="148">
        <v>0.65833333333333333</v>
      </c>
      <c r="C153" t="s">
        <v>476</v>
      </c>
      <c r="D153" t="s">
        <v>477</v>
      </c>
      <c r="E153" t="s">
        <v>479</v>
      </c>
    </row>
    <row r="154" spans="1:5" x14ac:dyDescent="0.25">
      <c r="A154" s="149">
        <v>44187.658622685187</v>
      </c>
      <c r="B154" s="148">
        <v>0.65862268518518519</v>
      </c>
      <c r="C154" t="s">
        <v>476</v>
      </c>
      <c r="D154" t="s">
        <v>477</v>
      </c>
      <c r="E154" t="s">
        <v>480</v>
      </c>
    </row>
    <row r="155" spans="1:5" x14ac:dyDescent="0.25">
      <c r="A155" s="149">
        <v>44187.67255787037</v>
      </c>
      <c r="B155" s="148">
        <v>0.6725578703703704</v>
      </c>
      <c r="C155" t="s">
        <v>476</v>
      </c>
      <c r="D155" t="s">
        <v>477</v>
      </c>
      <c r="E155" t="s">
        <v>479</v>
      </c>
    </row>
    <row r="156" spans="1:5" x14ac:dyDescent="0.25">
      <c r="A156" s="149">
        <v>44187.672650462962</v>
      </c>
      <c r="B156" s="148">
        <v>0.67265046296296294</v>
      </c>
      <c r="C156" t="s">
        <v>476</v>
      </c>
      <c r="D156" t="s">
        <v>477</v>
      </c>
      <c r="E156" t="s">
        <v>480</v>
      </c>
    </row>
    <row r="157" spans="1:5" x14ac:dyDescent="0.25">
      <c r="A157" s="149">
        <v>44187.691423611112</v>
      </c>
      <c r="B157" s="148">
        <v>0.69142361111111106</v>
      </c>
      <c r="C157" t="s">
        <v>476</v>
      </c>
      <c r="D157" t="s">
        <v>477</v>
      </c>
      <c r="E157" t="s">
        <v>479</v>
      </c>
    </row>
    <row r="158" spans="1:5" x14ac:dyDescent="0.25">
      <c r="A158" s="149">
        <v>44187.691458333335</v>
      </c>
      <c r="B158" s="148">
        <v>0.69145833333333329</v>
      </c>
      <c r="C158" t="s">
        <v>476</v>
      </c>
      <c r="D158" t="s">
        <v>477</v>
      </c>
      <c r="E158" t="s">
        <v>480</v>
      </c>
    </row>
    <row r="159" spans="1:5" x14ac:dyDescent="0.25">
      <c r="A159" s="149">
        <v>44187.696620370371</v>
      </c>
      <c r="B159" s="148">
        <v>0.69662037037037028</v>
      </c>
      <c r="C159" t="s">
        <v>476</v>
      </c>
      <c r="D159" t="s">
        <v>477</v>
      </c>
      <c r="E159" t="s">
        <v>479</v>
      </c>
    </row>
    <row r="160" spans="1:5" x14ac:dyDescent="0.25">
      <c r="A160" s="149">
        <v>44187.696643518517</v>
      </c>
      <c r="B160" s="148">
        <v>0.69664351851851858</v>
      </c>
      <c r="C160" t="s">
        <v>476</v>
      </c>
      <c r="D160" t="s">
        <v>477</v>
      </c>
      <c r="E160" t="s">
        <v>480</v>
      </c>
    </row>
    <row r="161" spans="1:5" x14ac:dyDescent="0.25">
      <c r="A161" s="149">
        <v>44187.705567129633</v>
      </c>
      <c r="B161" s="148">
        <v>0.70556712962962964</v>
      </c>
      <c r="C161" t="s">
        <v>476</v>
      </c>
      <c r="D161" t="s">
        <v>477</v>
      </c>
      <c r="E161" t="s">
        <v>479</v>
      </c>
    </row>
    <row r="162" spans="1:5" x14ac:dyDescent="0.25">
      <c r="A162" s="149">
        <v>44187.705833333333</v>
      </c>
      <c r="B162" s="148">
        <v>0.70583333333333342</v>
      </c>
      <c r="C162" t="s">
        <v>476</v>
      </c>
      <c r="D162" t="s">
        <v>477</v>
      </c>
      <c r="E162" t="s">
        <v>480</v>
      </c>
    </row>
    <row r="163" spans="1:5" x14ac:dyDescent="0.25">
      <c r="A163" s="149">
        <v>44187.706076388888</v>
      </c>
      <c r="B163" s="148">
        <v>0.70607638888888891</v>
      </c>
      <c r="C163" t="s">
        <v>476</v>
      </c>
      <c r="D163" t="s">
        <v>477</v>
      </c>
      <c r="E163" t="s">
        <v>479</v>
      </c>
    </row>
    <row r="164" spans="1:5" x14ac:dyDescent="0.25">
      <c r="A164" s="149">
        <v>44187.706122685187</v>
      </c>
      <c r="B164" s="148">
        <v>0.70612268518518517</v>
      </c>
      <c r="C164" t="s">
        <v>476</v>
      </c>
      <c r="D164" t="s">
        <v>477</v>
      </c>
      <c r="E164" t="s">
        <v>480</v>
      </c>
    </row>
    <row r="165" spans="1:5" x14ac:dyDescent="0.25">
      <c r="A165" s="149">
        <v>44187.707071759258</v>
      </c>
      <c r="B165" s="148">
        <v>0.70707175925925936</v>
      </c>
      <c r="C165" t="s">
        <v>476</v>
      </c>
      <c r="D165" t="s">
        <v>477</v>
      </c>
      <c r="E165" t="s">
        <v>479</v>
      </c>
    </row>
    <row r="166" spans="1:5" x14ac:dyDescent="0.25">
      <c r="A166" s="149">
        <v>44187.707071759258</v>
      </c>
      <c r="B166" s="148">
        <v>0.70707175925925936</v>
      </c>
      <c r="C166" t="s">
        <v>476</v>
      </c>
      <c r="D166" t="s">
        <v>477</v>
      </c>
      <c r="E166" t="s">
        <v>480</v>
      </c>
    </row>
    <row r="167" spans="1:5" x14ac:dyDescent="0.25">
      <c r="A167" s="149">
        <v>44187.708993055552</v>
      </c>
      <c r="B167" s="148">
        <v>0.70899305555555558</v>
      </c>
      <c r="C167" t="s">
        <v>476</v>
      </c>
      <c r="D167" t="s">
        <v>477</v>
      </c>
      <c r="E167" t="s">
        <v>479</v>
      </c>
    </row>
    <row r="168" spans="1:5" x14ac:dyDescent="0.25">
      <c r="A168" s="149">
        <v>44187.708993055552</v>
      </c>
      <c r="B168" s="148">
        <v>0.70899305555555558</v>
      </c>
      <c r="C168" t="s">
        <v>476</v>
      </c>
      <c r="D168" t="s">
        <v>477</v>
      </c>
      <c r="E168" t="s">
        <v>480</v>
      </c>
    </row>
    <row r="169" spans="1:5" x14ac:dyDescent="0.25">
      <c r="A169" s="149">
        <v>44187.70952546296</v>
      </c>
      <c r="B169" s="148">
        <v>0.70952546296296293</v>
      </c>
      <c r="C169" t="s">
        <v>476</v>
      </c>
      <c r="D169" t="s">
        <v>477</v>
      </c>
      <c r="E169" t="s">
        <v>479</v>
      </c>
    </row>
    <row r="170" spans="1:5" x14ac:dyDescent="0.25">
      <c r="A170" s="149">
        <v>44187.70952546296</v>
      </c>
      <c r="B170" s="148">
        <v>0.70952546296296293</v>
      </c>
      <c r="C170" t="s">
        <v>476</v>
      </c>
      <c r="D170" t="s">
        <v>477</v>
      </c>
      <c r="E170" t="s">
        <v>480</v>
      </c>
    </row>
    <row r="171" spans="1:5" x14ac:dyDescent="0.25">
      <c r="A171" s="149">
        <v>44187.710694444446</v>
      </c>
      <c r="B171" s="148">
        <v>0.71069444444444452</v>
      </c>
      <c r="C171" t="s">
        <v>476</v>
      </c>
      <c r="D171" t="s">
        <v>477</v>
      </c>
      <c r="E171" t="s">
        <v>479</v>
      </c>
    </row>
    <row r="172" spans="1:5" x14ac:dyDescent="0.25">
      <c r="A172" s="149">
        <v>44187.710694444446</v>
      </c>
      <c r="B172" s="148">
        <v>0.71069444444444452</v>
      </c>
      <c r="C172" t="s">
        <v>476</v>
      </c>
      <c r="D172" t="s">
        <v>477</v>
      </c>
      <c r="E172" t="s">
        <v>480</v>
      </c>
    </row>
    <row r="173" spans="1:5" x14ac:dyDescent="0.25">
      <c r="A173" s="149">
        <v>44187.712291666663</v>
      </c>
      <c r="B173" s="148">
        <v>0.71229166666666666</v>
      </c>
      <c r="C173" t="s">
        <v>476</v>
      </c>
      <c r="D173" t="s">
        <v>477</v>
      </c>
      <c r="E173" t="s">
        <v>479</v>
      </c>
    </row>
    <row r="174" spans="1:5" x14ac:dyDescent="0.25">
      <c r="A174" s="149">
        <v>44187.712291666663</v>
      </c>
      <c r="B174" s="148">
        <v>0.71229166666666666</v>
      </c>
      <c r="C174" t="s">
        <v>476</v>
      </c>
      <c r="D174" t="s">
        <v>477</v>
      </c>
      <c r="E174" t="s">
        <v>480</v>
      </c>
    </row>
    <row r="175" spans="1:5" x14ac:dyDescent="0.25">
      <c r="A175" s="149">
        <v>44188.598807870374</v>
      </c>
      <c r="B175" s="148">
        <v>0.59880787037037042</v>
      </c>
      <c r="C175" t="s">
        <v>476</v>
      </c>
      <c r="D175" t="s">
        <v>477</v>
      </c>
      <c r="E175" t="s">
        <v>479</v>
      </c>
    </row>
    <row r="176" spans="1:5" x14ac:dyDescent="0.25">
      <c r="A176" s="149">
        <v>44188.598807870374</v>
      </c>
      <c r="B176" s="148">
        <v>0.59880787037037042</v>
      </c>
      <c r="C176" t="s">
        <v>476</v>
      </c>
      <c r="D176" t="s">
        <v>477</v>
      </c>
      <c r="E176" t="s">
        <v>480</v>
      </c>
    </row>
    <row r="177" spans="1:5" x14ac:dyDescent="0.25">
      <c r="A177" s="149">
        <v>44188.600057870368</v>
      </c>
      <c r="B177" s="148">
        <v>0.60005787037037039</v>
      </c>
      <c r="C177" t="s">
        <v>476</v>
      </c>
      <c r="D177" t="s">
        <v>477</v>
      </c>
      <c r="E177" t="s">
        <v>481</v>
      </c>
    </row>
    <row r="178" spans="1:5" x14ac:dyDescent="0.25">
      <c r="A178" s="149">
        <v>44188.600185185183</v>
      </c>
      <c r="B178" s="148">
        <v>0.60018518518518515</v>
      </c>
      <c r="C178" t="s">
        <v>476</v>
      </c>
      <c r="D178" t="s">
        <v>477</v>
      </c>
      <c r="E178" t="s">
        <v>479</v>
      </c>
    </row>
    <row r="179" spans="1:5" x14ac:dyDescent="0.25">
      <c r="A179" s="149">
        <v>44188.600185185183</v>
      </c>
      <c r="B179" s="148">
        <v>0.60018518518518515</v>
      </c>
      <c r="C179" t="s">
        <v>476</v>
      </c>
      <c r="D179" t="s">
        <v>477</v>
      </c>
      <c r="E179" t="s">
        <v>480</v>
      </c>
    </row>
    <row r="180" spans="1:5" x14ac:dyDescent="0.25">
      <c r="A180" s="149">
        <v>44188.600185185183</v>
      </c>
      <c r="B180" s="148">
        <v>0.60018518518518515</v>
      </c>
      <c r="C180" t="s">
        <v>476</v>
      </c>
      <c r="D180" t="s">
        <v>477</v>
      </c>
      <c r="E180" t="s">
        <v>481</v>
      </c>
    </row>
    <row r="181" spans="1:5" x14ac:dyDescent="0.25">
      <c r="A181" s="149">
        <v>44188.600706018522</v>
      </c>
      <c r="B181" s="148">
        <v>0.60070601851851857</v>
      </c>
      <c r="C181" t="s">
        <v>476</v>
      </c>
      <c r="D181" t="s">
        <v>477</v>
      </c>
      <c r="E181" t="s">
        <v>479</v>
      </c>
    </row>
    <row r="182" spans="1:5" x14ac:dyDescent="0.25">
      <c r="A182" s="149">
        <v>44188.600706018522</v>
      </c>
      <c r="B182" s="148">
        <v>0.60070601851851857</v>
      </c>
      <c r="C182" t="s">
        <v>476</v>
      </c>
      <c r="D182" t="s">
        <v>477</v>
      </c>
      <c r="E182" t="s">
        <v>480</v>
      </c>
    </row>
    <row r="183" spans="1:5" x14ac:dyDescent="0.25">
      <c r="A183" s="149">
        <v>44188.600706018522</v>
      </c>
      <c r="B183" s="148">
        <v>0.60070601851851857</v>
      </c>
      <c r="C183" t="s">
        <v>476</v>
      </c>
      <c r="D183" t="s">
        <v>477</v>
      </c>
      <c r="E183" t="s">
        <v>481</v>
      </c>
    </row>
    <row r="184" spans="1:5" x14ac:dyDescent="0.25">
      <c r="A184" s="149">
        <v>44188.600902777776</v>
      </c>
      <c r="B184" s="148">
        <v>0.60090277777777779</v>
      </c>
      <c r="C184" t="s">
        <v>476</v>
      </c>
      <c r="D184" t="s">
        <v>477</v>
      </c>
      <c r="E184" t="s">
        <v>479</v>
      </c>
    </row>
    <row r="185" spans="1:5" x14ac:dyDescent="0.25">
      <c r="A185" s="149">
        <v>44188.600902777776</v>
      </c>
      <c r="B185" s="148">
        <v>0.60090277777777779</v>
      </c>
      <c r="C185" t="s">
        <v>476</v>
      </c>
      <c r="D185" t="s">
        <v>477</v>
      </c>
      <c r="E185" t="s">
        <v>480</v>
      </c>
    </row>
    <row r="186" spans="1:5" x14ac:dyDescent="0.25">
      <c r="A186" s="149">
        <v>44188.600902777776</v>
      </c>
      <c r="B186" s="148">
        <v>0.60090277777777779</v>
      </c>
      <c r="C186" t="s">
        <v>476</v>
      </c>
      <c r="D186" t="s">
        <v>477</v>
      </c>
      <c r="E186" t="s">
        <v>481</v>
      </c>
    </row>
    <row r="187" spans="1:5" x14ac:dyDescent="0.25">
      <c r="A187" s="149">
        <v>44188.6012962963</v>
      </c>
      <c r="B187" s="148">
        <v>0.60129629629629633</v>
      </c>
      <c r="C187" t="s">
        <v>476</v>
      </c>
      <c r="D187" t="s">
        <v>477</v>
      </c>
      <c r="E187" t="s">
        <v>479</v>
      </c>
    </row>
    <row r="188" spans="1:5" x14ac:dyDescent="0.25">
      <c r="A188" s="149">
        <v>44188.6012962963</v>
      </c>
      <c r="B188" s="148">
        <v>0.60129629629629633</v>
      </c>
      <c r="C188" t="s">
        <v>476</v>
      </c>
      <c r="D188" t="s">
        <v>477</v>
      </c>
      <c r="E188" t="s">
        <v>480</v>
      </c>
    </row>
    <row r="189" spans="1:5" x14ac:dyDescent="0.25">
      <c r="A189" s="149">
        <v>44188.6012962963</v>
      </c>
      <c r="B189" s="148">
        <v>0.60129629629629633</v>
      </c>
      <c r="C189" t="s">
        <v>476</v>
      </c>
      <c r="D189" t="s">
        <v>477</v>
      </c>
      <c r="E189" t="s">
        <v>481</v>
      </c>
    </row>
    <row r="190" spans="1:5" x14ac:dyDescent="0.25">
      <c r="A190" s="149">
        <v>44188.601643518516</v>
      </c>
      <c r="B190" s="148">
        <v>0.60164351851851849</v>
      </c>
      <c r="C190" t="s">
        <v>476</v>
      </c>
      <c r="D190" t="s">
        <v>477</v>
      </c>
      <c r="E190" t="s">
        <v>478</v>
      </c>
    </row>
    <row r="191" spans="1:5" x14ac:dyDescent="0.25">
      <c r="A191" s="149">
        <v>44188.602395833332</v>
      </c>
      <c r="B191" s="148">
        <v>0.60239583333333335</v>
      </c>
      <c r="C191" t="s">
        <v>476</v>
      </c>
      <c r="D191" t="s">
        <v>477</v>
      </c>
      <c r="E191" t="s">
        <v>479</v>
      </c>
    </row>
    <row r="192" spans="1:5" x14ac:dyDescent="0.25">
      <c r="A192" s="149">
        <v>44188.602395833332</v>
      </c>
      <c r="B192" s="148">
        <v>0.60239583333333335</v>
      </c>
      <c r="C192" t="s">
        <v>476</v>
      </c>
      <c r="D192" t="s">
        <v>477</v>
      </c>
      <c r="E192" t="s">
        <v>480</v>
      </c>
    </row>
    <row r="193" spans="1:5" x14ac:dyDescent="0.25">
      <c r="A193" s="149">
        <v>44188.602395833332</v>
      </c>
      <c r="B193" s="148">
        <v>0.60239583333333335</v>
      </c>
      <c r="C193" t="s">
        <v>476</v>
      </c>
      <c r="D193" t="s">
        <v>477</v>
      </c>
      <c r="E193" t="s">
        <v>481</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466</v>
      </c>
      <c r="B1" s="136" t="s">
        <v>467</v>
      </c>
      <c r="C1" s="136" t="s">
        <v>468</v>
      </c>
      <c r="D1" s="136" t="s">
        <v>469</v>
      </c>
      <c r="E1" s="136" t="s">
        <v>470</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448</v>
      </c>
      <c r="C1" s="365"/>
      <c r="D1" s="365"/>
      <c r="E1" s="365"/>
      <c r="F1" s="144"/>
      <c r="G1" s="144"/>
    </row>
    <row r="2" spans="2:7" x14ac:dyDescent="0.25">
      <c r="B2" s="333" t="s">
        <v>449</v>
      </c>
      <c r="C2" s="422" t="s">
        <v>450</v>
      </c>
      <c r="D2" s="422"/>
      <c r="E2" s="422"/>
      <c r="F2" s="45"/>
      <c r="G2" s="423" t="s">
        <v>451</v>
      </c>
    </row>
    <row r="3" spans="2:7" s="45" customFormat="1" ht="30" x14ac:dyDescent="0.25">
      <c r="B3" s="333"/>
      <c r="C3" s="145" t="s">
        <v>452</v>
      </c>
      <c r="D3" s="145" t="s">
        <v>453</v>
      </c>
      <c r="E3" s="145" t="s">
        <v>454</v>
      </c>
      <c r="G3" s="423"/>
    </row>
    <row r="4" spans="2:7" x14ac:dyDescent="0.25">
      <c r="B4" s="144" t="s">
        <v>29</v>
      </c>
      <c r="C4" s="146">
        <v>0</v>
      </c>
      <c r="D4" s="146">
        <v>0.12</v>
      </c>
      <c r="E4" s="146">
        <v>0.02</v>
      </c>
      <c r="F4" s="146"/>
      <c r="G4" t="s">
        <v>455</v>
      </c>
    </row>
    <row r="5" spans="2:7" x14ac:dyDescent="0.25">
      <c r="B5" s="144" t="s">
        <v>456</v>
      </c>
      <c r="C5" s="146">
        <v>0</v>
      </c>
      <c r="D5" s="146">
        <v>5.8500000000000003E-2</v>
      </c>
      <c r="E5" s="146">
        <v>0.02</v>
      </c>
      <c r="F5" s="146"/>
      <c r="G5" t="s">
        <v>457</v>
      </c>
    </row>
    <row r="6" spans="2:7" x14ac:dyDescent="0.25">
      <c r="B6" s="144" t="s">
        <v>43</v>
      </c>
      <c r="C6" s="146">
        <v>0</v>
      </c>
      <c r="D6" s="146">
        <v>0</v>
      </c>
      <c r="E6" s="146">
        <v>0</v>
      </c>
      <c r="F6" s="146"/>
      <c r="G6" t="s">
        <v>458</v>
      </c>
    </row>
    <row r="7" spans="2:7" x14ac:dyDescent="0.25">
      <c r="B7" s="144" t="s">
        <v>38</v>
      </c>
      <c r="C7" s="146">
        <v>0</v>
      </c>
      <c r="D7" s="146">
        <v>0.12</v>
      </c>
      <c r="E7" s="146">
        <v>0.02</v>
      </c>
      <c r="F7" s="146"/>
      <c r="G7" t="s">
        <v>459</v>
      </c>
    </row>
    <row r="8" spans="2:7" x14ac:dyDescent="0.25">
      <c r="B8" s="144" t="s">
        <v>35</v>
      </c>
      <c r="C8" s="146">
        <v>0</v>
      </c>
      <c r="D8" s="146">
        <v>0.02</v>
      </c>
      <c r="E8" s="146">
        <v>0.02</v>
      </c>
      <c r="F8" s="146"/>
      <c r="G8" t="s">
        <v>460</v>
      </c>
    </row>
    <row r="9" spans="2:7" x14ac:dyDescent="0.25">
      <c r="B9" s="144" t="s">
        <v>26</v>
      </c>
      <c r="C9" s="146">
        <v>0</v>
      </c>
      <c r="D9" s="146">
        <v>0.12</v>
      </c>
      <c r="E9" s="146">
        <v>0.02</v>
      </c>
      <c r="F9" s="146"/>
      <c r="G9" t="s">
        <v>461</v>
      </c>
    </row>
    <row r="10" spans="2:7" x14ac:dyDescent="0.25">
      <c r="B10" s="144" t="s">
        <v>54</v>
      </c>
      <c r="C10" s="146">
        <v>0</v>
      </c>
      <c r="D10" s="146">
        <v>0.02</v>
      </c>
      <c r="E10" s="146">
        <v>0.02</v>
      </c>
      <c r="F10" s="146"/>
      <c r="G10" t="s">
        <v>462</v>
      </c>
    </row>
    <row r="13" spans="2:7" x14ac:dyDescent="0.25">
      <c r="B13" s="365" t="s">
        <v>463</v>
      </c>
      <c r="C13" s="365"/>
      <c r="D13" s="365"/>
      <c r="E13" s="365"/>
      <c r="F13" s="144"/>
      <c r="G13" s="144"/>
    </row>
    <row r="14" spans="2:7" x14ac:dyDescent="0.25">
      <c r="B14" s="333" t="s">
        <v>449</v>
      </c>
      <c r="C14" s="422" t="s">
        <v>450</v>
      </c>
      <c r="D14" s="422"/>
      <c r="E14" s="422"/>
      <c r="F14" s="45"/>
      <c r="G14" s="423"/>
    </row>
    <row r="15" spans="2:7" ht="30" x14ac:dyDescent="0.25">
      <c r="B15" s="333"/>
      <c r="C15" s="145" t="s">
        <v>464</v>
      </c>
      <c r="D15" s="145" t="s">
        <v>465</v>
      </c>
      <c r="E15" s="145" t="s">
        <v>454</v>
      </c>
      <c r="F15" s="45"/>
      <c r="G15" s="423"/>
    </row>
    <row r="16" spans="2:7" x14ac:dyDescent="0.25">
      <c r="B16" s="144" t="s">
        <v>29</v>
      </c>
      <c r="C16" s="146">
        <v>0</v>
      </c>
      <c r="D16" s="146">
        <v>0.13800000000000001</v>
      </c>
      <c r="E16" s="146">
        <v>0.13800000000000001</v>
      </c>
      <c r="F16" s="146"/>
    </row>
    <row r="17" spans="2:6" x14ac:dyDescent="0.25">
      <c r="B17" s="144" t="s">
        <v>456</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421</v>
      </c>
      <c r="C2" s="11" t="s">
        <v>387</v>
      </c>
      <c r="D2" s="11" t="s">
        <v>388</v>
      </c>
      <c r="E2" s="11" t="s">
        <v>422</v>
      </c>
      <c r="F2" s="11" t="s">
        <v>423</v>
      </c>
      <c r="H2" s="11" t="s">
        <v>424</v>
      </c>
      <c r="I2" s="131" t="s">
        <v>425</v>
      </c>
    </row>
    <row r="3" spans="2:11" x14ac:dyDescent="0.25">
      <c r="B3" s="9" t="s">
        <v>426</v>
      </c>
      <c r="C3" s="20">
        <v>0</v>
      </c>
      <c r="D3" s="20">
        <v>12500</v>
      </c>
      <c r="E3" s="82">
        <v>0</v>
      </c>
      <c r="F3" s="132">
        <v>1</v>
      </c>
      <c r="G3" s="133"/>
      <c r="I3" s="131" t="s">
        <v>427</v>
      </c>
    </row>
    <row r="4" spans="2:11" x14ac:dyDescent="0.25">
      <c r="B4" s="9" t="s">
        <v>428</v>
      </c>
      <c r="C4" s="20">
        <f>D3+1</f>
        <v>12501</v>
      </c>
      <c r="D4" s="20">
        <v>50000</v>
      </c>
      <c r="E4" s="82">
        <v>20</v>
      </c>
      <c r="F4" s="132">
        <v>0.2</v>
      </c>
      <c r="G4" s="133"/>
      <c r="I4" s="131" t="s">
        <v>429</v>
      </c>
      <c r="K4" s="134"/>
    </row>
    <row r="5" spans="2:11" x14ac:dyDescent="0.25">
      <c r="B5" s="9" t="s">
        <v>430</v>
      </c>
      <c r="C5" s="20">
        <f>D4+1</f>
        <v>50001</v>
      </c>
      <c r="D5" s="20">
        <v>150000</v>
      </c>
      <c r="E5" s="82">
        <v>40</v>
      </c>
      <c r="F5" s="132">
        <v>0.4</v>
      </c>
      <c r="G5" s="133"/>
      <c r="K5" s="134"/>
    </row>
    <row r="6" spans="2:11" x14ac:dyDescent="0.25">
      <c r="B6" s="9" t="s">
        <v>431</v>
      </c>
      <c r="C6" s="20">
        <f>D5+0.01</f>
        <v>150000.01</v>
      </c>
      <c r="D6" s="20">
        <v>999999999999</v>
      </c>
      <c r="E6" s="82">
        <v>45</v>
      </c>
      <c r="F6" s="132">
        <v>0.45</v>
      </c>
      <c r="G6" s="133"/>
    </row>
    <row r="8" spans="2:11" ht="45" x14ac:dyDescent="0.25">
      <c r="H8" s="135" t="s">
        <v>432</v>
      </c>
      <c r="I8" s="45" t="s">
        <v>433</v>
      </c>
    </row>
    <row r="9" spans="2:11" x14ac:dyDescent="0.25">
      <c r="I9" s="45"/>
    </row>
    <row r="10" spans="2:11" x14ac:dyDescent="0.25">
      <c r="B10" s="424" t="s">
        <v>434</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435</v>
      </c>
      <c r="C13" s="11" t="s">
        <v>436</v>
      </c>
      <c r="D13" s="11" t="s">
        <v>426</v>
      </c>
      <c r="E13" s="11" t="s">
        <v>437</v>
      </c>
      <c r="F13" s="11" t="s">
        <v>438</v>
      </c>
      <c r="G13" s="136" t="s">
        <v>439</v>
      </c>
      <c r="H13" s="11" t="s">
        <v>440</v>
      </c>
      <c r="I13" s="137" t="s">
        <v>441</v>
      </c>
    </row>
    <row r="14" spans="2:11" x14ac:dyDescent="0.25">
      <c r="B14" s="9" t="s">
        <v>442</v>
      </c>
      <c r="C14" s="348">
        <v>100000</v>
      </c>
      <c r="D14" s="9" t="s">
        <v>443</v>
      </c>
      <c r="E14" s="138"/>
      <c r="F14" s="138"/>
      <c r="G14" s="138"/>
      <c r="H14" s="138">
        <v>43801.93</v>
      </c>
      <c r="I14" s="139">
        <f>H14-$H18</f>
        <v>51.925800000004529</v>
      </c>
    </row>
    <row r="15" spans="2:11" x14ac:dyDescent="0.25">
      <c r="B15" s="9" t="s">
        <v>444</v>
      </c>
      <c r="C15" s="348"/>
      <c r="D15" s="9" t="s">
        <v>113</v>
      </c>
      <c r="E15" s="138"/>
      <c r="F15" s="138"/>
      <c r="G15" s="138"/>
      <c r="H15" s="138">
        <v>43750</v>
      </c>
      <c r="I15" s="139">
        <f>H15-$H18</f>
        <v>-4.1999999957624823E-3</v>
      </c>
    </row>
    <row r="16" spans="2:11" x14ac:dyDescent="0.25">
      <c r="B16" s="9" t="s">
        <v>445</v>
      </c>
      <c r="C16" s="348"/>
      <c r="D16" s="9" t="s">
        <v>443</v>
      </c>
      <c r="E16" s="138">
        <v>625</v>
      </c>
      <c r="F16" s="138">
        <v>3750</v>
      </c>
      <c r="G16" s="138">
        <v>39374.660000000003</v>
      </c>
      <c r="H16" s="138">
        <f>SUM(E16:G16)</f>
        <v>43749.66</v>
      </c>
      <c r="I16" s="139">
        <f>H16-$H18</f>
        <v>-0.34419999999227002</v>
      </c>
    </row>
    <row r="17" spans="2:9" x14ac:dyDescent="0.25">
      <c r="B17" s="9" t="s">
        <v>446</v>
      </c>
      <c r="C17" s="348"/>
      <c r="D17" s="9" t="s">
        <v>443</v>
      </c>
      <c r="E17" s="138"/>
      <c r="F17" s="138"/>
      <c r="G17" s="138"/>
      <c r="H17" s="138">
        <v>43750</v>
      </c>
      <c r="I17" s="139">
        <f>H17-$H18</f>
        <v>-4.1999999957624823E-3</v>
      </c>
    </row>
    <row r="18" spans="2:9" x14ac:dyDescent="0.25">
      <c r="B18" s="9" t="s">
        <v>447</v>
      </c>
      <c r="C18" s="348"/>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442</v>
      </c>
      <c r="C20" s="348">
        <v>50000</v>
      </c>
      <c r="D20" s="9" t="s">
        <v>443</v>
      </c>
      <c r="E20" s="11"/>
      <c r="F20" s="11"/>
      <c r="G20" s="136"/>
      <c r="H20" s="138">
        <v>21301.93</v>
      </c>
      <c r="I20" s="139">
        <f>H20-$H24</f>
        <v>51.892500000001746</v>
      </c>
    </row>
    <row r="21" spans="2:9" x14ac:dyDescent="0.25">
      <c r="B21" s="9" t="s">
        <v>444</v>
      </c>
      <c r="C21" s="348"/>
      <c r="D21" s="9" t="s">
        <v>113</v>
      </c>
      <c r="E21" s="11"/>
      <c r="F21" s="11"/>
      <c r="G21" s="136"/>
      <c r="H21" s="138">
        <v>22580.55</v>
      </c>
      <c r="I21" s="139">
        <f>H21-$H24</f>
        <v>1330.5125000000007</v>
      </c>
    </row>
    <row r="22" spans="2:9" x14ac:dyDescent="0.25">
      <c r="B22" s="9" t="s">
        <v>445</v>
      </c>
      <c r="C22" s="348"/>
      <c r="D22" s="9" t="s">
        <v>443</v>
      </c>
      <c r="E22" s="9">
        <v>625</v>
      </c>
      <c r="F22" s="9">
        <v>3750</v>
      </c>
      <c r="G22" s="138">
        <v>16874.66</v>
      </c>
      <c r="H22" s="138">
        <f>SUM(E22:G22)</f>
        <v>21249.66</v>
      </c>
      <c r="I22" s="139">
        <f>H22-$H24</f>
        <v>-0.37749999999869033</v>
      </c>
    </row>
    <row r="23" spans="2:9" x14ac:dyDescent="0.25">
      <c r="B23" s="9" t="s">
        <v>446</v>
      </c>
      <c r="C23" s="348"/>
      <c r="D23" s="9" t="s">
        <v>443</v>
      </c>
      <c r="E23" s="9"/>
      <c r="F23" s="9"/>
      <c r="G23" s="138"/>
      <c r="H23" s="138">
        <v>21250</v>
      </c>
      <c r="I23" s="139">
        <f>H23-$H24</f>
        <v>-3.7499999998544808E-2</v>
      </c>
    </row>
    <row r="24" spans="2:9" x14ac:dyDescent="0.25">
      <c r="B24" s="9" t="s">
        <v>447</v>
      </c>
      <c r="C24" s="348"/>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442</v>
      </c>
      <c r="C26" s="348">
        <v>20000</v>
      </c>
      <c r="D26" s="9" t="s">
        <v>443</v>
      </c>
      <c r="E26" s="9"/>
      <c r="F26" s="9"/>
      <c r="H26" s="138">
        <v>7801.93</v>
      </c>
      <c r="I26" s="139">
        <f>H26-$H$30</f>
        <v>51.925800000000891</v>
      </c>
    </row>
    <row r="27" spans="2:9" x14ac:dyDescent="0.25">
      <c r="B27" s="9" t="s">
        <v>444</v>
      </c>
      <c r="C27" s="348"/>
      <c r="D27" s="9" t="s">
        <v>113</v>
      </c>
      <c r="E27" s="9"/>
      <c r="F27" s="9"/>
      <c r="H27" s="138">
        <v>7750</v>
      </c>
      <c r="I27" s="139">
        <f>H27-$H$30</f>
        <v>-4.1999999994004611E-3</v>
      </c>
    </row>
    <row r="28" spans="2:9" x14ac:dyDescent="0.25">
      <c r="B28" s="9" t="s">
        <v>445</v>
      </c>
      <c r="C28" s="348"/>
      <c r="D28" s="9" t="s">
        <v>443</v>
      </c>
      <c r="E28" s="9">
        <v>625</v>
      </c>
      <c r="F28" s="9">
        <v>3750</v>
      </c>
      <c r="G28" s="138">
        <v>3374.66</v>
      </c>
      <c r="H28" s="138">
        <f>SUM(E28:G28)</f>
        <v>7749.66</v>
      </c>
      <c r="I28" s="139">
        <f>H28-$H$30</f>
        <v>-0.34419999999954598</v>
      </c>
    </row>
    <row r="29" spans="2:9" x14ac:dyDescent="0.25">
      <c r="B29" s="9" t="s">
        <v>446</v>
      </c>
      <c r="C29" s="348"/>
      <c r="D29" s="9"/>
      <c r="E29" s="9"/>
      <c r="F29" s="9"/>
      <c r="G29" s="138"/>
      <c r="H29" s="138">
        <v>7750</v>
      </c>
      <c r="I29" s="139">
        <f>H29-$H$30</f>
        <v>-4.1999999994004611E-3</v>
      </c>
    </row>
    <row r="30" spans="2:9" x14ac:dyDescent="0.25">
      <c r="B30" s="9" t="s">
        <v>447</v>
      </c>
      <c r="C30" s="348"/>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442</v>
      </c>
      <c r="C32" s="348">
        <v>20000</v>
      </c>
      <c r="D32" s="9" t="s">
        <v>34</v>
      </c>
      <c r="E32" s="9"/>
      <c r="F32" s="9"/>
      <c r="H32" s="138">
        <v>7333.18</v>
      </c>
      <c r="I32" s="139">
        <f>H32-$H$36</f>
        <v>52.264800000000832</v>
      </c>
    </row>
    <row r="33" spans="2:9" x14ac:dyDescent="0.25">
      <c r="B33" s="9" t="s">
        <v>444</v>
      </c>
      <c r="C33" s="348"/>
      <c r="D33" s="9" t="s">
        <v>113</v>
      </c>
      <c r="E33" s="9"/>
      <c r="F33" s="9"/>
      <c r="H33" s="138">
        <v>7750</v>
      </c>
      <c r="I33" s="139">
        <f>H33-$H$36</f>
        <v>469.08480000000054</v>
      </c>
    </row>
    <row r="34" spans="2:9" x14ac:dyDescent="0.25">
      <c r="B34" s="9" t="s">
        <v>445</v>
      </c>
      <c r="C34" s="348"/>
      <c r="D34" s="9" t="s">
        <v>34</v>
      </c>
      <c r="E34" s="9">
        <v>625</v>
      </c>
      <c r="F34" s="9">
        <v>3750</v>
      </c>
      <c r="G34" s="138">
        <v>2905.91</v>
      </c>
      <c r="H34" s="138">
        <f>SUM(E34:G34)</f>
        <v>7280.91</v>
      </c>
      <c r="I34" s="139">
        <f>H34-$H$36</f>
        <v>-5.1999999996041879E-3</v>
      </c>
    </row>
    <row r="35" spans="2:9" x14ac:dyDescent="0.25">
      <c r="B35" s="9" t="s">
        <v>446</v>
      </c>
      <c r="C35" s="348"/>
      <c r="D35" s="9" t="s">
        <v>34</v>
      </c>
      <c r="E35" s="9"/>
      <c r="F35" s="9"/>
      <c r="G35" s="138"/>
      <c r="H35" s="138">
        <v>7750</v>
      </c>
      <c r="I35" s="139">
        <f>H35-$H$36</f>
        <v>469.08480000000054</v>
      </c>
    </row>
    <row r="36" spans="2:9" x14ac:dyDescent="0.25">
      <c r="B36" s="9" t="s">
        <v>447</v>
      </c>
      <c r="C36" s="348"/>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442</v>
      </c>
      <c r="C38" s="348">
        <v>12501</v>
      </c>
      <c r="D38" s="9" t="s">
        <v>34</v>
      </c>
      <c r="E38" s="9"/>
      <c r="F38" s="9"/>
      <c r="H38" s="138">
        <v>3958.63</v>
      </c>
      <c r="I38" s="139">
        <f>H38-$H$42</f>
        <v>0.19800000000032014</v>
      </c>
    </row>
    <row r="39" spans="2:9" x14ac:dyDescent="0.25">
      <c r="B39" s="9" t="s">
        <v>444</v>
      </c>
      <c r="C39" s="348"/>
      <c r="D39" s="9" t="s">
        <v>113</v>
      </c>
      <c r="E39" s="9"/>
      <c r="F39" s="9"/>
      <c r="H39" s="138">
        <v>4956.0200000000004</v>
      </c>
      <c r="I39" s="139">
        <f>H39-$H$42</f>
        <v>997.58800000000065</v>
      </c>
    </row>
    <row r="40" spans="2:9" x14ac:dyDescent="0.25">
      <c r="B40" s="9" t="s">
        <v>445</v>
      </c>
      <c r="C40" s="348"/>
      <c r="D40" s="9" t="s">
        <v>34</v>
      </c>
      <c r="E40" s="9">
        <v>625</v>
      </c>
      <c r="F40" s="9">
        <v>3333.43</v>
      </c>
      <c r="G40" s="9">
        <v>0</v>
      </c>
      <c r="H40" s="138">
        <f>SUM(E40:G40)</f>
        <v>3958.43</v>
      </c>
      <c r="I40" s="139">
        <f>H40-$H$42</f>
        <v>-1.9999999999527063E-3</v>
      </c>
    </row>
    <row r="41" spans="2:9" x14ac:dyDescent="0.25">
      <c r="B41" s="9" t="s">
        <v>446</v>
      </c>
      <c r="C41" s="348"/>
      <c r="D41" s="9" t="s">
        <v>34</v>
      </c>
      <c r="E41" s="9"/>
      <c r="F41" s="9"/>
      <c r="H41" s="138">
        <v>4375</v>
      </c>
      <c r="I41" s="139">
        <f>H41-$H$42</f>
        <v>416.56800000000021</v>
      </c>
    </row>
    <row r="42" spans="2:9" x14ac:dyDescent="0.25">
      <c r="B42" s="9" t="s">
        <v>447</v>
      </c>
      <c r="C42" s="348"/>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442</v>
      </c>
      <c r="C44" s="348">
        <v>5000</v>
      </c>
      <c r="D44" s="9" t="s">
        <v>34</v>
      </c>
      <c r="E44" s="9"/>
      <c r="F44" s="9"/>
      <c r="H44" s="138">
        <v>958.18</v>
      </c>
      <c r="I44" s="139">
        <f>H44-$H$48</f>
        <v>0.14800000000002456</v>
      </c>
    </row>
    <row r="45" spans="2:9" x14ac:dyDescent="0.25">
      <c r="B45" s="9" t="s">
        <v>444</v>
      </c>
      <c r="C45" s="348"/>
      <c r="D45" s="9" t="s">
        <v>113</v>
      </c>
      <c r="E45" s="9"/>
      <c r="F45" s="9"/>
      <c r="H45" s="138">
        <v>958.33</v>
      </c>
      <c r="I45" s="139">
        <f>H45-$H$48</f>
        <v>0.29800000000011551</v>
      </c>
    </row>
    <row r="46" spans="2:9" x14ac:dyDescent="0.25">
      <c r="B46" s="9" t="s">
        <v>445</v>
      </c>
      <c r="C46" s="348"/>
      <c r="D46" s="9" t="s">
        <v>34</v>
      </c>
      <c r="E46" s="9">
        <v>625</v>
      </c>
      <c r="F46" s="9">
        <v>333</v>
      </c>
      <c r="G46" s="9">
        <v>0</v>
      </c>
      <c r="H46" s="138">
        <f>SUM(E46:G46)</f>
        <v>958</v>
      </c>
      <c r="I46" s="139">
        <f>H46-$H$48</f>
        <v>-3.1999999999925421E-2</v>
      </c>
    </row>
    <row r="47" spans="2:9" x14ac:dyDescent="0.25">
      <c r="B47" s="9" t="s">
        <v>446</v>
      </c>
      <c r="C47" s="348"/>
      <c r="D47" s="9" t="s">
        <v>34</v>
      </c>
      <c r="E47" s="9"/>
      <c r="F47" s="9"/>
      <c r="H47" s="138">
        <v>958</v>
      </c>
      <c r="I47" s="139">
        <f>H47-$H$48</f>
        <v>-3.1999999999925421E-2</v>
      </c>
    </row>
    <row r="48" spans="2:9" x14ac:dyDescent="0.25">
      <c r="B48" s="9" t="s">
        <v>447</v>
      </c>
      <c r="C48" s="348"/>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442</v>
      </c>
      <c r="C50" s="348">
        <v>8333</v>
      </c>
      <c r="D50" s="9" t="s">
        <v>34</v>
      </c>
      <c r="E50" s="9"/>
      <c r="F50" s="9"/>
      <c r="H50" s="138">
        <v>2291.38</v>
      </c>
      <c r="I50" s="139">
        <f>H50-H54</f>
        <v>0.14800000000013824</v>
      </c>
    </row>
    <row r="51" spans="2:9" x14ac:dyDescent="0.25">
      <c r="B51" s="9" t="s">
        <v>444</v>
      </c>
      <c r="C51" s="348"/>
      <c r="D51" s="9" t="s">
        <v>113</v>
      </c>
      <c r="E51" s="9"/>
      <c r="F51" s="9"/>
      <c r="H51" s="138">
        <v>2788.74</v>
      </c>
      <c r="I51" s="139">
        <f>H51-H54</f>
        <v>497.50799999999981</v>
      </c>
    </row>
    <row r="52" spans="2:9" x14ac:dyDescent="0.25">
      <c r="B52" s="9" t="s">
        <v>445</v>
      </c>
      <c r="C52" s="348"/>
      <c r="D52" s="9" t="s">
        <v>34</v>
      </c>
      <c r="E52" s="9">
        <v>625</v>
      </c>
      <c r="F52" s="138">
        <v>1666.23</v>
      </c>
      <c r="G52" s="9">
        <v>0</v>
      </c>
      <c r="H52" s="138">
        <f>SUM(E52:G52)</f>
        <v>2291.23</v>
      </c>
      <c r="I52" s="139">
        <f>H52-H54</f>
        <v>-1.9999999999527063E-3</v>
      </c>
    </row>
    <row r="53" spans="2:9" x14ac:dyDescent="0.25">
      <c r="B53" s="9" t="s">
        <v>446</v>
      </c>
      <c r="C53" s="348"/>
      <c r="D53" s="9" t="s">
        <v>34</v>
      </c>
      <c r="E53" s="9"/>
      <c r="F53" s="138"/>
      <c r="H53" s="138">
        <v>2291</v>
      </c>
      <c r="I53" s="139">
        <f>H53-H54</f>
        <v>-0.2319999999999709</v>
      </c>
    </row>
    <row r="54" spans="2:9" x14ac:dyDescent="0.25">
      <c r="B54" s="9" t="s">
        <v>447</v>
      </c>
      <c r="C54" s="348"/>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442</v>
      </c>
      <c r="C56" s="348">
        <v>2000</v>
      </c>
      <c r="D56" s="9" t="s">
        <v>34</v>
      </c>
      <c r="E56" s="9"/>
      <c r="F56" s="9"/>
      <c r="H56" s="138">
        <v>191.52</v>
      </c>
      <c r="I56" s="139">
        <f>H56-H60</f>
        <v>4.0000000000190994E-3</v>
      </c>
    </row>
    <row r="57" spans="2:9" x14ac:dyDescent="0.25">
      <c r="B57" s="9" t="s">
        <v>444</v>
      </c>
      <c r="C57" s="348"/>
      <c r="D57" s="9" t="s">
        <v>113</v>
      </c>
      <c r="E57" s="9"/>
      <c r="F57" s="9"/>
      <c r="H57" s="138">
        <v>191.67</v>
      </c>
      <c r="I57" s="139">
        <f>H57-H60</f>
        <v>0.15399999999999636</v>
      </c>
    </row>
    <row r="58" spans="2:9" x14ac:dyDescent="0.25">
      <c r="B58" s="9" t="s">
        <v>445</v>
      </c>
      <c r="C58" s="348"/>
      <c r="D58" s="9" t="s">
        <v>34</v>
      </c>
      <c r="E58" s="9">
        <v>191.52</v>
      </c>
      <c r="F58" s="9">
        <v>0</v>
      </c>
      <c r="G58" s="9">
        <v>0</v>
      </c>
      <c r="H58" s="138">
        <f>SUM(E58:G58)</f>
        <v>191.52</v>
      </c>
      <c r="I58" s="139">
        <f>H58-H60</f>
        <v>4.0000000000190994E-3</v>
      </c>
    </row>
    <row r="59" spans="2:9" x14ac:dyDescent="0.25">
      <c r="B59" s="9" t="s">
        <v>446</v>
      </c>
      <c r="C59" s="348"/>
      <c r="D59" s="9" t="s">
        <v>34</v>
      </c>
      <c r="E59" s="9"/>
      <c r="F59" s="9"/>
      <c r="H59" s="138">
        <v>191</v>
      </c>
      <c r="I59" s="139">
        <f>H59-H60</f>
        <v>-0.51599999999999113</v>
      </c>
    </row>
    <row r="60" spans="2:9" x14ac:dyDescent="0.25">
      <c r="B60" s="9" t="s">
        <v>447</v>
      </c>
      <c r="C60" s="348"/>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140</vt:i4>
      </vt:variant>
    </vt:vector>
  </HeadingPairs>
  <TitlesOfParts>
    <vt:vector size="173"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2021-03-18T15:26:59Z</dcterms:modified>
</cp:coreProperties>
</file>