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46"/>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state="hidden" r:id="rId32"/>
    <sheet name="TaxRate" sheetId="3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L54" i="26"/>
  <c r="AJ54" i="26"/>
  <c r="AI54" i="26"/>
  <c r="AD54" i="26"/>
  <c r="I54" i="26"/>
  <c r="G54" i="26"/>
  <c r="D54" i="26"/>
  <c r="AQ53" i="26"/>
  <c r="AQ54" i="26" s="1"/>
  <c r="AL53" i="26"/>
  <c r="AI53" i="26"/>
  <c r="AJ53" i="26" s="1"/>
  <c r="AD53" i="26"/>
  <c r="I53" i="26"/>
  <c r="G53" i="26"/>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I39" i="26"/>
  <c r="G39" i="26"/>
  <c r="AL39" i="26" s="1"/>
  <c r="D39" i="26"/>
  <c r="AJ38" i="26"/>
  <c r="AI38" i="26"/>
  <c r="X38" i="26"/>
  <c r="I38" i="26"/>
  <c r="G38" i="26"/>
  <c r="AL38" i="26" s="1"/>
  <c r="D38" i="26"/>
  <c r="AV37" i="26"/>
  <c r="AL37" i="26"/>
  <c r="AI37" i="26"/>
  <c r="AJ37" i="26" s="1"/>
  <c r="X37" i="26"/>
  <c r="I37" i="26"/>
  <c r="G37" i="26"/>
  <c r="D37" i="26"/>
  <c r="AV36" i="26"/>
  <c r="AJ36" i="26"/>
  <c r="AI36" i="26"/>
  <c r="X36" i="26"/>
  <c r="I36" i="26"/>
  <c r="G36" i="26"/>
  <c r="AL36" i="26" s="1"/>
  <c r="D36" i="26"/>
  <c r="AJ35" i="26"/>
  <c r="AI35" i="26"/>
  <c r="X35" i="26"/>
  <c r="I35" i="26"/>
  <c r="G35" i="26"/>
  <c r="AL35" i="26" s="1"/>
  <c r="D35" i="26"/>
  <c r="AV34" i="26"/>
  <c r="AL34" i="26"/>
  <c r="AI34" i="26"/>
  <c r="AJ34" i="26" s="1"/>
  <c r="X34" i="26"/>
  <c r="I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<sst xmlns="http://schemas.openxmlformats.org/spreadsheetml/2006/main" count="5500" uniqueCount="1042">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</sst>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sheetData sheetId="2"/>
      <sheetData sheetId="3"/>
      <sheetData sheetId="4"/>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sheetData sheetId="8"/>
      <sheetData sheetId="9"/>
      <sheetData sheetId="10"/>
      <sheetData sheetId="11"/>
      <sheetData sheetId="12"/>
      <sheetData sheetId="13"/>
      <sheetData sheetId="14">
        <row r="3">
          <cell r="C3">
            <v>1</v>
          </cell>
          <cell r="OU3">
            <v>52</v>
          </cell>
        </row>
        <row r="10">
          <cell r="C10">
            <v>1</v>
          </cell>
          <cell r="CM10">
            <v>12</v>
          </cell>
        </row>
      </sheetData>
      <sheetData sheetId="15"/>
      <sheetData sheetId="16"/>
      <sheetData sheetId="17"/>
      <sheetData sheetId="18"/>
      <sheetData sheetId="19"/>
      <sheetData sheetId="20"/>
      <sheetData sheetId="21"/>
      <sheetData sheetId="22"/>
      <sheetData sheetId="23"/>
      <sheetData sheetId="24">
        <row r="3">
          <cell r="A3" t="str">
            <v>NI123456A</v>
          </cell>
        </row>
        <row r="5">
          <cell r="BB5">
            <v>-144.22999999999999</v>
          </cell>
        </row>
      </sheetData>
      <sheetData sheetId="25">
        <row r="4">
          <cell r="D4"/>
          <cell r="E4"/>
          <cell r="F4"/>
          <cell r="G4"/>
          <cell r="H4"/>
          <cell r="I4"/>
          <cell r="J4"/>
          <cell r="K4"/>
          <cell r="L4"/>
          <cell r="M4"/>
          <cell r="N4"/>
          <cell r="O4"/>
          <cell r="P4"/>
          <cell r="Q4"/>
          <cell r="R4"/>
          <cell r="S4"/>
          <cell r="T4"/>
          <cell r="U4"/>
          <cell r="V4"/>
          <cell r="W4"/>
          <cell r="X4"/>
          <cell r="Y4"/>
          <cell r="Z4"/>
          <cell r="AA4"/>
          <cell r="AB4"/>
          <cell r="AC4"/>
          <cell r="AD4"/>
          <cell r="AE4"/>
          <cell r="AF4"/>
          <cell r="AG4"/>
          <cell r="AH4"/>
        </row>
        <row r="5">
          <cell r="D5"/>
          <cell r="E5"/>
          <cell r="F5"/>
          <cell r="G5"/>
          <cell r="H5"/>
          <cell r="I5"/>
          <cell r="J5"/>
          <cell r="K5"/>
          <cell r="L5"/>
          <cell r="M5"/>
          <cell r="N5"/>
          <cell r="O5"/>
          <cell r="P5"/>
          <cell r="Q5"/>
          <cell r="R5"/>
          <cell r="S5"/>
          <cell r="T5"/>
          <cell r="U5"/>
          <cell r="V5"/>
          <cell r="W5"/>
          <cell r="X5"/>
          <cell r="Y5"/>
          <cell r="Z5"/>
          <cell r="AA5"/>
          <cell r="AB5"/>
          <cell r="AC5"/>
          <cell r="AD5"/>
          <cell r="AE5"/>
          <cell r="AF5"/>
          <cell r="AG5"/>
          <cell r="AH5"/>
        </row>
        <row r="6">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row>
        <row r="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row>
        <row r="9">
          <cell r="D9"/>
          <cell r="E9"/>
          <cell r="F9"/>
          <cell r="G9"/>
          <cell r="H9"/>
          <cell r="I9"/>
          <cell r="J9"/>
          <cell r="K9"/>
          <cell r="L9"/>
          <cell r="M9"/>
          <cell r="N9"/>
          <cell r="O9"/>
          <cell r="P9"/>
          <cell r="Q9"/>
          <cell r="R9"/>
          <cell r="S9"/>
          <cell r="T9"/>
          <cell r="U9"/>
          <cell r="V9"/>
          <cell r="W9"/>
          <cell r="X9"/>
          <cell r="Y9"/>
          <cell r="Z9"/>
          <cell r="AA9"/>
          <cell r="AB9"/>
          <cell r="AC9"/>
          <cell r="AD9"/>
          <cell r="AE9"/>
          <cell r="AF9"/>
          <cell r="AG9"/>
          <cell r="AH9"/>
        </row>
        <row r="10">
          <cell r="D10"/>
          <cell r="E10"/>
          <cell r="F10"/>
          <cell r="G10"/>
          <cell r="H10"/>
          <cell r="I10"/>
          <cell r="J10"/>
          <cell r="K10"/>
          <cell r="L10"/>
          <cell r="M10"/>
          <cell r="N10"/>
          <cell r="O10"/>
          <cell r="P10"/>
          <cell r="Q10"/>
          <cell r="R10"/>
          <cell r="S10"/>
          <cell r="T10"/>
          <cell r="U10"/>
          <cell r="V10"/>
          <cell r="W10"/>
          <cell r="X10"/>
          <cell r="Y10"/>
          <cell r="Z10"/>
          <cell r="AA10"/>
          <cell r="AB10"/>
          <cell r="AC10"/>
          <cell r="AD10"/>
          <cell r="AE10"/>
          <cell r="AF10"/>
          <cell r="AG10"/>
          <cell r="AH10"/>
        </row>
        <row r="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row>
        <row r="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row>
        <row r="14">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row>
        <row r="15">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row>
        <row r="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row>
        <row r="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row>
        <row r="19">
          <cell r="D19"/>
          <cell r="E19"/>
          <cell r="F19"/>
          <cell r="G19"/>
          <cell r="H19"/>
          <cell r="I19"/>
          <cell r="J19"/>
          <cell r="K19"/>
          <cell r="L19"/>
          <cell r="M19"/>
          <cell r="N19"/>
          <cell r="O19"/>
          <cell r="P19"/>
          <cell r="Q19"/>
          <cell r="R19"/>
          <cell r="S19"/>
          <cell r="T19"/>
          <cell r="U19"/>
          <cell r="V19"/>
          <cell r="W19"/>
          <cell r="X19"/>
          <cell r="Y19"/>
          <cell r="Z19"/>
          <cell r="AA19"/>
          <cell r="AB19"/>
          <cell r="AC19"/>
          <cell r="AD19"/>
          <cell r="AE19"/>
          <cell r="AF19"/>
          <cell r="AG19"/>
          <cell r="AH19"/>
        </row>
        <row r="20">
          <cell r="D20"/>
          <cell r="E20"/>
          <cell r="F20"/>
          <cell r="G20"/>
          <cell r="H20"/>
          <cell r="I20"/>
          <cell r="J20"/>
          <cell r="K20"/>
          <cell r="L20"/>
          <cell r="M20"/>
          <cell r="N20"/>
          <cell r="O20"/>
          <cell r="P20"/>
          <cell r="Q20"/>
          <cell r="R20"/>
          <cell r="S20"/>
          <cell r="T20"/>
          <cell r="U20"/>
          <cell r="V20"/>
          <cell r="W20"/>
          <cell r="X20"/>
          <cell r="Y20"/>
          <cell r="Z20"/>
          <cell r="AA20"/>
          <cell r="AB20"/>
          <cell r="AC20"/>
          <cell r="AD20"/>
          <cell r="AE20"/>
          <cell r="AF20"/>
          <cell r="AG20"/>
          <cell r="AH20"/>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row>
        <row r="22">
          <cell r="D22"/>
          <cell r="E22"/>
          <cell r="F22"/>
          <cell r="G22"/>
          <cell r="H22"/>
          <cell r="I22"/>
          <cell r="J22"/>
          <cell r="K22"/>
          <cell r="L22"/>
          <cell r="M22"/>
          <cell r="N22"/>
          <cell r="O22"/>
          <cell r="P22"/>
          <cell r="Q22"/>
          <cell r="R22"/>
          <cell r="S22"/>
          <cell r="T22"/>
          <cell r="U22"/>
          <cell r="V22"/>
          <cell r="W22"/>
          <cell r="X22"/>
          <cell r="Y22"/>
          <cell r="Z22"/>
          <cell r="AA22"/>
          <cell r="AB22"/>
          <cell r="AC22"/>
          <cell r="AD22"/>
          <cell r="AE22"/>
          <cell r="AF22"/>
          <cell r="AG22"/>
          <cell r="AH22"/>
        </row>
        <row r="24">
          <cell r="D24"/>
          <cell r="E24"/>
          <cell r="F24"/>
          <cell r="G24"/>
          <cell r="H24"/>
          <cell r="I24"/>
          <cell r="J24"/>
          <cell r="K24"/>
          <cell r="L24"/>
          <cell r="M24"/>
          <cell r="N24"/>
          <cell r="O24"/>
          <cell r="P24"/>
          <cell r="Q24"/>
          <cell r="R24"/>
          <cell r="S24"/>
          <cell r="T24"/>
          <cell r="U24"/>
          <cell r="V24"/>
          <cell r="W24"/>
          <cell r="X24"/>
          <cell r="Y24"/>
          <cell r="Z24"/>
          <cell r="AA24"/>
          <cell r="AB24"/>
          <cell r="AC24"/>
          <cell r="AD24"/>
          <cell r="AE24"/>
          <cell r="AF24"/>
          <cell r="AG24"/>
          <cell r="AH24"/>
        </row>
        <row r="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cell r="Y26"/>
          <cell r="Z26"/>
          <cell r="AA26"/>
          <cell r="AB26"/>
          <cell r="AC26"/>
          <cell r="AD26"/>
          <cell r="AE26"/>
          <cell r="AF26"/>
          <cell r="AG26"/>
          <cell r="AH26"/>
        </row>
        <row r="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row>
        <row r="29">
          <cell r="D29"/>
          <cell r="E29"/>
          <cell r="F29"/>
          <cell r="G29"/>
          <cell r="H29"/>
          <cell r="I29"/>
          <cell r="J29"/>
          <cell r="K29"/>
          <cell r="L29"/>
          <cell r="M29"/>
          <cell r="N29"/>
          <cell r="O29"/>
          <cell r="P29"/>
          <cell r="Q29"/>
          <cell r="R29"/>
          <cell r="S29"/>
          <cell r="T29"/>
          <cell r="U29"/>
          <cell r="V29"/>
          <cell r="W29"/>
          <cell r="X29"/>
          <cell r="Y29"/>
          <cell r="Z29"/>
          <cell r="AA29"/>
          <cell r="AB29"/>
          <cell r="AC29"/>
          <cell r="AD29"/>
          <cell r="AE29"/>
          <cell r="AF29"/>
          <cell r="AG29"/>
          <cell r="AH29"/>
        </row>
        <row r="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row>
        <row r="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row>
        <row r="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row>
        <row r="34">
          <cell r="D34"/>
          <cell r="E34"/>
          <cell r="F34"/>
          <cell r="G34"/>
          <cell r="H34"/>
          <cell r="I34"/>
          <cell r="J34"/>
          <cell r="K34"/>
          <cell r="L34"/>
          <cell r="M34"/>
          <cell r="N34"/>
          <cell r="O34"/>
          <cell r="P34"/>
          <cell r="Q34"/>
          <cell r="R34"/>
          <cell r="S34"/>
          <cell r="T34"/>
          <cell r="U34"/>
          <cell r="V34"/>
          <cell r="W34"/>
          <cell r="X34"/>
          <cell r="Y34"/>
          <cell r="Z34"/>
          <cell r="AA34"/>
          <cell r="AB34"/>
          <cell r="AC34"/>
          <cell r="AD34"/>
          <cell r="AE34"/>
          <cell r="AF34"/>
          <cell r="AG34"/>
          <cell r="AH34"/>
        </row>
        <row r="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row>
        <row r="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row>
        <row r="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row>
        <row r="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row>
        <row r="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row>
        <row r="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row>
        <row r="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row>
        <row r="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row>
        <row r="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row>
        <row r="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row>
        <row r="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row>
        <row r="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row>
        <row r="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row>
        <row r="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row>
        <row r="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row>
        <row r="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row>
        <row r="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row>
        <row r="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row>
        <row r="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row>
        <row r="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row>
        <row r="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row>
        <row r="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row>
        <row r="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row>
      </sheetData>
      <sheetData sheetId="26">
        <row r="4">
          <cell r="D4"/>
          <cell r="E4"/>
          <cell r="F4"/>
          <cell r="G4"/>
          <cell r="H4"/>
          <cell r="I4"/>
          <cell r="J4"/>
          <cell r="K4"/>
          <cell r="L4"/>
          <cell r="M4"/>
          <cell r="N4"/>
          <cell r="O4"/>
          <cell r="P4"/>
          <cell r="Q4"/>
          <cell r="R4"/>
          <cell r="S4"/>
          <cell r="T4"/>
          <cell r="U4"/>
          <cell r="V4"/>
          <cell r="W4"/>
          <cell r="X4"/>
          <cell r="Y4"/>
          <cell r="Z4"/>
          <cell r="AA4"/>
          <cell r="AB4"/>
          <cell r="AC4"/>
          <cell r="AD4"/>
          <cell r="AE4"/>
          <cell r="AF4"/>
          <cell r="AG4"/>
          <cell r="AH4"/>
        </row>
        <row r="5">
          <cell r="D5"/>
          <cell r="E5"/>
          <cell r="F5"/>
          <cell r="G5"/>
          <cell r="H5"/>
          <cell r="I5"/>
          <cell r="J5"/>
          <cell r="K5"/>
          <cell r="L5"/>
          <cell r="M5"/>
          <cell r="N5"/>
          <cell r="O5"/>
          <cell r="P5"/>
          <cell r="Q5"/>
          <cell r="R5"/>
          <cell r="S5"/>
          <cell r="T5"/>
          <cell r="U5"/>
          <cell r="V5"/>
          <cell r="W5"/>
          <cell r="X5"/>
          <cell r="Y5"/>
          <cell r="Z5"/>
          <cell r="AA5"/>
          <cell r="AB5"/>
          <cell r="AC5"/>
          <cell r="AD5"/>
          <cell r="AE5"/>
          <cell r="AF5"/>
          <cell r="AG5"/>
          <cell r="AH5"/>
        </row>
        <row r="6">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row>
        <row r="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row>
        <row r="9">
          <cell r="D9" t="str">
            <v>NI123456I</v>
          </cell>
          <cell r="E9" t="str">
            <v>NI123456I</v>
          </cell>
          <cell r="F9"/>
          <cell r="G9"/>
          <cell r="H9"/>
          <cell r="I9"/>
          <cell r="J9"/>
          <cell r="K9"/>
          <cell r="L9"/>
          <cell r="M9"/>
          <cell r="N9"/>
          <cell r="O9"/>
          <cell r="P9"/>
          <cell r="Q9"/>
          <cell r="R9"/>
          <cell r="S9"/>
          <cell r="T9"/>
          <cell r="U9"/>
          <cell r="V9"/>
          <cell r="W9"/>
          <cell r="X9"/>
          <cell r="Y9"/>
          <cell r="Z9"/>
          <cell r="AA9"/>
          <cell r="AB9"/>
          <cell r="AC9"/>
          <cell r="AD9"/>
          <cell r="AE9"/>
          <cell r="AF9"/>
          <cell r="AG9"/>
          <cell r="AH9"/>
        </row>
        <row r="10">
          <cell r="D10" t="str">
            <v>NI123456F</v>
          </cell>
          <cell r="E10" t="str">
            <v>NI123456F</v>
          </cell>
          <cell r="F10"/>
          <cell r="G10"/>
          <cell r="H10"/>
          <cell r="I10"/>
          <cell r="J10"/>
          <cell r="K10"/>
          <cell r="M10"/>
          <cell r="N10"/>
          <cell r="O10"/>
          <cell r="P10"/>
          <cell r="Q10"/>
          <cell r="R10"/>
          <cell r="S10"/>
          <cell r="T10"/>
          <cell r="U10"/>
          <cell r="V10"/>
          <cell r="W10"/>
          <cell r="X10"/>
          <cell r="Y10"/>
          <cell r="Z10"/>
          <cell r="AA10"/>
          <cell r="AB10"/>
          <cell r="AC10"/>
          <cell r="AD10"/>
          <cell r="AE10"/>
          <cell r="AF10"/>
          <cell r="AG10"/>
          <cell r="AH10"/>
        </row>
        <row r="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row>
        <row r="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row>
        <row r="14">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row>
        <row r="15">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row>
        <row r="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row>
        <row r="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cell r="S19"/>
          <cell r="T19"/>
          <cell r="U19"/>
          <cell r="V19"/>
          <cell r="W19"/>
          <cell r="X19" t="str">
            <v>NI123456G</v>
          </cell>
          <cell r="Y19" t="str">
            <v>NI123456G</v>
          </cell>
          <cell r="Z19"/>
          <cell r="AA19"/>
          <cell r="AB19"/>
          <cell r="AC19"/>
          <cell r="AD19"/>
          <cell r="AE19"/>
          <cell r="AF19"/>
          <cell r="AG19"/>
          <cell r="AH19"/>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cell r="U20"/>
          <cell r="V20"/>
          <cell r="W20"/>
          <cell r="X20"/>
          <cell r="Y20"/>
          <cell r="Z20"/>
          <cell r="AA20"/>
          <cell r="AB20"/>
          <cell r="AC20"/>
          <cell r="AD20"/>
          <cell r="AE20"/>
          <cell r="AF20"/>
          <cell r="AG20"/>
          <cell r="AH20"/>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cell r="P22"/>
          <cell r="Q22"/>
          <cell r="R22"/>
          <cell r="S22"/>
          <cell r="T22"/>
          <cell r="U22"/>
          <cell r="V22"/>
          <cell r="W22"/>
          <cell r="X22"/>
          <cell r="Y22"/>
          <cell r="Z22"/>
          <cell r="AA22"/>
          <cell r="AB22"/>
          <cell r="AC22"/>
          <cell r="AD22"/>
          <cell r="AE22"/>
          <cell r="AF22"/>
          <cell r="AG22"/>
          <cell r="AH22"/>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cell r="P24"/>
          <cell r="Q24"/>
          <cell r="R24"/>
          <cell r="S24"/>
          <cell r="T24"/>
          <cell r="U24"/>
          <cell r="V24"/>
          <cell r="W24"/>
          <cell r="X24"/>
          <cell r="Y24"/>
          <cell r="Z24"/>
          <cell r="AA24"/>
          <cell r="AB24"/>
          <cell r="AC24"/>
          <cell r="AD24"/>
          <cell r="AE24"/>
          <cell r="AF24"/>
          <cell r="AG24"/>
          <cell r="AH24"/>
        </row>
        <row r="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cell r="Y26"/>
          <cell r="Z26"/>
          <cell r="AA26"/>
          <cell r="AB26"/>
          <cell r="AC26"/>
          <cell r="AD26"/>
          <cell r="AE26"/>
          <cell r="AF26"/>
          <cell r="AG26"/>
          <cell r="AH26"/>
        </row>
        <row r="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row>
        <row r="29">
          <cell r="D29"/>
          <cell r="E29"/>
          <cell r="F29"/>
          <cell r="G29"/>
          <cell r="H29"/>
          <cell r="I29"/>
          <cell r="J29"/>
          <cell r="K29"/>
          <cell r="L29"/>
          <cell r="M29"/>
          <cell r="N29"/>
          <cell r="O29"/>
          <cell r="P29"/>
          <cell r="Q29"/>
          <cell r="R29"/>
          <cell r="S29"/>
          <cell r="T29"/>
          <cell r="U29"/>
          <cell r="V29"/>
          <cell r="W29"/>
          <cell r="X29" t="str">
            <v>NI123456D</v>
          </cell>
          <cell r="Y29" t="str">
            <v>NI123456D</v>
          </cell>
          <cell r="Z29"/>
          <cell r="AA29"/>
          <cell r="AB29"/>
          <cell r="AC29"/>
          <cell r="AD29" t="str">
            <v>NI123456D</v>
          </cell>
          <cell r="AE29" t="str">
            <v>NI123456D</v>
          </cell>
          <cell r="AF29"/>
          <cell r="AG29"/>
          <cell r="AH29"/>
        </row>
        <row r="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row>
        <row r="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row>
        <row r="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row>
        <row r="34">
          <cell r="D34"/>
          <cell r="E34"/>
          <cell r="F34" t="str">
            <v>NI123456E</v>
          </cell>
          <cell r="G34" t="str">
            <v>NI123456E</v>
          </cell>
          <cell r="H34" t="str">
            <v>NI123456E</v>
          </cell>
          <cell r="I34" t="str">
            <v>NI123456E</v>
          </cell>
          <cell r="J34" t="str">
            <v>NI123456E</v>
          </cell>
          <cell r="K34" t="str">
            <v>NI123456E</v>
          </cell>
          <cell r="L34"/>
          <cell r="M34"/>
          <cell r="N34"/>
          <cell r="O34"/>
          <cell r="P34"/>
          <cell r="Q34"/>
          <cell r="R34"/>
          <cell r="S34"/>
          <cell r="T34"/>
          <cell r="U34"/>
          <cell r="V34"/>
          <cell r="W34"/>
          <cell r="X34"/>
          <cell r="Y34"/>
          <cell r="Z34"/>
          <cell r="AA34"/>
          <cell r="AB34"/>
          <cell r="AC34"/>
          <cell r="AD34"/>
          <cell r="AE34"/>
          <cell r="AF34"/>
          <cell r="AG34"/>
          <cell r="AH34"/>
        </row>
        <row r="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row>
        <row r="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row>
        <row r="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row>
        <row r="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row>
        <row r="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row>
        <row r="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row>
        <row r="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row>
        <row r="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row>
        <row r="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row>
        <row r="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row>
        <row r="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row>
        <row r="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row>
        <row r="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row>
        <row r="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row>
        <row r="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row>
        <row r="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row>
        <row r="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row>
        <row r="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row>
        <row r="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row>
        <row r="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row>
        <row r="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row>
        <row r="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row>
        <row r="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row>
      </sheetData>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cell r="S368"/>
        </row>
        <row r="369">
          <cell r="S369"/>
        </row>
        <row r="370">
          <cell r="S370"/>
        </row>
      </sheetData>
      <sheetData sheetId="29"/>
      <sheetData sheetId="30"/>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abSelected="1" workbookViewId="0">
      <selection activeCell="N23" sqref="N23"/>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291</v>
      </c>
      <c r="C1" s="347"/>
      <c r="D1" s="347"/>
      <c r="E1" s="347"/>
      <c r="F1" s="347"/>
      <c r="G1" s="347"/>
      <c r="H1" s="347"/>
      <c r="I1" s="347"/>
      <c r="J1" s="347"/>
      <c r="K1" s="347"/>
      <c r="L1" s="347"/>
    </row>
    <row r="2" spans="2:62" s="110" customFormat="1" ht="15.75" x14ac:dyDescent="0.25">
      <c r="B2" s="346" t="s">
        <v>96</v>
      </c>
      <c r="C2" s="346"/>
      <c r="D2" s="345" t="s">
        <v>196</v>
      </c>
      <c r="E2" s="345"/>
      <c r="F2" s="345"/>
      <c r="G2" s="345"/>
      <c r="H2" s="345"/>
      <c r="I2" s="345"/>
      <c r="J2" s="345"/>
      <c r="K2" s="345"/>
      <c r="L2" s="345"/>
      <c r="M2" s="346" t="s">
        <v>197</v>
      </c>
      <c r="N2" s="346"/>
      <c r="O2" s="346"/>
      <c r="P2" s="346"/>
      <c r="Q2" s="345" t="s">
        <v>156</v>
      </c>
      <c r="R2" s="345"/>
      <c r="S2" s="345"/>
      <c r="T2" s="345"/>
      <c r="U2" s="345"/>
      <c r="V2" s="345"/>
      <c r="W2" s="345"/>
      <c r="X2" s="346" t="s">
        <v>198</v>
      </c>
      <c r="Y2" s="346"/>
      <c r="Z2" s="346"/>
      <c r="AA2" s="346"/>
      <c r="AB2" s="345" t="s">
        <v>199</v>
      </c>
      <c r="AC2" s="345"/>
      <c r="AD2" s="345"/>
      <c r="AE2" s="346" t="s">
        <v>200</v>
      </c>
      <c r="AF2" s="346"/>
      <c r="AG2" s="346"/>
      <c r="AH2" s="346"/>
      <c r="AI2" s="346"/>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7" t="s">
        <v>303</v>
      </c>
      <c r="C18" s="347"/>
      <c r="D18" s="347"/>
      <c r="E18" s="347"/>
      <c r="F18" s="347"/>
      <c r="G18" s="347"/>
      <c r="H18" s="347"/>
      <c r="I18" s="347"/>
      <c r="J18" s="347"/>
      <c r="K18" s="347"/>
      <c r="L18" s="347"/>
      <c r="BJ18" s="118" t="s">
        <v>186</v>
      </c>
    </row>
    <row r="19" spans="2:65" s="118" customFormat="1" x14ac:dyDescent="0.25">
      <c r="B19" s="119" t="s">
        <v>1</v>
      </c>
      <c r="C19" s="120" t="s">
        <v>233</v>
      </c>
      <c r="D19" s="119" t="s">
        <v>234</v>
      </c>
      <c r="E19" s="348" t="s">
        <v>176</v>
      </c>
      <c r="F19" s="348"/>
      <c r="G19" s="348"/>
      <c r="H19" s="348"/>
      <c r="I19" s="348"/>
      <c r="J19" s="348"/>
      <c r="K19" s="348"/>
      <c r="L19" s="348"/>
      <c r="M19" s="348"/>
      <c r="N19" s="348"/>
      <c r="O19" s="348"/>
      <c r="P19" s="348"/>
      <c r="Q19" s="348"/>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0" t="s">
        <v>304</v>
      </c>
      <c r="E23" s="340"/>
      <c r="F23" s="341"/>
      <c r="G23" s="341"/>
      <c r="H23" s="341"/>
      <c r="I23" s="341"/>
      <c r="J23" s="340" t="s">
        <v>305</v>
      </c>
      <c r="K23" s="340"/>
      <c r="L23" s="341"/>
      <c r="M23" s="341"/>
      <c r="N23" s="341"/>
      <c r="O23" s="341"/>
      <c r="P23" s="340" t="s">
        <v>306</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307</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308</v>
      </c>
      <c r="BJ26" s="13" t="s">
        <v>240</v>
      </c>
      <c r="BK26" s="13">
        <v>0</v>
      </c>
      <c r="BL26" s="84" t="s">
        <v>309</v>
      </c>
      <c r="BM26" s="13" t="s">
        <v>310</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254</v>
      </c>
      <c r="BK27" s="13">
        <f>BK26+1</f>
        <v>1</v>
      </c>
      <c r="BL27" s="84" t="s">
        <v>309</v>
      </c>
      <c r="BM27" s="13" t="s">
        <v>311</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258</v>
      </c>
      <c r="BK28" s="13">
        <f t="shared" ref="BK28:BK47" si="0">BK27+1</f>
        <v>2</v>
      </c>
      <c r="BL28" s="84" t="s">
        <v>309</v>
      </c>
      <c r="BM28" s="13" t="s">
        <v>312</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7"/>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7"/>
      <c r="BJ31" s="13" t="s">
        <v>274</v>
      </c>
      <c r="BK31" s="13">
        <f>BK30+1</f>
        <v>5</v>
      </c>
      <c r="BL31" s="84" t="s">
        <v>309</v>
      </c>
      <c r="BM31" s="13" t="s">
        <v>315</v>
      </c>
    </row>
    <row r="32" spans="2:65" ht="15" customHeight="1" x14ac:dyDescent="0.25">
      <c r="O32" s="123"/>
      <c r="P32" s="123"/>
      <c r="Q32" s="123"/>
      <c r="R32" s="123"/>
      <c r="S32" s="122"/>
      <c r="BI32" s="327"/>
      <c r="BJ32" s="13" t="s">
        <v>278</v>
      </c>
      <c r="BK32" s="13">
        <f>BK31+1</f>
        <v>6</v>
      </c>
      <c r="BL32" s="84" t="s">
        <v>309</v>
      </c>
      <c r="BM32" s="13" t="s">
        <v>316</v>
      </c>
    </row>
    <row r="33" spans="4:65" ht="15" customHeight="1" x14ac:dyDescent="0.25">
      <c r="D33" s="340" t="s">
        <v>317</v>
      </c>
      <c r="E33" s="340"/>
      <c r="F33" s="341"/>
      <c r="G33" s="341"/>
      <c r="H33" s="341"/>
      <c r="I33" s="341"/>
      <c r="J33" s="340" t="s">
        <v>318</v>
      </c>
      <c r="K33" s="340"/>
      <c r="L33" s="341"/>
      <c r="M33" s="341"/>
      <c r="N33" s="341"/>
      <c r="O33" s="341"/>
      <c r="P33" s="123"/>
      <c r="Q33" s="123"/>
      <c r="R33" s="123"/>
      <c r="S33" s="122"/>
      <c r="BI33" s="342" t="s">
        <v>319</v>
      </c>
      <c r="BJ33" s="27" t="s">
        <v>320</v>
      </c>
      <c r="BK33" s="27">
        <f>BK32+1</f>
        <v>7</v>
      </c>
      <c r="BL33" s="28" t="s">
        <v>309</v>
      </c>
      <c r="BM33" s="27" t="s">
        <v>321</v>
      </c>
    </row>
    <row r="34" spans="4:65" x14ac:dyDescent="0.25">
      <c r="D34" s="341"/>
      <c r="E34" s="341"/>
      <c r="F34" s="341"/>
      <c r="G34" s="341"/>
      <c r="H34" s="341"/>
      <c r="I34" s="341"/>
      <c r="J34" s="341"/>
      <c r="K34" s="341"/>
      <c r="L34" s="341"/>
      <c r="M34" s="341"/>
      <c r="N34" s="341"/>
      <c r="O34" s="341"/>
      <c r="BE34" s="9"/>
      <c r="BI34" s="343"/>
      <c r="BJ34" s="27" t="s">
        <v>322</v>
      </c>
      <c r="BK34" s="27">
        <f t="shared" si="0"/>
        <v>8</v>
      </c>
      <c r="BL34" s="124" t="s">
        <v>309</v>
      </c>
      <c r="BM34" s="27" t="s">
        <v>323</v>
      </c>
    </row>
    <row r="35" spans="4:65" x14ac:dyDescent="0.25">
      <c r="D35" s="341"/>
      <c r="E35" s="341"/>
      <c r="F35" s="341"/>
      <c r="G35" s="341"/>
      <c r="H35" s="341"/>
      <c r="I35" s="341"/>
      <c r="J35" s="341"/>
      <c r="K35" s="341"/>
      <c r="L35" s="341"/>
      <c r="M35" s="341"/>
      <c r="N35" s="341"/>
      <c r="O35" s="341"/>
      <c r="BE35" s="9"/>
      <c r="BI35" s="343"/>
      <c r="BJ35" s="27" t="s">
        <v>324</v>
      </c>
      <c r="BK35" s="27">
        <f t="shared" si="0"/>
        <v>9</v>
      </c>
      <c r="BL35" s="124" t="s">
        <v>309</v>
      </c>
      <c r="BM35" s="27" t="s">
        <v>325</v>
      </c>
    </row>
    <row r="36" spans="4:65" x14ac:dyDescent="0.25">
      <c r="D36" s="341"/>
      <c r="E36" s="341"/>
      <c r="F36" s="341"/>
      <c r="G36" s="341"/>
      <c r="H36" s="341"/>
      <c r="I36" s="341"/>
      <c r="J36" s="341"/>
      <c r="K36" s="341"/>
      <c r="L36" s="341"/>
      <c r="M36" s="341"/>
      <c r="N36" s="341"/>
      <c r="O36" s="341"/>
      <c r="BE36" s="9"/>
      <c r="BI36" s="343"/>
      <c r="BJ36" s="27" t="s">
        <v>326</v>
      </c>
      <c r="BK36" s="27">
        <f>BK35+1</f>
        <v>10</v>
      </c>
      <c r="BL36" s="124" t="s">
        <v>309</v>
      </c>
      <c r="BM36" s="27" t="s">
        <v>327</v>
      </c>
    </row>
    <row r="37" spans="4:65" x14ac:dyDescent="0.25">
      <c r="D37" s="341"/>
      <c r="E37" s="341"/>
      <c r="F37" s="341"/>
      <c r="G37" s="341"/>
      <c r="H37" s="341"/>
      <c r="I37" s="341"/>
      <c r="J37" s="341"/>
      <c r="K37" s="341"/>
      <c r="L37" s="341"/>
      <c r="M37" s="341"/>
      <c r="N37" s="341"/>
      <c r="O37" s="341"/>
      <c r="BI37" s="343"/>
      <c r="BJ37" s="27" t="s">
        <v>328</v>
      </c>
      <c r="BK37" s="27">
        <f>BK36+1</f>
        <v>11</v>
      </c>
      <c r="BL37" s="124" t="s">
        <v>309</v>
      </c>
      <c r="BM37" s="27" t="s">
        <v>329</v>
      </c>
    </row>
    <row r="38" spans="4:65" x14ac:dyDescent="0.25">
      <c r="D38" s="341"/>
      <c r="E38" s="341"/>
      <c r="F38" s="341"/>
      <c r="G38" s="341"/>
      <c r="H38" s="341"/>
      <c r="I38" s="341"/>
      <c r="J38" s="341"/>
      <c r="K38" s="341"/>
      <c r="L38" s="341"/>
      <c r="M38" s="341"/>
      <c r="N38" s="341"/>
      <c r="O38" s="341"/>
      <c r="BI38" s="343"/>
      <c r="BJ38" s="27" t="s">
        <v>330</v>
      </c>
      <c r="BK38" s="27">
        <f t="shared" si="0"/>
        <v>12</v>
      </c>
      <c r="BL38" s="124" t="s">
        <v>309</v>
      </c>
      <c r="BM38" s="27" t="s">
        <v>331</v>
      </c>
    </row>
    <row r="39" spans="4:65" x14ac:dyDescent="0.25">
      <c r="D39" s="341"/>
      <c r="E39" s="341"/>
      <c r="F39" s="341"/>
      <c r="G39" s="341"/>
      <c r="H39" s="341"/>
      <c r="I39" s="341"/>
      <c r="J39" s="341"/>
      <c r="K39" s="341"/>
      <c r="L39" s="341"/>
      <c r="M39" s="341"/>
      <c r="N39" s="341"/>
      <c r="O39" s="341"/>
      <c r="BI39" s="343"/>
      <c r="BJ39" s="27" t="s">
        <v>332</v>
      </c>
      <c r="BK39" s="27">
        <f t="shared" si="0"/>
        <v>13</v>
      </c>
      <c r="BL39" s="28" t="s">
        <v>309</v>
      </c>
      <c r="BM39" s="27" t="s">
        <v>333</v>
      </c>
    </row>
    <row r="40" spans="4:65" x14ac:dyDescent="0.25">
      <c r="D40" s="341"/>
      <c r="E40" s="341"/>
      <c r="F40" s="341"/>
      <c r="G40" s="341"/>
      <c r="H40" s="341"/>
      <c r="I40" s="341"/>
      <c r="J40" s="341"/>
      <c r="K40" s="341"/>
      <c r="L40" s="341"/>
      <c r="M40" s="341"/>
      <c r="N40" s="341"/>
      <c r="O40" s="341"/>
      <c r="BI40" s="343"/>
      <c r="BJ40" s="27" t="s">
        <v>334</v>
      </c>
      <c r="BK40" s="27">
        <f>BK39+1</f>
        <v>14</v>
      </c>
      <c r="BL40" s="28" t="s">
        <v>309</v>
      </c>
      <c r="BM40" s="27" t="s">
        <v>335</v>
      </c>
    </row>
    <row r="41" spans="4:65" x14ac:dyDescent="0.25">
      <c r="D41" s="341"/>
      <c r="E41" s="341"/>
      <c r="F41" s="341"/>
      <c r="G41" s="341"/>
      <c r="H41" s="341"/>
      <c r="I41" s="341"/>
      <c r="J41" s="341"/>
      <c r="K41" s="341"/>
      <c r="L41" s="341"/>
      <c r="M41" s="341"/>
      <c r="N41" s="341"/>
      <c r="O41" s="341"/>
      <c r="BI41" s="343"/>
      <c r="BJ41" s="27" t="s">
        <v>336</v>
      </c>
      <c r="BK41" s="27">
        <f>BK40+1</f>
        <v>15</v>
      </c>
      <c r="BL41" s="28" t="s">
        <v>309</v>
      </c>
      <c r="BM41" s="27" t="s">
        <v>337</v>
      </c>
    </row>
    <row r="42" spans="4:65" x14ac:dyDescent="0.25">
      <c r="BI42" s="343"/>
      <c r="BJ42" s="125" t="s">
        <v>338</v>
      </c>
      <c r="BK42" s="27">
        <f t="shared" si="0"/>
        <v>16</v>
      </c>
      <c r="BL42" s="28" t="s">
        <v>309</v>
      </c>
      <c r="BM42" s="27" t="s">
        <v>339</v>
      </c>
    </row>
    <row r="43" spans="4:65" ht="15" customHeight="1" x14ac:dyDescent="0.25">
      <c r="BI43" s="343"/>
      <c r="BJ43" s="27" t="s">
        <v>340</v>
      </c>
      <c r="BK43" s="27">
        <f t="shared" si="0"/>
        <v>17</v>
      </c>
      <c r="BL43" s="28" t="s">
        <v>309</v>
      </c>
      <c r="BM43" s="27" t="s">
        <v>341</v>
      </c>
    </row>
    <row r="44" spans="4:65" ht="15" customHeight="1" x14ac:dyDescent="0.25">
      <c r="BI44" s="343"/>
      <c r="BJ44" s="27" t="s">
        <v>342</v>
      </c>
      <c r="BK44" s="27">
        <f t="shared" si="0"/>
        <v>18</v>
      </c>
      <c r="BL44" s="28" t="s">
        <v>309</v>
      </c>
      <c r="BM44" s="27" t="s">
        <v>343</v>
      </c>
    </row>
    <row r="45" spans="4:65" ht="15" customHeight="1" x14ac:dyDescent="0.25">
      <c r="D45" s="340" t="s">
        <v>344</v>
      </c>
      <c r="E45" s="340"/>
      <c r="F45" s="341"/>
      <c r="G45" s="341"/>
      <c r="H45" s="341"/>
      <c r="I45" s="341"/>
      <c r="J45" s="340" t="s">
        <v>345</v>
      </c>
      <c r="K45" s="340"/>
      <c r="L45" s="341"/>
      <c r="M45" s="341"/>
      <c r="N45" s="341"/>
      <c r="O45" s="341"/>
      <c r="BI45" s="327" t="s">
        <v>346</v>
      </c>
      <c r="BJ45" s="13" t="s">
        <v>347</v>
      </c>
      <c r="BK45" s="13">
        <f>BK44+1</f>
        <v>19</v>
      </c>
      <c r="BL45" s="84" t="s">
        <v>348</v>
      </c>
      <c r="BM45" s="13" t="s">
        <v>349</v>
      </c>
    </row>
    <row r="46" spans="4:65" ht="15" customHeight="1" x14ac:dyDescent="0.25">
      <c r="D46" s="341"/>
      <c r="E46" s="341"/>
      <c r="F46" s="341"/>
      <c r="G46" s="341"/>
      <c r="H46" s="341"/>
      <c r="I46" s="341"/>
      <c r="J46" s="341"/>
      <c r="K46" s="341"/>
      <c r="L46" s="341"/>
      <c r="M46" s="341"/>
      <c r="N46" s="341"/>
      <c r="O46" s="341"/>
      <c r="BI46" s="327"/>
      <c r="BJ46" s="13" t="s">
        <v>350</v>
      </c>
      <c r="BK46" s="13">
        <f t="shared" si="0"/>
        <v>20</v>
      </c>
      <c r="BL46" s="84" t="s">
        <v>348</v>
      </c>
      <c r="BM46" s="13" t="s">
        <v>351</v>
      </c>
    </row>
    <row r="47" spans="4:65" ht="15" customHeight="1" x14ac:dyDescent="0.25">
      <c r="D47" s="341"/>
      <c r="E47" s="341"/>
      <c r="F47" s="341"/>
      <c r="G47" s="341"/>
      <c r="H47" s="341"/>
      <c r="I47" s="341"/>
      <c r="J47" s="341"/>
      <c r="K47" s="341"/>
      <c r="L47" s="341"/>
      <c r="M47" s="341"/>
      <c r="N47" s="341"/>
      <c r="O47" s="341"/>
      <c r="BI47" s="327"/>
      <c r="BJ47" s="13" t="s">
        <v>352</v>
      </c>
      <c r="BK47" s="13">
        <f t="shared" si="0"/>
        <v>21</v>
      </c>
      <c r="BL47" s="84" t="s">
        <v>348</v>
      </c>
      <c r="BM47" s="13" t="s">
        <v>353</v>
      </c>
    </row>
    <row r="48" spans="4:65" ht="15" customHeight="1" x14ac:dyDescent="0.25">
      <c r="D48" s="341"/>
      <c r="E48" s="341"/>
      <c r="F48" s="341"/>
      <c r="G48" s="341"/>
      <c r="H48" s="341"/>
      <c r="I48" s="341"/>
      <c r="J48" s="341"/>
      <c r="K48" s="341"/>
      <c r="L48" s="341"/>
      <c r="M48" s="341"/>
      <c r="N48" s="341"/>
      <c r="O48" s="341"/>
      <c r="BI48" s="327"/>
      <c r="BJ48" s="13" t="s">
        <v>268</v>
      </c>
      <c r="BK48" s="13">
        <f>BK47+1</f>
        <v>22</v>
      </c>
      <c r="BL48" s="84" t="s">
        <v>309</v>
      </c>
      <c r="BM48" s="13" t="s">
        <v>354</v>
      </c>
    </row>
    <row r="49" spans="4:65" ht="15" customHeight="1" x14ac:dyDescent="0.25">
      <c r="D49" s="341"/>
      <c r="E49" s="341"/>
      <c r="F49" s="341"/>
      <c r="G49" s="341"/>
      <c r="H49" s="341"/>
      <c r="I49" s="341"/>
      <c r="J49" s="341"/>
      <c r="K49" s="341"/>
      <c r="L49" s="341"/>
      <c r="M49" s="341"/>
      <c r="N49" s="341"/>
      <c r="O49" s="341"/>
      <c r="BI49" s="343" t="s">
        <v>355</v>
      </c>
      <c r="BJ49" s="27" t="s">
        <v>356</v>
      </c>
      <c r="BK49" s="27">
        <f>BK48+1</f>
        <v>23</v>
      </c>
      <c r="BL49" s="28" t="s">
        <v>309</v>
      </c>
      <c r="BM49" s="27" t="s">
        <v>357</v>
      </c>
    </row>
    <row r="50" spans="4:65" x14ac:dyDescent="0.25">
      <c r="D50" s="341"/>
      <c r="E50" s="341"/>
      <c r="F50" s="341"/>
      <c r="G50" s="341"/>
      <c r="H50" s="341"/>
      <c r="I50" s="341"/>
      <c r="J50" s="341"/>
      <c r="K50" s="341"/>
      <c r="L50" s="341"/>
      <c r="M50" s="341"/>
      <c r="N50" s="341"/>
      <c r="O50" s="341"/>
      <c r="BI50" s="343"/>
      <c r="BJ50" s="27" t="s">
        <v>358</v>
      </c>
      <c r="BK50" s="27">
        <f>BK49+1</f>
        <v>24</v>
      </c>
      <c r="BL50" s="28" t="s">
        <v>309</v>
      </c>
      <c r="BM50" s="27" t="s">
        <v>359</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360</v>
      </c>
      <c r="BE52" t="s">
        <v>361</v>
      </c>
    </row>
    <row r="53" spans="4:65" x14ac:dyDescent="0.25">
      <c r="D53" s="341"/>
      <c r="E53" s="341"/>
      <c r="F53" s="341"/>
      <c r="G53" s="341"/>
      <c r="H53" s="341"/>
      <c r="I53" s="341"/>
      <c r="J53" s="341"/>
      <c r="K53" s="341"/>
      <c r="L53" s="341"/>
      <c r="M53" s="341"/>
      <c r="N53" s="341"/>
      <c r="O53" s="341"/>
      <c r="BD53" s="344"/>
      <c r="BE53" t="s">
        <v>362</v>
      </c>
    </row>
    <row r="54" spans="4:65" x14ac:dyDescent="0.25">
      <c r="BD54" s="344"/>
      <c r="BE54" t="s">
        <v>363</v>
      </c>
    </row>
    <row r="55" spans="4:65" x14ac:dyDescent="0.25">
      <c r="BD55" s="344"/>
      <c r="BE55" t="s">
        <v>364</v>
      </c>
    </row>
    <row r="56" spans="4:65" x14ac:dyDescent="0.25">
      <c r="BD56" s="344"/>
      <c r="BE56" t="s">
        <v>365</v>
      </c>
    </row>
    <row r="57" spans="4:65" x14ac:dyDescent="0.25">
      <c r="BD57" s="344"/>
      <c r="BE57" t="s">
        <v>366</v>
      </c>
    </row>
    <row r="58" spans="4:65" x14ac:dyDescent="0.25">
      <c r="BD58" s="344"/>
      <c r="BE58" t="s">
        <v>367</v>
      </c>
    </row>
    <row r="59" spans="4:65" x14ac:dyDescent="0.25">
      <c r="BD59" s="344"/>
      <c r="BE59" t="s">
        <v>368</v>
      </c>
    </row>
    <row r="60" spans="4:65" x14ac:dyDescent="0.25">
      <c r="BD60" s="344"/>
      <c r="BE60" t="s">
        <v>369</v>
      </c>
    </row>
    <row r="61" spans="4:65" x14ac:dyDescent="0.25">
      <c r="BD61" s="344"/>
      <c r="BE61" t="s">
        <v>370</v>
      </c>
    </row>
    <row r="62" spans="4:65" x14ac:dyDescent="0.25">
      <c r="BD62" s="344"/>
      <c r="BE62" t="s">
        <v>371</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1012</v>
      </c>
      <c r="D1" s="324"/>
      <c r="E1" s="324"/>
      <c r="F1" s="324"/>
      <c r="G1" s="324"/>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1036</v>
      </c>
      <c r="B15" s="361"/>
      <c r="C15" s="361"/>
      <c r="D15" s="361"/>
    </row>
    <row r="16" spans="1:41" x14ac:dyDescent="0.25">
      <c r="A16" s="362" t="s">
        <v>1037</v>
      </c>
      <c r="B16" s="362"/>
      <c r="C16" s="362"/>
      <c r="D16" s="362"/>
    </row>
    <row r="17" spans="1:31" x14ac:dyDescent="0.25">
      <c r="A17" s="363" t="s">
        <v>1038</v>
      </c>
      <c r="B17" s="363"/>
      <c r="C17" s="363"/>
      <c r="D17" s="363"/>
      <c r="AE17" s="8"/>
    </row>
    <row r="18" spans="1:31" x14ac:dyDescent="0.25">
      <c r="A18" s="313" t="s">
        <v>1039</v>
      </c>
      <c r="B18" s="313"/>
      <c r="C18" s="313"/>
      <c r="D18" s="313"/>
    </row>
    <row r="19" spans="1:31" x14ac:dyDescent="0.25">
      <c r="A19" s="356" t="s">
        <v>113</v>
      </c>
      <c r="B19" s="356"/>
      <c r="C19" s="356"/>
      <c r="D19" s="356"/>
    </row>
    <row r="20" spans="1:31" x14ac:dyDescent="0.25">
      <c r="A20" s="357" t="s">
        <v>1040</v>
      </c>
      <c r="B20" s="357"/>
      <c r="C20" s="357"/>
      <c r="D20" s="357"/>
    </row>
    <row r="21" spans="1:31" ht="13.5" customHeight="1" x14ac:dyDescent="0.25">
      <c r="A21" s="357" t="s">
        <v>1041</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5121" r:id="rId4" name="btnSalaryTest"/>
      </mc:Fallback>
    </mc:AlternateContent>
    <mc:AlternateContent xmlns:mc="http://schemas.openxmlformats.org/markup-compatibility/2006">
      <mc:Choice Requires="x14">
        <control shapeId="5122"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5122" r:id="rId6" name="btnRunFromDB"/>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909</v>
      </c>
      <c r="E3" t="s">
        <v>910</v>
      </c>
      <c r="F3" t="s">
        <v>911</v>
      </c>
      <c r="G3" t="s">
        <v>912</v>
      </c>
      <c r="H3" t="s">
        <v>913</v>
      </c>
      <c r="T3" t="s">
        <v>914</v>
      </c>
      <c r="Y3" t="s">
        <v>915</v>
      </c>
    </row>
    <row r="4" spans="1:55" x14ac:dyDescent="0.25">
      <c r="A4" t="s">
        <v>52</v>
      </c>
      <c r="B4" s="364" t="s">
        <v>53</v>
      </c>
      <c r="C4" s="364"/>
      <c r="D4" t="s">
        <v>916</v>
      </c>
      <c r="E4" t="s">
        <v>917</v>
      </c>
      <c r="F4" t="s">
        <v>918</v>
      </c>
      <c r="G4" t="s">
        <v>919</v>
      </c>
      <c r="H4" t="s">
        <v>920</v>
      </c>
      <c r="T4" t="s">
        <v>921</v>
      </c>
      <c r="Y4" t="s">
        <v>922</v>
      </c>
    </row>
    <row r="5" spans="1:55" x14ac:dyDescent="0.25">
      <c r="A5" t="s">
        <v>56</v>
      </c>
      <c r="B5" s="364" t="s">
        <v>55</v>
      </c>
      <c r="C5" s="364"/>
      <c r="D5" t="s">
        <v>923</v>
      </c>
      <c r="E5" t="s">
        <v>924</v>
      </c>
      <c r="F5" t="s">
        <v>924</v>
      </c>
      <c r="G5" t="s">
        <v>925</v>
      </c>
      <c r="H5" t="s">
        <v>926</v>
      </c>
      <c r="T5" t="s">
        <v>927</v>
      </c>
      <c r="Y5" t="s">
        <v>928</v>
      </c>
    </row>
    <row r="6" spans="1:55" x14ac:dyDescent="0.25">
      <c r="A6" s="2" t="s">
        <v>25</v>
      </c>
      <c r="B6" s="364" t="s">
        <v>23</v>
      </c>
      <c r="C6" s="364"/>
      <c r="D6" t="s">
        <v>929</v>
      </c>
      <c r="E6" t="s">
        <v>930</v>
      </c>
      <c r="F6" t="s">
        <v>931</v>
      </c>
      <c r="G6" t="s">
        <v>932</v>
      </c>
      <c r="H6" t="s">
        <v>933</v>
      </c>
      <c r="I6" t="s">
        <v>934</v>
      </c>
      <c r="J6" t="s">
        <v>935</v>
      </c>
      <c r="N6" t="s">
        <v>936</v>
      </c>
    </row>
    <row r="7" spans="1:55" x14ac:dyDescent="0.25">
      <c r="A7" s="2" t="s">
        <v>32</v>
      </c>
      <c r="B7" s="364" t="s">
        <v>31</v>
      </c>
      <c r="C7" s="364"/>
      <c r="D7" t="s">
        <v>937</v>
      </c>
      <c r="E7" t="s">
        <v>938</v>
      </c>
      <c r="F7" t="s">
        <v>939</v>
      </c>
      <c r="G7" t="s">
        <v>940</v>
      </c>
      <c r="H7" t="s">
        <v>938</v>
      </c>
      <c r="I7" t="s">
        <v>941</v>
      </c>
      <c r="J7" t="s">
        <v>942</v>
      </c>
      <c r="N7" t="s">
        <v>943</v>
      </c>
    </row>
    <row r="8" spans="1:55" x14ac:dyDescent="0.25">
      <c r="A8" s="2" t="s">
        <v>37</v>
      </c>
      <c r="B8" s="364" t="s">
        <v>36</v>
      </c>
      <c r="C8" s="364"/>
      <c r="D8" t="s">
        <v>944</v>
      </c>
      <c r="E8" t="s">
        <v>945</v>
      </c>
      <c r="F8" t="s">
        <v>946</v>
      </c>
      <c r="G8" t="s">
        <v>947</v>
      </c>
      <c r="H8" t="s">
        <v>945</v>
      </c>
      <c r="I8" t="s">
        <v>948</v>
      </c>
      <c r="J8" t="s">
        <v>949</v>
      </c>
      <c r="N8" t="s">
        <v>950</v>
      </c>
    </row>
    <row r="9" spans="1:55" x14ac:dyDescent="0.25">
      <c r="A9" t="s">
        <v>39</v>
      </c>
      <c r="B9" s="364" t="s">
        <v>40</v>
      </c>
      <c r="C9" s="364"/>
      <c r="D9" t="s">
        <v>951</v>
      </c>
      <c r="E9" t="s">
        <v>952</v>
      </c>
      <c r="F9" t="s">
        <v>953</v>
      </c>
      <c r="G9" t="s">
        <v>954</v>
      </c>
      <c r="H9" t="s">
        <v>955</v>
      </c>
      <c r="I9" t="s">
        <v>956</v>
      </c>
      <c r="J9" t="s">
        <v>957</v>
      </c>
      <c r="N9" t="s">
        <v>958</v>
      </c>
    </row>
    <row r="10" spans="1:55" x14ac:dyDescent="0.25">
      <c r="A10" t="s">
        <v>41</v>
      </c>
      <c r="B10" s="364" t="s">
        <v>42</v>
      </c>
      <c r="C10" s="364"/>
      <c r="D10" t="s">
        <v>959</v>
      </c>
      <c r="E10" t="s">
        <v>960</v>
      </c>
      <c r="F10" t="s">
        <v>961</v>
      </c>
      <c r="G10" t="s">
        <v>962</v>
      </c>
      <c r="H10" t="s">
        <v>960</v>
      </c>
      <c r="I10" t="s">
        <v>963</v>
      </c>
      <c r="J10" t="s">
        <v>964</v>
      </c>
      <c r="N10" t="s">
        <v>965</v>
      </c>
    </row>
    <row r="11" spans="1:55" x14ac:dyDescent="0.25">
      <c r="A11" t="s">
        <v>45</v>
      </c>
      <c r="B11" s="364" t="s">
        <v>44</v>
      </c>
      <c r="C11" s="364"/>
      <c r="D11" t="s">
        <v>966</v>
      </c>
      <c r="E11" t="s">
        <v>967</v>
      </c>
      <c r="F11" t="s">
        <v>968</v>
      </c>
      <c r="G11" t="s">
        <v>969</v>
      </c>
      <c r="H11" t="s">
        <v>970</v>
      </c>
      <c r="I11" t="s">
        <v>971</v>
      </c>
      <c r="J11" t="s">
        <v>972</v>
      </c>
      <c r="N11" t="s">
        <v>973</v>
      </c>
    </row>
    <row r="12" spans="1:55" x14ac:dyDescent="0.25">
      <c r="A12" t="s">
        <v>47</v>
      </c>
      <c r="B12" s="364" t="s">
        <v>46</v>
      </c>
      <c r="C12" s="364"/>
      <c r="D12" t="s">
        <v>974</v>
      </c>
      <c r="E12" t="s">
        <v>975</v>
      </c>
      <c r="F12" t="s">
        <v>976</v>
      </c>
      <c r="G12" t="s">
        <v>977</v>
      </c>
      <c r="H12" t="s">
        <v>975</v>
      </c>
      <c r="I12" t="s">
        <v>978</v>
      </c>
      <c r="J12" t="s">
        <v>979</v>
      </c>
      <c r="N12" t="s">
        <v>980</v>
      </c>
    </row>
    <row r="14" spans="1:55" x14ac:dyDescent="0.25">
      <c r="A14" s="287"/>
      <c r="B14" s="13" t="s">
        <v>981</v>
      </c>
      <c r="C14" s="27" t="s">
        <v>982</v>
      </c>
    </row>
    <row r="15" spans="1:55" x14ac:dyDescent="0.25">
      <c r="A15" s="287"/>
      <c r="B15" s="13" t="s">
        <v>983</v>
      </c>
      <c r="C15" s="27" t="s">
        <v>982</v>
      </c>
    </row>
    <row r="16" spans="1:55" x14ac:dyDescent="0.25">
      <c r="A16" s="13"/>
      <c r="B16" s="288" t="s">
        <v>984</v>
      </c>
      <c r="C16" s="27" t="s">
        <v>982</v>
      </c>
      <c r="D16" s="112"/>
      <c r="E16" s="112"/>
      <c r="F16" s="112"/>
      <c r="G16" s="112"/>
      <c r="H16" s="6"/>
      <c r="I16" s="6"/>
      <c r="J16" s="112"/>
    </row>
    <row r="17" spans="1:6" x14ac:dyDescent="0.25">
      <c r="A17" s="287" t="s">
        <v>199</v>
      </c>
      <c r="B17" s="13" t="s">
        <v>985</v>
      </c>
      <c r="C17" s="27" t="s">
        <v>982</v>
      </c>
    </row>
    <row r="18" spans="1:6" x14ac:dyDescent="0.25">
      <c r="A18" s="287" t="s">
        <v>986</v>
      </c>
      <c r="B18" s="13" t="s">
        <v>987</v>
      </c>
      <c r="C18" s="27" t="s">
        <v>982</v>
      </c>
    </row>
    <row r="19" spans="1:6" x14ac:dyDescent="0.25">
      <c r="A19" s="13"/>
      <c r="B19" s="13" t="s">
        <v>988</v>
      </c>
      <c r="C19" s="27" t="s">
        <v>982</v>
      </c>
    </row>
    <row r="20" spans="1:6" x14ac:dyDescent="0.25">
      <c r="A20" s="289"/>
      <c r="B20" s="288" t="s">
        <v>989</v>
      </c>
      <c r="C20" s="27" t="s">
        <v>982</v>
      </c>
    </row>
    <row r="21" spans="1:6" x14ac:dyDescent="0.25">
      <c r="A21" s="289"/>
      <c r="B21" s="288" t="s">
        <v>990</v>
      </c>
      <c r="C21" s="27" t="s">
        <v>982</v>
      </c>
    </row>
    <row r="22" spans="1:6" x14ac:dyDescent="0.25">
      <c r="A22" s="290"/>
      <c r="B22" s="291" t="s">
        <v>991</v>
      </c>
      <c r="C22" s="13" t="s">
        <v>992</v>
      </c>
    </row>
    <row r="23" spans="1:6" x14ac:dyDescent="0.25">
      <c r="A23" s="290"/>
      <c r="B23" s="291" t="s">
        <v>993</v>
      </c>
      <c r="C23" s="13" t="s">
        <v>992</v>
      </c>
    </row>
    <row r="24" spans="1:6" ht="15.75" x14ac:dyDescent="0.25">
      <c r="A24" s="290"/>
      <c r="B24" s="291" t="s">
        <v>994</v>
      </c>
      <c r="C24" s="27" t="s">
        <v>982</v>
      </c>
      <c r="F24" s="292"/>
    </row>
    <row r="25" spans="1:6" x14ac:dyDescent="0.25">
      <c r="A25" s="290" t="s">
        <v>617</v>
      </c>
      <c r="B25" s="89" t="s">
        <v>995</v>
      </c>
      <c r="C25" s="27" t="s">
        <v>982</v>
      </c>
    </row>
    <row r="26" spans="1:6" x14ac:dyDescent="0.25">
      <c r="A26" s="290" t="s">
        <v>996</v>
      </c>
      <c r="B26" s="89" t="s">
        <v>997</v>
      </c>
      <c r="C26" s="27" t="s">
        <v>982</v>
      </c>
    </row>
    <row r="27" spans="1:6" x14ac:dyDescent="0.25">
      <c r="A27" s="293" t="s">
        <v>64</v>
      </c>
      <c r="B27" s="89" t="s">
        <v>998</v>
      </c>
      <c r="C27" s="27" t="s">
        <v>982</v>
      </c>
    </row>
    <row r="28" spans="1:6" x14ac:dyDescent="0.25">
      <c r="A28" s="89"/>
      <c r="B28" s="89" t="s">
        <v>999</v>
      </c>
      <c r="C28" s="13" t="s">
        <v>992</v>
      </c>
    </row>
    <row r="29" spans="1:6" x14ac:dyDescent="0.25">
      <c r="A29" s="89"/>
      <c r="B29" s="89" t="s">
        <v>1000</v>
      </c>
      <c r="C29" s="13" t="s">
        <v>992</v>
      </c>
    </row>
    <row r="30" spans="1:6" x14ac:dyDescent="0.25">
      <c r="A30" s="89"/>
      <c r="B30" s="89" t="s">
        <v>1001</v>
      </c>
      <c r="C30" s="13" t="s">
        <v>992</v>
      </c>
    </row>
    <row r="31" spans="1:6" x14ac:dyDescent="0.25">
      <c r="A31" s="89"/>
      <c r="B31" s="89" t="s">
        <v>1002</v>
      </c>
      <c r="C31" s="13" t="s">
        <v>992</v>
      </c>
    </row>
    <row r="32" spans="1:6" x14ac:dyDescent="0.25">
      <c r="A32" s="89"/>
      <c r="B32" s="89" t="s">
        <v>1003</v>
      </c>
      <c r="C32" s="13" t="s">
        <v>992</v>
      </c>
    </row>
    <row r="33" spans="1:3" x14ac:dyDescent="0.25">
      <c r="A33" s="98"/>
      <c r="B33" s="97" t="s">
        <v>1004</v>
      </c>
      <c r="C33" s="27" t="s">
        <v>982</v>
      </c>
    </row>
    <row r="34" spans="1:3" x14ac:dyDescent="0.25">
      <c r="A34" s="294" t="s">
        <v>621</v>
      </c>
      <c r="B34" s="97" t="s">
        <v>1005</v>
      </c>
      <c r="C34" s="27" t="s">
        <v>982</v>
      </c>
    </row>
    <row r="35" spans="1:3" x14ac:dyDescent="0.25">
      <c r="A35" s="294" t="s">
        <v>996</v>
      </c>
      <c r="B35" s="98" t="s">
        <v>1006</v>
      </c>
      <c r="C35" s="27" t="s">
        <v>982</v>
      </c>
    </row>
    <row r="36" spans="1:3" x14ac:dyDescent="0.25">
      <c r="A36" s="294" t="s">
        <v>1007</v>
      </c>
      <c r="B36" s="97" t="s">
        <v>1008</v>
      </c>
      <c r="C36" s="27" t="s">
        <v>982</v>
      </c>
    </row>
    <row r="37" spans="1:3" x14ac:dyDescent="0.25">
      <c r="A37" s="294"/>
      <c r="B37" s="97" t="s">
        <v>1009</v>
      </c>
      <c r="C37" s="27" t="s">
        <v>982</v>
      </c>
    </row>
    <row r="38" spans="1:3" x14ac:dyDescent="0.25">
      <c r="A38" s="294"/>
      <c r="B38" s="97" t="s">
        <v>1010</v>
      </c>
      <c r="C38" s="27" t="s">
        <v>982</v>
      </c>
    </row>
    <row r="39" spans="1:3" x14ac:dyDescent="0.25">
      <c r="A39" s="294"/>
      <c r="B39" s="97" t="s">
        <v>1011</v>
      </c>
      <c r="C39" s="27" t="s">
        <v>982</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4" t="s">
        <v>818</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68" t="s">
        <v>900</v>
      </c>
      <c r="E20" s="368"/>
      <c r="F20" s="368"/>
      <c r="G20" s="368"/>
      <c r="H20" s="368"/>
      <c r="I20" s="368"/>
      <c r="J20" s="368"/>
      <c r="K20" s="368"/>
      <c r="L20" s="368"/>
      <c r="M20" s="368"/>
      <c r="N20" s="368"/>
      <c r="O20" s="368"/>
      <c r="P20" s="368"/>
      <c r="Q20" s="368"/>
    </row>
    <row r="21" spans="1:418" s="138" customFormat="1" x14ac:dyDescent="0.25">
      <c r="A21"/>
      <c r="B21" s="2"/>
      <c r="D21" s="284" t="s">
        <v>96</v>
      </c>
      <c r="E21" s="284" t="s">
        <v>42</v>
      </c>
      <c r="F21" s="284"/>
      <c r="G21" s="369" t="s">
        <v>901</v>
      </c>
      <c r="H21" s="369"/>
      <c r="I21" s="369"/>
      <c r="J21" s="284"/>
      <c r="K21" s="284"/>
      <c r="L21" s="284"/>
      <c r="M21" s="284"/>
      <c r="N21" s="284"/>
      <c r="O21" s="284"/>
      <c r="P21" s="284"/>
      <c r="Q21" s="284"/>
    </row>
    <row r="22" spans="1:418" s="138" customFormat="1" x14ac:dyDescent="0.25">
      <c r="A22"/>
      <c r="B22" s="2"/>
      <c r="D22" s="284" t="s">
        <v>902</v>
      </c>
      <c r="E22" s="284">
        <v>12</v>
      </c>
      <c r="F22" s="284"/>
      <c r="G22" s="285" t="s">
        <v>903</v>
      </c>
      <c r="H22" s="285"/>
      <c r="I22" s="285"/>
      <c r="J22" s="285"/>
      <c r="K22" s="285"/>
      <c r="L22" s="285"/>
      <c r="M22" s="285"/>
      <c r="N22" s="285"/>
      <c r="O22" s="285"/>
      <c r="P22" s="284"/>
      <c r="Q22" s="284"/>
    </row>
    <row r="24" spans="1:418" x14ac:dyDescent="0.25">
      <c r="A24" s="370" t="s">
        <v>542</v>
      </c>
      <c r="B24" s="370"/>
    </row>
    <row r="25" spans="1:418" x14ac:dyDescent="0.25">
      <c r="A25" s="366" t="s">
        <v>904</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25">
      <c r="A26" s="366" t="s">
        <v>905</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906</v>
      </c>
      <c r="B27" s="324"/>
      <c r="F27" s="138"/>
    </row>
    <row r="28" spans="1:418" x14ac:dyDescent="0.25">
      <c r="A28" s="366" t="s">
        <v>907</v>
      </c>
      <c r="B28" s="366"/>
    </row>
    <row r="29" spans="1:418" ht="18.75" x14ac:dyDescent="0.3">
      <c r="A29" s="366" t="s">
        <v>908</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25">
      <c r="B2" s="389" t="s">
        <v>760</v>
      </c>
      <c r="C2" s="390" t="s">
        <v>761</v>
      </c>
      <c r="D2" s="260" t="s">
        <v>762</v>
      </c>
      <c r="E2" s="391" t="s">
        <v>763</v>
      </c>
      <c r="F2" s="391" t="s">
        <v>763</v>
      </c>
      <c r="G2" s="392" t="s">
        <v>764</v>
      </c>
    </row>
    <row r="3" spans="2:11" ht="30" x14ac:dyDescent="0.25">
      <c r="B3" s="389"/>
      <c r="C3" s="390"/>
      <c r="D3" s="261" t="s">
        <v>765</v>
      </c>
      <c r="E3" s="391"/>
      <c r="F3" s="391"/>
      <c r="G3" s="393"/>
      <c r="I3" s="388" t="s">
        <v>766</v>
      </c>
      <c r="J3" s="388"/>
      <c r="K3" s="388"/>
    </row>
    <row r="4" spans="2:11" x14ac:dyDescent="0.25">
      <c r="E4" s="262"/>
      <c r="F4" s="262"/>
      <c r="I4" s="384" t="s">
        <v>767</v>
      </c>
      <c r="J4" s="384"/>
      <c r="K4" s="384"/>
    </row>
    <row r="5" spans="2:11" ht="63.75" customHeight="1" x14ac:dyDescent="0.25">
      <c r="B5" s="381" t="s">
        <v>755</v>
      </c>
      <c r="C5" s="382" t="s">
        <v>768</v>
      </c>
      <c r="D5" s="263" t="s">
        <v>769</v>
      </c>
      <c r="E5" s="385" t="s">
        <v>763</v>
      </c>
      <c r="F5" s="385" t="s">
        <v>763</v>
      </c>
      <c r="G5" s="386" t="s">
        <v>770</v>
      </c>
      <c r="I5" s="384" t="s">
        <v>771</v>
      </c>
      <c r="J5" s="384"/>
      <c r="K5" s="384"/>
    </row>
    <row r="6" spans="2:11" ht="64.5" customHeight="1" x14ac:dyDescent="0.25">
      <c r="B6" s="381"/>
      <c r="C6" s="382"/>
      <c r="D6" s="263" t="s">
        <v>772</v>
      </c>
      <c r="E6" s="385"/>
      <c r="F6" s="385"/>
      <c r="G6" s="386"/>
    </row>
    <row r="7" spans="2:11" ht="138.75" customHeight="1" x14ac:dyDescent="0.25">
      <c r="B7" s="381"/>
      <c r="C7" s="382"/>
      <c r="D7" s="263" t="s">
        <v>773</v>
      </c>
      <c r="E7" s="385"/>
      <c r="F7" s="385"/>
      <c r="G7" s="386"/>
      <c r="I7" s="387" t="s">
        <v>774</v>
      </c>
      <c r="J7" s="388"/>
      <c r="K7" s="388"/>
    </row>
    <row r="8" spans="2:11" x14ac:dyDescent="0.25">
      <c r="I8" s="380"/>
      <c r="J8" s="380"/>
      <c r="K8" s="380"/>
    </row>
    <row r="9" spans="2:11" x14ac:dyDescent="0.25">
      <c r="B9" s="264" t="s">
        <v>775</v>
      </c>
      <c r="C9" s="265" t="s">
        <v>742</v>
      </c>
      <c r="D9" s="261"/>
      <c r="E9" s="266"/>
      <c r="F9" s="266"/>
      <c r="G9" s="267" t="s">
        <v>776</v>
      </c>
      <c r="I9" s="268" t="s">
        <v>777</v>
      </c>
      <c r="J9" s="268"/>
      <c r="K9" s="268"/>
    </row>
    <row r="10" spans="2:11" x14ac:dyDescent="0.25">
      <c r="I10" s="268" t="s">
        <v>778</v>
      </c>
      <c r="J10" s="268" t="s">
        <v>779</v>
      </c>
      <c r="K10" s="268" t="s">
        <v>780</v>
      </c>
    </row>
    <row r="11" spans="2:11" ht="45" x14ac:dyDescent="0.25">
      <c r="B11" s="381" t="s">
        <v>781</v>
      </c>
      <c r="C11" s="382" t="s">
        <v>782</v>
      </c>
      <c r="D11" s="269" t="s">
        <v>783</v>
      </c>
      <c r="E11" s="382" t="s">
        <v>763</v>
      </c>
      <c r="F11" s="382" t="s">
        <v>784</v>
      </c>
      <c r="G11" s="383" t="s">
        <v>776</v>
      </c>
      <c r="I11" s="42" t="s">
        <v>705</v>
      </c>
      <c r="J11" s="42" t="s">
        <v>785</v>
      </c>
      <c r="K11" s="42" t="s">
        <v>786</v>
      </c>
    </row>
    <row r="12" spans="2:11" ht="30" x14ac:dyDescent="0.25">
      <c r="B12" s="381"/>
      <c r="C12" s="382"/>
      <c r="D12" s="269" t="s">
        <v>787</v>
      </c>
      <c r="E12" s="382"/>
      <c r="F12" s="382"/>
      <c r="G12" s="383"/>
      <c r="I12" s="42" t="s">
        <v>788</v>
      </c>
      <c r="J12" s="42" t="s">
        <v>789</v>
      </c>
      <c r="K12" s="42" t="s">
        <v>790</v>
      </c>
    </row>
    <row r="13" spans="2:11" ht="30" x14ac:dyDescent="0.25">
      <c r="B13" s="381"/>
      <c r="C13" s="382"/>
      <c r="D13" s="269" t="s">
        <v>791</v>
      </c>
      <c r="E13" s="382"/>
      <c r="F13" s="382"/>
      <c r="G13" s="383"/>
    </row>
    <row r="14" spans="2:11" x14ac:dyDescent="0.25">
      <c r="G14" s="270"/>
      <c r="I14" s="376" t="s">
        <v>792</v>
      </c>
      <c r="J14" s="376"/>
      <c r="K14" s="376"/>
    </row>
    <row r="15" spans="2:11" ht="75" x14ac:dyDescent="0.25">
      <c r="B15" s="264" t="s">
        <v>793</v>
      </c>
      <c r="C15" s="265" t="s">
        <v>794</v>
      </c>
      <c r="D15" s="271" t="s">
        <v>795</v>
      </c>
      <c r="E15" s="265" t="s">
        <v>784</v>
      </c>
      <c r="F15" s="265" t="s">
        <v>763</v>
      </c>
      <c r="G15" s="267" t="s">
        <v>776</v>
      </c>
      <c r="I15" s="377" t="s">
        <v>796</v>
      </c>
      <c r="J15" s="377"/>
      <c r="K15" s="377"/>
    </row>
    <row r="17" spans="2:7" ht="165" x14ac:dyDescent="0.25">
      <c r="B17" s="272" t="s">
        <v>797</v>
      </c>
      <c r="C17" s="272" t="s">
        <v>798</v>
      </c>
      <c r="D17" s="273" t="s">
        <v>799</v>
      </c>
      <c r="E17" s="272" t="s">
        <v>800</v>
      </c>
      <c r="F17" s="272" t="s">
        <v>784</v>
      </c>
      <c r="G17" s="269" t="s">
        <v>801</v>
      </c>
    </row>
    <row r="18" spans="2:7"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78" t="s">
        <v>807</v>
      </c>
      <c r="C24" s="378"/>
      <c r="D24" s="378"/>
      <c r="E24" s="378"/>
    </row>
    <row r="25" spans="2:7" x14ac:dyDescent="0.25">
      <c r="B25" s="379" t="s">
        <v>808</v>
      </c>
      <c r="C25" s="379"/>
      <c r="D25" s="24" t="s">
        <v>809</v>
      </c>
      <c r="E25" s="276" t="s">
        <v>810</v>
      </c>
    </row>
    <row r="26" spans="2:7" x14ac:dyDescent="0.25">
      <c r="B26" s="375" t="s">
        <v>811</v>
      </c>
      <c r="C26" s="375"/>
      <c r="D26" t="s">
        <v>763</v>
      </c>
      <c r="E26" s="45" t="s">
        <v>763</v>
      </c>
    </row>
    <row r="27" spans="2:7" x14ac:dyDescent="0.25">
      <c r="B27" s="375" t="s">
        <v>812</v>
      </c>
      <c r="C27" s="375"/>
      <c r="D27" t="s">
        <v>763</v>
      </c>
      <c r="E27" s="45" t="s">
        <v>763</v>
      </c>
    </row>
    <row r="28" spans="2:7" x14ac:dyDescent="0.25">
      <c r="B28" s="375" t="s">
        <v>476</v>
      </c>
      <c r="C28" s="375"/>
      <c r="D28" t="s">
        <v>763</v>
      </c>
      <c r="E28" s="45" t="s">
        <v>784</v>
      </c>
    </row>
    <row r="29" spans="2:7" x14ac:dyDescent="0.25">
      <c r="B29" s="375" t="s">
        <v>813</v>
      </c>
      <c r="C29" s="375"/>
      <c r="D29" t="s">
        <v>763</v>
      </c>
      <c r="E29" s="45" t="s">
        <v>763</v>
      </c>
    </row>
    <row r="30" spans="2:7" x14ac:dyDescent="0.25">
      <c r="B30" s="375" t="s">
        <v>814</v>
      </c>
      <c r="C30" s="375"/>
      <c r="D30" t="s">
        <v>784</v>
      </c>
      <c r="E30" s="45" t="s">
        <v>784</v>
      </c>
    </row>
    <row r="31" spans="2:7" x14ac:dyDescent="0.25">
      <c r="B31" s="375" t="s">
        <v>815</v>
      </c>
      <c r="C31" s="375"/>
      <c r="D31" t="s">
        <v>784</v>
      </c>
      <c r="E31" s="45" t="s">
        <v>784</v>
      </c>
    </row>
    <row r="32" spans="2:7" x14ac:dyDescent="0.25">
      <c r="B32" s="375" t="s">
        <v>816</v>
      </c>
      <c r="C32" s="375"/>
      <c r="D32" t="s">
        <v>784</v>
      </c>
      <c r="E32" s="45" t="s">
        <v>784</v>
      </c>
    </row>
    <row r="33" spans="2:5" x14ac:dyDescent="0.25">
      <c r="B33" s="375" t="s">
        <v>817</v>
      </c>
      <c r="C33" s="375"/>
      <c r="D33" t="s">
        <v>784</v>
      </c>
      <c r="E33" s="45" t="s">
        <v>784</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729</v>
      </c>
      <c r="C1" s="394"/>
      <c r="D1" s="394"/>
      <c r="E1" s="394"/>
      <c r="F1" s="394"/>
      <c r="G1" s="394"/>
      <c r="H1" s="394"/>
      <c r="I1" s="258"/>
      <c r="K1" s="394" t="s">
        <v>730</v>
      </c>
      <c r="L1" s="394"/>
      <c r="M1" s="394"/>
    </row>
    <row r="2" spans="2:16"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25">
      <c r="B3" s="9" t="s">
        <v>737</v>
      </c>
      <c r="C3" s="9">
        <v>1</v>
      </c>
      <c r="D3" s="9" t="s">
        <v>738</v>
      </c>
      <c r="E3" s="9" t="s">
        <v>599</v>
      </c>
      <c r="F3" s="9">
        <v>60</v>
      </c>
      <c r="G3" s="9" t="s">
        <v>739</v>
      </c>
      <c r="H3" s="9">
        <v>1</v>
      </c>
      <c r="I3" s="9">
        <v>0</v>
      </c>
      <c r="K3" s="9" t="s">
        <v>738</v>
      </c>
      <c r="L3" s="9">
        <v>1</v>
      </c>
      <c r="M3" s="9">
        <v>1</v>
      </c>
      <c r="O3" s="9" t="s">
        <v>740</v>
      </c>
      <c r="P3" s="9">
        <v>1</v>
      </c>
    </row>
    <row r="4" spans="2:16" x14ac:dyDescent="0.25">
      <c r="B4" s="9" t="s">
        <v>741</v>
      </c>
      <c r="C4" s="9">
        <v>2</v>
      </c>
      <c r="D4" s="9" t="s">
        <v>742</v>
      </c>
      <c r="E4" s="9" t="s">
        <v>743</v>
      </c>
      <c r="F4" s="9">
        <v>1</v>
      </c>
      <c r="G4" s="9" t="s">
        <v>29</v>
      </c>
      <c r="H4" s="9">
        <v>1</v>
      </c>
      <c r="I4" s="9">
        <v>1</v>
      </c>
      <c r="K4" s="9" t="s">
        <v>744</v>
      </c>
      <c r="L4" s="9">
        <v>2</v>
      </c>
      <c r="M4" s="9">
        <v>2</v>
      </c>
      <c r="O4" s="9" t="s">
        <v>745</v>
      </c>
      <c r="P4" s="9">
        <v>0</v>
      </c>
    </row>
    <row r="5" spans="2:16" x14ac:dyDescent="0.25">
      <c r="B5" s="9" t="s">
        <v>746</v>
      </c>
      <c r="C5" s="9">
        <v>3</v>
      </c>
      <c r="D5" s="9" t="s">
        <v>747</v>
      </c>
      <c r="E5" s="9" t="s">
        <v>599</v>
      </c>
      <c r="F5" s="9">
        <v>0</v>
      </c>
      <c r="G5" s="9" t="s">
        <v>583</v>
      </c>
      <c r="H5" s="9">
        <v>0</v>
      </c>
      <c r="I5" s="9">
        <v>1</v>
      </c>
      <c r="K5" s="9" t="s">
        <v>748</v>
      </c>
      <c r="L5" s="9">
        <v>3</v>
      </c>
      <c r="M5" s="9">
        <v>3</v>
      </c>
      <c r="O5" s="9" t="s">
        <v>749</v>
      </c>
      <c r="P5" s="9">
        <v>-1</v>
      </c>
    </row>
    <row r="6" spans="2:16" x14ac:dyDescent="0.25">
      <c r="B6" s="9" t="s">
        <v>750</v>
      </c>
      <c r="C6" s="9">
        <v>4</v>
      </c>
      <c r="D6" s="9" t="s">
        <v>751</v>
      </c>
      <c r="E6" s="9" t="s">
        <v>752</v>
      </c>
      <c r="F6" s="9">
        <v>10</v>
      </c>
      <c r="G6" s="9" t="s">
        <v>752</v>
      </c>
      <c r="H6" s="9">
        <v>0</v>
      </c>
      <c r="I6" s="9">
        <v>1</v>
      </c>
      <c r="K6" s="9" t="s">
        <v>753</v>
      </c>
      <c r="L6" s="9">
        <v>4</v>
      </c>
      <c r="M6" s="9">
        <v>3</v>
      </c>
    </row>
    <row r="7" spans="2:16"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25">
      <c r="B2" s="6" t="s">
        <v>25</v>
      </c>
      <c r="C2" s="2" t="s">
        <v>23</v>
      </c>
      <c r="D2" s="6" t="s">
        <v>687</v>
      </c>
      <c r="E2" t="s">
        <v>688</v>
      </c>
    </row>
    <row r="3" spans="1:23" x14ac:dyDescent="0.25">
      <c r="B3" s="6" t="s">
        <v>32</v>
      </c>
      <c r="C3" t="s">
        <v>31</v>
      </c>
      <c r="D3" t="s">
        <v>687</v>
      </c>
      <c r="E3" s="2" t="s">
        <v>689</v>
      </c>
    </row>
    <row r="4" spans="1:23" x14ac:dyDescent="0.25">
      <c r="B4" s="6" t="s">
        <v>37</v>
      </c>
      <c r="C4" s="2" t="s">
        <v>36</v>
      </c>
      <c r="D4" t="s">
        <v>687</v>
      </c>
      <c r="E4" t="s">
        <v>690</v>
      </c>
    </row>
    <row r="5" spans="1:23" x14ac:dyDescent="0.25">
      <c r="B5" s="9" t="s">
        <v>39</v>
      </c>
      <c r="C5" s="2" t="s">
        <v>40</v>
      </c>
      <c r="D5" t="s">
        <v>691</v>
      </c>
      <c r="E5" t="s">
        <v>692</v>
      </c>
    </row>
    <row r="6" spans="1:23" x14ac:dyDescent="0.25">
      <c r="B6" s="9" t="s">
        <v>41</v>
      </c>
      <c r="C6" s="2" t="s">
        <v>42</v>
      </c>
      <c r="D6" t="s">
        <v>691</v>
      </c>
      <c r="E6" t="s">
        <v>693</v>
      </c>
    </row>
    <row r="7" spans="1:23" x14ac:dyDescent="0.25">
      <c r="B7" s="9" t="s">
        <v>45</v>
      </c>
      <c r="C7" s="2" t="s">
        <v>44</v>
      </c>
      <c r="D7" t="s">
        <v>687</v>
      </c>
      <c r="E7" t="s">
        <v>694</v>
      </c>
    </row>
    <row r="8" spans="1:23" x14ac:dyDescent="0.25">
      <c r="B8" s="9" t="s">
        <v>47</v>
      </c>
      <c r="C8" s="2" t="s">
        <v>46</v>
      </c>
      <c r="D8" t="s">
        <v>691</v>
      </c>
      <c r="E8" t="s">
        <v>695</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696</v>
      </c>
      <c r="C13" s="231" t="s">
        <v>697</v>
      </c>
      <c r="D13" s="24" t="s">
        <v>698</v>
      </c>
    </row>
    <row r="14" spans="1:23" x14ac:dyDescent="0.25">
      <c r="A14" s="395" t="s">
        <v>699</v>
      </c>
      <c r="B14" s="249">
        <v>1</v>
      </c>
      <c r="C14" s="250" t="s">
        <v>700</v>
      </c>
      <c r="D14" t="s">
        <v>701</v>
      </c>
    </row>
    <row r="15" spans="1:23" x14ac:dyDescent="0.25">
      <c r="A15" s="395"/>
      <c r="B15" s="249">
        <f>B14+1</f>
        <v>2</v>
      </c>
      <c r="C15" s="250" t="s">
        <v>702</v>
      </c>
      <c r="D15" t="s">
        <v>701</v>
      </c>
    </row>
    <row r="16" spans="1:23" x14ac:dyDescent="0.25">
      <c r="A16" s="251"/>
      <c r="B16" s="249">
        <f>B15+1</f>
        <v>3</v>
      </c>
      <c r="C16" s="250" t="s">
        <v>703</v>
      </c>
      <c r="D16" s="252" t="s">
        <v>701</v>
      </c>
    </row>
    <row r="17" spans="1:17" x14ac:dyDescent="0.25">
      <c r="A17" s="396" t="s">
        <v>704</v>
      </c>
      <c r="B17" s="253">
        <f t="shared" ref="B17:B38" si="0">B16+1</f>
        <v>4</v>
      </c>
      <c r="C17" s="254" t="s">
        <v>705</v>
      </c>
      <c r="D17" t="s">
        <v>706</v>
      </c>
      <c r="I17" s="6"/>
      <c r="J17" s="6"/>
      <c r="K17" s="6"/>
    </row>
    <row r="18" spans="1:17" x14ac:dyDescent="0.25">
      <c r="A18" s="396"/>
      <c r="B18" s="253">
        <f t="shared" si="0"/>
        <v>5</v>
      </c>
      <c r="C18" s="254" t="s">
        <v>211</v>
      </c>
      <c r="D18" t="s">
        <v>701</v>
      </c>
      <c r="P18" s="6"/>
    </row>
    <row r="19" spans="1:17" x14ac:dyDescent="0.25">
      <c r="A19" s="396"/>
      <c r="B19" s="253">
        <f t="shared" si="0"/>
        <v>6</v>
      </c>
      <c r="C19" s="254" t="s">
        <v>707</v>
      </c>
      <c r="D19" s="252" t="s">
        <v>701</v>
      </c>
      <c r="Q19" s="2"/>
    </row>
    <row r="20" spans="1:17" x14ac:dyDescent="0.25">
      <c r="A20" s="396"/>
      <c r="B20" s="253">
        <f t="shared" si="0"/>
        <v>7</v>
      </c>
      <c r="C20" s="254" t="s">
        <v>101</v>
      </c>
      <c r="D20" t="s">
        <v>701</v>
      </c>
      <c r="I20" s="6"/>
      <c r="J20" s="6"/>
      <c r="K20" s="6"/>
    </row>
    <row r="21" spans="1:17" x14ac:dyDescent="0.25">
      <c r="A21" s="396"/>
      <c r="B21" s="253">
        <f t="shared" si="0"/>
        <v>8</v>
      </c>
      <c r="C21" s="254" t="s">
        <v>708</v>
      </c>
      <c r="D21" t="s">
        <v>701</v>
      </c>
    </row>
    <row r="22" spans="1:17" x14ac:dyDescent="0.25">
      <c r="A22" s="396"/>
      <c r="B22" s="253">
        <f t="shared" si="0"/>
        <v>9</v>
      </c>
      <c r="C22" s="254" t="s">
        <v>709</v>
      </c>
      <c r="D22" t="s">
        <v>706</v>
      </c>
      <c r="E22" t="s">
        <v>710</v>
      </c>
    </row>
    <row r="23" spans="1:17" x14ac:dyDescent="0.25">
      <c r="A23" s="396"/>
      <c r="B23" s="253">
        <f t="shared" si="0"/>
        <v>10</v>
      </c>
      <c r="C23" s="254" t="s">
        <v>711</v>
      </c>
      <c r="D23" s="252" t="s">
        <v>701</v>
      </c>
    </row>
    <row r="24" spans="1:17" x14ac:dyDescent="0.25">
      <c r="A24" s="396"/>
      <c r="B24" s="253">
        <f t="shared" si="0"/>
        <v>11</v>
      </c>
      <c r="C24" s="254" t="s">
        <v>712</v>
      </c>
      <c r="D24" t="s">
        <v>701</v>
      </c>
    </row>
    <row r="25" spans="1:17" x14ac:dyDescent="0.25">
      <c r="A25" s="396"/>
      <c r="B25" s="253">
        <f t="shared" si="0"/>
        <v>12</v>
      </c>
      <c r="C25" s="254" t="s">
        <v>713</v>
      </c>
      <c r="D25" t="s">
        <v>701</v>
      </c>
      <c r="N25" s="2"/>
    </row>
    <row r="26" spans="1:17" x14ac:dyDescent="0.25">
      <c r="A26" s="396"/>
      <c r="B26" s="253">
        <f t="shared" si="0"/>
        <v>13</v>
      </c>
      <c r="C26" s="254" t="s">
        <v>714</v>
      </c>
      <c r="D26" t="s">
        <v>701</v>
      </c>
      <c r="N26" s="2"/>
    </row>
    <row r="27" spans="1:17" x14ac:dyDescent="0.25">
      <c r="A27" s="396"/>
      <c r="B27" s="253">
        <f t="shared" si="0"/>
        <v>14</v>
      </c>
      <c r="C27" s="254" t="s">
        <v>715</v>
      </c>
      <c r="D27" t="s">
        <v>706</v>
      </c>
      <c r="N27" s="2"/>
    </row>
    <row r="28" spans="1:17" x14ac:dyDescent="0.25">
      <c r="A28" s="396"/>
      <c r="B28" s="253">
        <f t="shared" si="0"/>
        <v>15</v>
      </c>
      <c r="C28" s="254" t="s">
        <v>716</v>
      </c>
      <c r="D28" t="s">
        <v>611</v>
      </c>
      <c r="N28" s="2"/>
    </row>
    <row r="29" spans="1:17" x14ac:dyDescent="0.25">
      <c r="A29" s="396"/>
      <c r="B29" s="253">
        <f t="shared" si="0"/>
        <v>16</v>
      </c>
      <c r="C29" s="254" t="s">
        <v>717</v>
      </c>
      <c r="D29" t="s">
        <v>701</v>
      </c>
      <c r="N29" s="2"/>
    </row>
    <row r="30" spans="1:17" x14ac:dyDescent="0.25">
      <c r="A30" s="396"/>
      <c r="B30" s="253">
        <f t="shared" si="0"/>
        <v>17</v>
      </c>
      <c r="C30" s="254" t="s">
        <v>718</v>
      </c>
      <c r="D30" t="s">
        <v>701</v>
      </c>
      <c r="N30" s="2"/>
    </row>
    <row r="31" spans="1:17" x14ac:dyDescent="0.25">
      <c r="A31" s="397" t="s">
        <v>719</v>
      </c>
      <c r="B31" s="236">
        <f t="shared" si="0"/>
        <v>18</v>
      </c>
      <c r="C31" s="255" t="s">
        <v>720</v>
      </c>
      <c r="D31" t="s">
        <v>706</v>
      </c>
      <c r="N31" s="2"/>
    </row>
    <row r="32" spans="1:17" x14ac:dyDescent="0.25">
      <c r="A32" s="397"/>
      <c r="B32" s="236">
        <f t="shared" si="0"/>
        <v>19</v>
      </c>
      <c r="C32" s="255" t="s">
        <v>721</v>
      </c>
      <c r="D32" s="252" t="s">
        <v>701</v>
      </c>
      <c r="N32" s="2"/>
    </row>
    <row r="33" spans="1:14" x14ac:dyDescent="0.25">
      <c r="A33" s="397"/>
      <c r="B33" s="236">
        <f t="shared" si="0"/>
        <v>20</v>
      </c>
      <c r="C33" s="255" t="s">
        <v>722</v>
      </c>
      <c r="D33" t="s">
        <v>706</v>
      </c>
      <c r="N33" s="2"/>
    </row>
    <row r="34" spans="1:14" x14ac:dyDescent="0.25">
      <c r="A34" s="398" t="s">
        <v>723</v>
      </c>
      <c r="B34" s="256">
        <f t="shared" si="0"/>
        <v>21</v>
      </c>
      <c r="C34" s="257" t="s">
        <v>724</v>
      </c>
      <c r="D34" t="s">
        <v>701</v>
      </c>
      <c r="N34" s="2"/>
    </row>
    <row r="35" spans="1:14" x14ac:dyDescent="0.25">
      <c r="A35" s="398"/>
      <c r="B35" s="256">
        <f t="shared" si="0"/>
        <v>22</v>
      </c>
      <c r="C35" s="257" t="s">
        <v>725</v>
      </c>
      <c r="D35" s="252" t="s">
        <v>701</v>
      </c>
      <c r="N35" s="2"/>
    </row>
    <row r="36" spans="1:14" x14ac:dyDescent="0.25">
      <c r="A36" s="398"/>
      <c r="B36" s="256">
        <f t="shared" si="0"/>
        <v>23</v>
      </c>
      <c r="C36" s="257" t="s">
        <v>726</v>
      </c>
      <c r="D36" t="s">
        <v>706</v>
      </c>
      <c r="N36" s="2"/>
    </row>
    <row r="37" spans="1:14" x14ac:dyDescent="0.25">
      <c r="A37" s="398"/>
      <c r="B37" s="256">
        <f t="shared" si="0"/>
        <v>24</v>
      </c>
      <c r="C37" s="257" t="s">
        <v>709</v>
      </c>
      <c r="D37" t="s">
        <v>706</v>
      </c>
      <c r="N37" s="2"/>
    </row>
    <row r="38" spans="1:14" x14ac:dyDescent="0.25">
      <c r="A38" s="398"/>
      <c r="B38" s="256">
        <f t="shared" si="0"/>
        <v>25</v>
      </c>
      <c r="C38" s="257" t="s">
        <v>727</v>
      </c>
      <c r="D38" t="s">
        <v>706</v>
      </c>
      <c r="N38" s="2"/>
    </row>
    <row r="39" spans="1:14" x14ac:dyDescent="0.25">
      <c r="N39" s="2"/>
    </row>
    <row r="40" spans="1:14" x14ac:dyDescent="0.25">
      <c r="A40" s="399" t="s">
        <v>728</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646</v>
      </c>
      <c r="C2" s="402"/>
      <c r="D2" s="402"/>
      <c r="E2" s="402"/>
      <c r="F2" s="402"/>
      <c r="G2" s="402"/>
      <c r="H2" s="24" t="s">
        <v>542</v>
      </c>
      <c r="J2" s="402" t="s">
        <v>647</v>
      </c>
      <c r="K2" s="402"/>
      <c r="L2" s="402"/>
      <c r="M2" s="402"/>
      <c r="N2" s="402"/>
      <c r="O2" s="402"/>
      <c r="P2" s="24" t="s">
        <v>542</v>
      </c>
    </row>
    <row r="3" spans="2:16" x14ac:dyDescent="0.25">
      <c r="B3" s="329" t="s">
        <v>648</v>
      </c>
      <c r="C3" s="329"/>
      <c r="D3" s="329" t="s">
        <v>649</v>
      </c>
      <c r="E3" s="329"/>
      <c r="F3" s="329" t="s">
        <v>650</v>
      </c>
      <c r="G3" s="329"/>
      <c r="J3" s="329" t="s">
        <v>648</v>
      </c>
      <c r="K3" s="329"/>
      <c r="L3" s="329" t="s">
        <v>649</v>
      </c>
      <c r="M3" s="329"/>
      <c r="N3" s="329" t="s">
        <v>650</v>
      </c>
      <c r="O3" s="329"/>
    </row>
    <row r="4" spans="2:16"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651</v>
      </c>
      <c r="C15" s="329"/>
      <c r="D15" s="329"/>
      <c r="E15" s="329"/>
      <c r="F15" s="329"/>
      <c r="G15" s="329"/>
    </row>
    <row r="16" spans="2:16" x14ac:dyDescent="0.25">
      <c r="B16" s="329" t="s">
        <v>648</v>
      </c>
      <c r="C16" s="329"/>
      <c r="D16" s="329"/>
      <c r="E16" s="329" t="s">
        <v>649</v>
      </c>
      <c r="F16" s="329"/>
      <c r="G16" s="329"/>
    </row>
    <row r="17" spans="2:9" x14ac:dyDescent="0.25">
      <c r="B17" s="11" t="s">
        <v>387</v>
      </c>
      <c r="C17" s="11" t="s">
        <v>388</v>
      </c>
      <c r="D17" s="11" t="s">
        <v>619</v>
      </c>
      <c r="E17" s="11" t="s">
        <v>387</v>
      </c>
      <c r="F17" s="11" t="s">
        <v>388</v>
      </c>
      <c r="G17" s="11" t="s">
        <v>619</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0">
        <v>370.01</v>
      </c>
      <c r="C25" s="401">
        <v>99999999</v>
      </c>
      <c r="D25" s="401">
        <v>0.5</v>
      </c>
      <c r="E25" s="400">
        <v>1480.01</v>
      </c>
      <c r="F25" s="401">
        <v>99999999</v>
      </c>
      <c r="G25" s="401">
        <f t="shared" si="0"/>
        <v>0.5</v>
      </c>
      <c r="H25" s="393" t="s">
        <v>652</v>
      </c>
      <c r="I25" s="393" t="s">
        <v>653</v>
      </c>
    </row>
    <row r="26" spans="2:9" ht="24.75" customHeight="1" x14ac:dyDescent="0.25">
      <c r="B26" s="400"/>
      <c r="C26" s="401"/>
      <c r="D26" s="401"/>
      <c r="E26" s="400"/>
      <c r="F26" s="401"/>
      <c r="G26" s="401"/>
      <c r="H26" s="393"/>
      <c r="I26" s="393"/>
    </row>
    <row r="27" spans="2:9" ht="22.5" customHeight="1" x14ac:dyDescent="0.25"/>
    <row r="28" spans="2:9" x14ac:dyDescent="0.25">
      <c r="B28" s="24" t="s">
        <v>654</v>
      </c>
      <c r="C28" s="329" t="s">
        <v>655</v>
      </c>
      <c r="D28" s="329"/>
      <c r="E28" s="329"/>
      <c r="F28" s="329"/>
      <c r="G28" s="329"/>
      <c r="H28" s="329"/>
      <c r="I28" s="329"/>
    </row>
    <row r="29" spans="2:9" x14ac:dyDescent="0.25">
      <c r="B29" s="329" t="s">
        <v>648</v>
      </c>
      <c r="C29" s="329"/>
      <c r="D29" s="329"/>
      <c r="E29" s="329" t="s">
        <v>649</v>
      </c>
      <c r="F29" s="329"/>
      <c r="G29" s="329"/>
    </row>
    <row r="30" spans="2:9" x14ac:dyDescent="0.25">
      <c r="B30" s="11" t="s">
        <v>387</v>
      </c>
      <c r="C30" s="11" t="s">
        <v>388</v>
      </c>
      <c r="D30" s="11" t="s">
        <v>619</v>
      </c>
      <c r="E30" s="11" t="s">
        <v>387</v>
      </c>
      <c r="F30" s="11" t="s">
        <v>388</v>
      </c>
      <c r="G30" s="11" t="s">
        <v>619</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x14ac:dyDescent="0.25">
      <c r="B38" s="52"/>
      <c r="C38" s="247"/>
      <c r="D38" s="52"/>
      <c r="E38" s="247"/>
      <c r="F38" s="247"/>
      <c r="G38" s="52"/>
      <c r="H38" s="145"/>
      <c r="I38" s="145"/>
    </row>
    <row r="39" spans="2:11" x14ac:dyDescent="0.25">
      <c r="B39" s="24" t="s">
        <v>659</v>
      </c>
      <c r="C39" s="329" t="s">
        <v>660</v>
      </c>
      <c r="D39" s="329"/>
      <c r="E39" s="329"/>
      <c r="F39" s="329"/>
      <c r="G39" s="329"/>
      <c r="H39" s="329"/>
      <c r="I39" s="329"/>
    </row>
    <row r="40" spans="2:11" x14ac:dyDescent="0.25">
      <c r="B40" s="329" t="s">
        <v>648</v>
      </c>
      <c r="C40" s="329"/>
      <c r="D40" s="329"/>
      <c r="E40" s="329" t="s">
        <v>649</v>
      </c>
      <c r="F40" s="329"/>
      <c r="G40" s="329"/>
    </row>
    <row r="41" spans="2:11" x14ac:dyDescent="0.25">
      <c r="B41" s="11" t="s">
        <v>387</v>
      </c>
      <c r="C41" s="11" t="s">
        <v>388</v>
      </c>
      <c r="D41" s="11" t="s">
        <v>619</v>
      </c>
      <c r="E41" s="11" t="s">
        <v>387</v>
      </c>
      <c r="F41" s="11" t="s">
        <v>388</v>
      </c>
      <c r="G41" s="11" t="s">
        <v>619</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x14ac:dyDescent="0.25">
      <c r="B50" s="24" t="s">
        <v>663</v>
      </c>
      <c r="C50" s="329" t="s">
        <v>664</v>
      </c>
      <c r="D50" s="329"/>
      <c r="E50" s="329"/>
      <c r="F50" s="329"/>
      <c r="G50" s="329"/>
      <c r="H50" s="329"/>
      <c r="I50" s="329"/>
    </row>
    <row r="51" spans="2:9" x14ac:dyDescent="0.25">
      <c r="B51" s="329" t="s">
        <v>648</v>
      </c>
      <c r="C51" s="329"/>
      <c r="D51" s="329"/>
      <c r="E51" s="329" t="s">
        <v>649</v>
      </c>
      <c r="F51" s="329"/>
      <c r="G51" s="329"/>
    </row>
    <row r="52" spans="2:9" x14ac:dyDescent="0.25">
      <c r="B52" s="11" t="s">
        <v>387</v>
      </c>
      <c r="C52" s="11" t="s">
        <v>388</v>
      </c>
      <c r="D52" s="11" t="s">
        <v>619</v>
      </c>
      <c r="E52" s="11" t="s">
        <v>387</v>
      </c>
      <c r="F52" s="11" t="s">
        <v>388</v>
      </c>
      <c r="G52" s="11" t="s">
        <v>619</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246</v>
      </c>
      <c r="F4" s="406"/>
      <c r="G4" s="406"/>
      <c r="H4" s="406"/>
      <c r="I4" s="406"/>
      <c r="J4" s="406"/>
      <c r="K4" s="406"/>
      <c r="L4" s="406"/>
      <c r="M4" s="406"/>
      <c r="N4" s="406"/>
      <c r="O4" s="236"/>
    </row>
    <row r="5" spans="1:15" x14ac:dyDescent="0.25">
      <c r="D5" s="236"/>
      <c r="E5" s="238" t="s">
        <v>612</v>
      </c>
      <c r="F5" s="407" t="s">
        <v>613</v>
      </c>
      <c r="G5" s="407"/>
      <c r="H5" s="407"/>
      <c r="I5" s="407"/>
      <c r="J5" s="407"/>
      <c r="K5" s="407"/>
      <c r="L5" s="236"/>
      <c r="M5" s="239" t="s">
        <v>614</v>
      </c>
      <c r="N5" s="240" t="s">
        <v>615</v>
      </c>
      <c r="O5" s="236"/>
    </row>
    <row r="6" spans="1:15" x14ac:dyDescent="0.25">
      <c r="D6" s="236"/>
      <c r="E6" s="344" t="s">
        <v>25</v>
      </c>
      <c r="F6" s="408" t="s">
        <v>23</v>
      </c>
      <c r="G6" s="344"/>
      <c r="H6" s="344"/>
      <c r="I6" s="344"/>
      <c r="J6" s="344"/>
      <c r="K6" s="344"/>
      <c r="L6" s="236"/>
      <c r="M6" s="409" t="s">
        <v>616</v>
      </c>
      <c r="N6" s="410" t="s">
        <v>25</v>
      </c>
      <c r="O6" s="236"/>
    </row>
    <row r="7" spans="1:15" x14ac:dyDescent="0.25">
      <c r="D7" s="236"/>
      <c r="E7" s="344"/>
      <c r="F7" s="344"/>
      <c r="G7" s="344"/>
      <c r="H7" s="344"/>
      <c r="I7" s="344"/>
      <c r="J7" s="344"/>
      <c r="K7" s="344"/>
      <c r="L7" s="236"/>
      <c r="M7" s="409"/>
      <c r="N7" s="410"/>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628</v>
      </c>
      <c r="J21" s="404"/>
      <c r="K21" s="404"/>
      <c r="L21" s="242"/>
      <c r="M21" s="404" t="s">
        <v>629</v>
      </c>
      <c r="N21" s="404"/>
      <c r="O21" s="242"/>
    </row>
    <row r="22" spans="4:16" x14ac:dyDescent="0.25">
      <c r="D22" s="236"/>
      <c r="E22" s="243" t="str">
        <f>$F$6</f>
        <v>Marge Simpson</v>
      </c>
      <c r="I22" s="403" t="s">
        <v>630</v>
      </c>
      <c r="J22" s="403"/>
      <c r="K22" s="20">
        <v>2274.723</v>
      </c>
      <c r="L22" s="236"/>
      <c r="M22" s="9" t="s">
        <v>631</v>
      </c>
      <c r="N22" s="244">
        <v>2274.7199999999998</v>
      </c>
      <c r="O22" s="236"/>
      <c r="P22" s="134"/>
    </row>
    <row r="23" spans="4:16" x14ac:dyDescent="0.25">
      <c r="D23" s="236"/>
      <c r="E23" t="s">
        <v>632</v>
      </c>
      <c r="I23" s="403" t="s">
        <v>633</v>
      </c>
      <c r="J23" s="403"/>
      <c r="K23" s="20">
        <v>767.83799999999997</v>
      </c>
      <c r="L23" s="236"/>
      <c r="M23" s="9" t="s">
        <v>623</v>
      </c>
      <c r="N23" s="244">
        <v>246.46</v>
      </c>
      <c r="O23" s="236"/>
      <c r="P23" s="134"/>
    </row>
    <row r="24" spans="4:16" x14ac:dyDescent="0.25">
      <c r="D24" s="236"/>
      <c r="E24" t="s">
        <v>634</v>
      </c>
      <c r="I24" s="403"/>
      <c r="J24" s="403"/>
      <c r="K24" s="20"/>
      <c r="L24" s="236"/>
      <c r="M24" s="9" t="s">
        <v>635</v>
      </c>
      <c r="N24" s="244">
        <v>177.96</v>
      </c>
      <c r="O24" s="236"/>
    </row>
    <row r="25" spans="4:16" x14ac:dyDescent="0.25">
      <c r="D25" s="236"/>
      <c r="E25" t="s">
        <v>636</v>
      </c>
      <c r="I25" s="403"/>
      <c r="J25" s="403"/>
      <c r="K25" s="20"/>
      <c r="L25" s="236"/>
      <c r="M25" s="9" t="s">
        <v>637</v>
      </c>
      <c r="N25" s="244">
        <v>0</v>
      </c>
      <c r="O25" s="236"/>
    </row>
    <row r="26" spans="4:16" x14ac:dyDescent="0.25">
      <c r="D26" s="236"/>
      <c r="E26" t="s">
        <v>638</v>
      </c>
      <c r="I26" s="403"/>
      <c r="J26" s="403"/>
      <c r="K26" s="20"/>
      <c r="L26" s="236"/>
      <c r="M26" s="9" t="s">
        <v>639</v>
      </c>
      <c r="N26" s="244">
        <v>0</v>
      </c>
      <c r="O26" s="236"/>
    </row>
    <row r="27" spans="4:16"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4" t="s">
        <v>644</v>
      </c>
      <c r="N28" s="404"/>
      <c r="O28" s="245"/>
    </row>
    <row r="29" spans="4:16" x14ac:dyDescent="0.25">
      <c r="D29" s="236"/>
      <c r="E29" s="144" t="s">
        <v>645</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242</v>
      </c>
      <c r="B1" s="116" t="s">
        <v>382</v>
      </c>
      <c r="C1" s="116"/>
      <c r="D1" s="116"/>
      <c r="E1" s="116"/>
      <c r="F1" s="116"/>
      <c r="G1" s="116" t="s">
        <v>96</v>
      </c>
      <c r="H1" s="116"/>
      <c r="I1" s="116"/>
      <c r="J1" s="116"/>
      <c r="K1" s="116"/>
      <c r="L1" s="116" t="s">
        <v>476</v>
      </c>
      <c r="M1" s="9"/>
      <c r="N1" s="9"/>
    </row>
    <row r="2" spans="1:19" x14ac:dyDescent="0.25">
      <c r="A2" s="136"/>
      <c r="B2" s="136"/>
      <c r="C2" s="136" t="s">
        <v>601</v>
      </c>
      <c r="D2" s="136" t="s">
        <v>602</v>
      </c>
      <c r="E2" s="136"/>
      <c r="F2" s="136"/>
      <c r="G2" s="136"/>
      <c r="H2" s="136" t="s">
        <v>601</v>
      </c>
      <c r="I2" s="136" t="s">
        <v>602</v>
      </c>
      <c r="J2" s="136"/>
      <c r="K2" s="136"/>
      <c r="L2" s="136"/>
      <c r="M2" s="136" t="s">
        <v>601</v>
      </c>
      <c r="N2" s="136" t="s">
        <v>602</v>
      </c>
    </row>
    <row r="3" spans="1:19"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25">
      <c r="A4" s="9"/>
      <c r="B4" s="9" t="s">
        <v>604</v>
      </c>
      <c r="C4" s="235">
        <v>2927.26</v>
      </c>
      <c r="D4" s="235">
        <v>2789.26</v>
      </c>
      <c r="E4" s="9">
        <f>C4-D4</f>
        <v>138</v>
      </c>
      <c r="F4" s="9"/>
      <c r="G4" s="9" t="s">
        <v>604</v>
      </c>
      <c r="H4" s="235">
        <v>2458.08</v>
      </c>
      <c r="I4" s="235">
        <v>2338.08</v>
      </c>
      <c r="J4" s="9">
        <f>H4-I4</f>
        <v>120</v>
      </c>
      <c r="K4" s="9"/>
      <c r="L4" s="9"/>
      <c r="M4" s="9"/>
      <c r="N4" s="9"/>
    </row>
    <row r="5" spans="1:19" x14ac:dyDescent="0.25">
      <c r="A5" s="9"/>
      <c r="B5" s="9" t="s">
        <v>605</v>
      </c>
      <c r="C5" s="9">
        <v>1000</v>
      </c>
      <c r="D5" s="9">
        <v>2000</v>
      </c>
      <c r="E5" s="9">
        <f>C5-D5</f>
        <v>-1000</v>
      </c>
      <c r="F5" s="9"/>
      <c r="G5" s="9" t="s">
        <v>606</v>
      </c>
      <c r="H5" s="9">
        <v>3300</v>
      </c>
      <c r="I5" s="9">
        <v>3300</v>
      </c>
      <c r="J5" s="9">
        <f>H5-I5</f>
        <v>0</v>
      </c>
      <c r="K5" s="9"/>
      <c r="L5" s="9"/>
      <c r="M5" s="9"/>
      <c r="N5" s="9"/>
    </row>
    <row r="6" spans="1:19"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25">
      <c r="A7" s="9"/>
      <c r="B7" s="9"/>
      <c r="C7" s="9"/>
      <c r="D7" s="9"/>
      <c r="E7" s="9"/>
      <c r="F7" s="9"/>
      <c r="G7" s="9" t="s">
        <v>610</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382</v>
      </c>
      <c r="C9" s="116"/>
      <c r="D9" s="116"/>
      <c r="E9" s="116"/>
      <c r="F9" s="116"/>
      <c r="G9" s="116" t="s">
        <v>96</v>
      </c>
      <c r="H9" s="116"/>
      <c r="I9" s="116"/>
      <c r="J9" s="116"/>
      <c r="K9" s="116"/>
      <c r="L9" s="116" t="s">
        <v>476</v>
      </c>
      <c r="M9" s="9"/>
      <c r="N9" s="9"/>
    </row>
    <row r="10" spans="1:19" x14ac:dyDescent="0.25">
      <c r="A10" s="136"/>
      <c r="B10" s="136"/>
      <c r="C10" s="136" t="s">
        <v>601</v>
      </c>
      <c r="D10" s="136" t="s">
        <v>602</v>
      </c>
      <c r="E10" s="136"/>
      <c r="F10" s="136"/>
      <c r="G10" s="136"/>
      <c r="H10" s="136" t="s">
        <v>601</v>
      </c>
      <c r="I10" s="136" t="s">
        <v>602</v>
      </c>
      <c r="J10" s="136"/>
      <c r="K10" s="136"/>
      <c r="L10" s="136"/>
      <c r="M10" s="136" t="s">
        <v>601</v>
      </c>
      <c r="N10" s="136" t="s">
        <v>602</v>
      </c>
    </row>
    <row r="11" spans="1:19"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25">
      <c r="A15" s="9"/>
      <c r="B15" s="9"/>
      <c r="C15" s="9"/>
      <c r="D15" s="9"/>
      <c r="E15" s="9"/>
      <c r="F15" s="9"/>
      <c r="G15" s="9" t="s">
        <v>610</v>
      </c>
      <c r="H15" s="235">
        <v>23241.919999999998</v>
      </c>
      <c r="I15" s="235">
        <v>23241.919999999998</v>
      </c>
      <c r="J15" s="9">
        <f>H15-I15</f>
        <v>0</v>
      </c>
      <c r="K15" s="9"/>
      <c r="L15" s="9"/>
      <c r="M15" s="9"/>
      <c r="N15" s="9"/>
    </row>
    <row r="17" spans="1:15" x14ac:dyDescent="0.25">
      <c r="A17" s="234">
        <v>1</v>
      </c>
      <c r="B17" s="116" t="s">
        <v>382</v>
      </c>
      <c r="C17" s="116"/>
      <c r="D17" s="116"/>
      <c r="E17" s="116"/>
      <c r="F17" s="116"/>
      <c r="G17" s="116" t="s">
        <v>96</v>
      </c>
      <c r="H17" s="116"/>
      <c r="I17" s="116"/>
      <c r="J17" s="116"/>
      <c r="K17" s="116"/>
      <c r="L17" s="116" t="s">
        <v>476</v>
      </c>
      <c r="M17" s="9"/>
      <c r="N17" s="9"/>
    </row>
    <row r="18" spans="1:15" x14ac:dyDescent="0.25">
      <c r="A18" s="136"/>
      <c r="B18" s="136"/>
      <c r="C18" s="136" t="s">
        <v>601</v>
      </c>
      <c r="D18" s="136" t="s">
        <v>602</v>
      </c>
      <c r="E18" s="136"/>
      <c r="F18" s="136"/>
      <c r="G18" s="136"/>
      <c r="H18" s="136" t="s">
        <v>601</v>
      </c>
      <c r="I18" s="136" t="s">
        <v>602</v>
      </c>
      <c r="J18" s="136"/>
      <c r="K18" s="136"/>
      <c r="L18" s="136"/>
      <c r="M18" s="136" t="s">
        <v>601</v>
      </c>
      <c r="N18" s="136" t="s">
        <v>602</v>
      </c>
    </row>
    <row r="19" spans="1: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25">
      <c r="A21" s="9"/>
      <c r="B21" s="9" t="s">
        <v>605</v>
      </c>
      <c r="C21" s="9">
        <v>1000</v>
      </c>
      <c r="D21" s="235">
        <v>2138</v>
      </c>
      <c r="E21" s="9">
        <f>C21-D21</f>
        <v>-1138</v>
      </c>
      <c r="F21" s="9"/>
      <c r="G21" s="9" t="s">
        <v>606</v>
      </c>
      <c r="H21" s="9">
        <v>3300</v>
      </c>
      <c r="I21" s="9">
        <v>3300</v>
      </c>
      <c r="J21" s="9">
        <f>H21-I21</f>
        <v>0</v>
      </c>
      <c r="K21" s="9"/>
      <c r="L21" s="9"/>
      <c r="M21" s="9"/>
      <c r="N21" s="9"/>
    </row>
    <row r="22" spans="1: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25">
      <c r="A23" s="9"/>
      <c r="B23" s="9"/>
      <c r="C23" s="9"/>
      <c r="D23" s="9"/>
      <c r="E23" s="9"/>
      <c r="F23" s="9"/>
      <c r="G23" s="9" t="s">
        <v>610</v>
      </c>
      <c r="H23" s="235">
        <v>23241.919999999998</v>
      </c>
      <c r="I23" s="235">
        <v>23361.919999999998</v>
      </c>
      <c r="J23" s="9">
        <f>H23-I23</f>
        <v>-120</v>
      </c>
      <c r="K23" s="9"/>
      <c r="L23" s="9"/>
      <c r="M23" s="9"/>
      <c r="N23" s="9"/>
    </row>
    <row r="25" spans="1:15" x14ac:dyDescent="0.25">
      <c r="A25" s="234" t="s">
        <v>611</v>
      </c>
      <c r="B25" s="116" t="s">
        <v>382</v>
      </c>
      <c r="C25" s="116"/>
      <c r="D25" s="116"/>
      <c r="E25" s="116"/>
      <c r="F25" s="116"/>
      <c r="G25" s="116" t="s">
        <v>96</v>
      </c>
      <c r="H25" s="116"/>
      <c r="I25" s="116"/>
      <c r="J25" s="116"/>
      <c r="K25" s="116"/>
      <c r="L25" s="116" t="s">
        <v>476</v>
      </c>
      <c r="M25" s="9"/>
      <c r="N25" s="9"/>
    </row>
    <row r="26" spans="1:15" x14ac:dyDescent="0.25">
      <c r="A26" s="136"/>
      <c r="B26" s="136"/>
      <c r="C26" s="136" t="s">
        <v>601</v>
      </c>
      <c r="D26" s="136" t="s">
        <v>602</v>
      </c>
      <c r="E26" s="136"/>
      <c r="F26" s="136"/>
      <c r="G26" s="136"/>
      <c r="H26" s="136" t="s">
        <v>601</v>
      </c>
      <c r="I26" s="136" t="s">
        <v>602</v>
      </c>
      <c r="J26" s="136"/>
      <c r="K26" s="136"/>
      <c r="L26" s="136"/>
      <c r="M26" s="136" t="s">
        <v>601</v>
      </c>
      <c r="N26" s="136" t="s">
        <v>602</v>
      </c>
    </row>
    <row r="27" spans="1: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25">
      <c r="A31" s="9"/>
      <c r="B31" s="9"/>
      <c r="C31" s="9"/>
      <c r="D31" s="9"/>
      <c r="E31" s="9"/>
      <c r="F31" s="9"/>
      <c r="G31" s="9" t="s">
        <v>610</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557</v>
      </c>
      <c r="D2" s="11"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540</v>
      </c>
      <c r="B1" s="324"/>
      <c r="C1" s="360" t="s">
        <v>541</v>
      </c>
      <c r="D1" s="360"/>
      <c r="E1" s="360"/>
      <c r="F1" s="360"/>
      <c r="G1" s="360"/>
      <c r="H1" s="360"/>
      <c r="I1" s="360"/>
      <c r="J1" s="360"/>
      <c r="K1" s="360"/>
      <c r="L1" s="360"/>
      <c r="M1" s="360"/>
      <c r="N1" s="360"/>
      <c r="R1" s="231" t="s">
        <v>542</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25">
      <c r="Q12" s="232"/>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538</v>
      </c>
      <c r="B1" s="324"/>
      <c r="C1" s="360" t="s">
        <v>539</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539</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290</v>
      </c>
      <c r="B13" s="9" t="s">
        <v>290</v>
      </c>
      <c r="C13" s="230"/>
      <c r="D13" s="230"/>
      <c r="E13" s="230"/>
      <c r="F13" s="230"/>
      <c r="G13" s="230"/>
      <c r="H13" s="230"/>
      <c r="I13" s="230"/>
      <c r="J13" s="230"/>
      <c r="K13" s="230"/>
      <c r="L13" s="230"/>
      <c r="M13" s="230"/>
      <c r="N13" s="230"/>
    </row>
    <row r="14" spans="1:54" x14ac:dyDescent="0.25">
      <c r="A14" s="9" t="s">
        <v>290</v>
      </c>
      <c r="B14" s="9" t="s">
        <v>290</v>
      </c>
      <c r="C14" s="230"/>
      <c r="D14" s="230"/>
      <c r="E14" s="230"/>
      <c r="F14" s="230"/>
      <c r="G14" s="230"/>
      <c r="H14" s="230"/>
      <c r="I14" s="230"/>
      <c r="J14" s="230"/>
      <c r="K14" s="230"/>
      <c r="L14" s="230"/>
      <c r="M14" s="230"/>
      <c r="N14" s="230"/>
    </row>
    <row r="15" spans="1:54" x14ac:dyDescent="0.25">
      <c r="A15" s="9" t="s">
        <v>290</v>
      </c>
      <c r="B15" s="9" t="s">
        <v>290</v>
      </c>
      <c r="C15" s="230"/>
      <c r="D15" s="230"/>
      <c r="E15" s="230"/>
      <c r="F15" s="230"/>
      <c r="G15" s="230"/>
      <c r="H15" s="230"/>
      <c r="I15" s="230"/>
      <c r="J15" s="230"/>
      <c r="K15" s="230"/>
      <c r="L15" s="230"/>
      <c r="M15" s="230"/>
      <c r="N15" s="230"/>
    </row>
    <row r="16" spans="1:54" x14ac:dyDescent="0.25">
      <c r="A16" s="9" t="s">
        <v>290</v>
      </c>
      <c r="B16" s="9" t="s">
        <v>290</v>
      </c>
      <c r="C16" s="230"/>
      <c r="D16" s="230"/>
      <c r="E16" s="230"/>
      <c r="F16" s="230"/>
      <c r="G16" s="230"/>
      <c r="H16" s="230"/>
      <c r="I16" s="230"/>
      <c r="J16" s="230"/>
      <c r="K16" s="230"/>
      <c r="L16" s="230"/>
      <c r="M16" s="230"/>
      <c r="N16" s="230"/>
    </row>
    <row r="17" spans="1:14" x14ac:dyDescent="0.25">
      <c r="A17" s="9" t="s">
        <v>290</v>
      </c>
      <c r="B17" s="9" t="s">
        <v>290</v>
      </c>
      <c r="C17" s="230"/>
      <c r="D17" s="230"/>
      <c r="E17" s="230"/>
      <c r="F17" s="230"/>
      <c r="G17" s="230"/>
      <c r="H17" s="230"/>
      <c r="I17" s="230"/>
      <c r="J17" s="230"/>
      <c r="K17" s="230"/>
      <c r="L17" s="230"/>
      <c r="M17" s="230"/>
      <c r="N17" s="230"/>
    </row>
    <row r="18" spans="1:14" x14ac:dyDescent="0.25">
      <c r="A18" s="9" t="s">
        <v>290</v>
      </c>
      <c r="B18" s="9" t="s">
        <v>290</v>
      </c>
      <c r="C18" s="230"/>
      <c r="D18" s="230"/>
      <c r="E18" s="230"/>
      <c r="F18" s="230"/>
      <c r="G18" s="230"/>
      <c r="H18" s="230"/>
      <c r="I18" s="230"/>
      <c r="J18" s="230"/>
      <c r="K18" s="230"/>
      <c r="L18" s="230"/>
      <c r="M18" s="230"/>
      <c r="N18" s="230"/>
    </row>
    <row r="19" spans="1:14" x14ac:dyDescent="0.25">
      <c r="A19" s="9" t="s">
        <v>290</v>
      </c>
      <c r="B19" s="9" t="s">
        <v>290</v>
      </c>
      <c r="C19" s="230"/>
      <c r="D19" s="230"/>
      <c r="E19" s="230"/>
      <c r="F19" s="230"/>
      <c r="G19" s="230"/>
      <c r="H19" s="230"/>
      <c r="I19" s="230"/>
      <c r="J19" s="230"/>
      <c r="K19" s="230"/>
      <c r="L19" s="230"/>
      <c r="M19" s="230"/>
      <c r="N19" s="230"/>
    </row>
    <row r="20" spans="1:14" x14ac:dyDescent="0.25">
      <c r="A20" s="9" t="s">
        <v>290</v>
      </c>
      <c r="B20" s="9" t="s">
        <v>290</v>
      </c>
      <c r="C20" s="230"/>
      <c r="D20" s="230"/>
      <c r="E20" s="230"/>
      <c r="F20" s="230"/>
      <c r="G20" s="230"/>
      <c r="H20" s="230"/>
      <c r="I20" s="230"/>
      <c r="J20" s="230"/>
      <c r="K20" s="230"/>
      <c r="L20" s="230"/>
      <c r="M20" s="230"/>
      <c r="N20" s="230"/>
    </row>
    <row r="21" spans="1:14" x14ac:dyDescent="0.25">
      <c r="A21" s="9" t="s">
        <v>290</v>
      </c>
      <c r="B21" s="9" t="s">
        <v>290</v>
      </c>
      <c r="C21" s="230"/>
      <c r="D21" s="230"/>
      <c r="E21" s="230"/>
      <c r="F21" s="230"/>
      <c r="G21" s="230"/>
      <c r="H21" s="230"/>
      <c r="I21" s="230"/>
      <c r="J21" s="230"/>
      <c r="K21" s="230"/>
      <c r="L21" s="230"/>
      <c r="M21" s="230"/>
      <c r="N21" s="230"/>
    </row>
    <row r="22" spans="1:14" x14ac:dyDescent="0.25">
      <c r="A22" s="9" t="s">
        <v>290</v>
      </c>
      <c r="B22" s="9" t="s">
        <v>290</v>
      </c>
      <c r="C22" s="230"/>
      <c r="D22" s="230"/>
      <c r="E22" s="230"/>
      <c r="F22" s="230"/>
      <c r="G22" s="230"/>
      <c r="H22" s="230"/>
      <c r="I22" s="230"/>
      <c r="J22" s="230"/>
      <c r="K22" s="230"/>
      <c r="L22" s="230"/>
      <c r="M22" s="230"/>
      <c r="N22" s="230"/>
    </row>
    <row r="23" spans="1:14" x14ac:dyDescent="0.25">
      <c r="A23" s="9" t="s">
        <v>290</v>
      </c>
      <c r="B23" s="9" t="s">
        <v>290</v>
      </c>
      <c r="C23" s="230"/>
      <c r="D23" s="230"/>
      <c r="E23" s="230"/>
      <c r="F23" s="230"/>
      <c r="G23" s="230"/>
      <c r="H23" s="230"/>
      <c r="I23" s="230"/>
      <c r="J23" s="230"/>
      <c r="K23" s="230"/>
      <c r="L23" s="230"/>
      <c r="M23" s="230"/>
      <c r="N23" s="230"/>
    </row>
    <row r="24" spans="1:14" x14ac:dyDescent="0.25">
      <c r="A24" s="9" t="s">
        <v>290</v>
      </c>
      <c r="B24" s="9" t="s">
        <v>290</v>
      </c>
      <c r="C24" s="230"/>
      <c r="D24" s="230"/>
      <c r="E24" s="230"/>
      <c r="F24" s="230"/>
      <c r="G24" s="230"/>
      <c r="H24" s="230"/>
      <c r="I24" s="230"/>
      <c r="J24" s="230"/>
      <c r="K24" s="230"/>
      <c r="L24" s="230"/>
      <c r="M24" s="230"/>
      <c r="N24" s="230"/>
    </row>
    <row r="25" spans="1:14" x14ac:dyDescent="0.25">
      <c r="A25" s="9" t="s">
        <v>290</v>
      </c>
      <c r="B25" s="9" t="s">
        <v>290</v>
      </c>
      <c r="C25" s="230"/>
      <c r="D25" s="230"/>
      <c r="E25" s="230"/>
      <c r="F25" s="230"/>
      <c r="G25" s="230"/>
      <c r="H25" s="230"/>
      <c r="I25" s="230"/>
      <c r="J25" s="230"/>
      <c r="K25" s="230"/>
      <c r="L25" s="230"/>
      <c r="M25" s="230"/>
      <c r="N25" s="230"/>
    </row>
    <row r="26" spans="1:14" x14ac:dyDescent="0.25">
      <c r="A26" s="9" t="s">
        <v>290</v>
      </c>
      <c r="B26" s="9" t="s">
        <v>290</v>
      </c>
      <c r="C26" s="230"/>
      <c r="D26" s="230"/>
      <c r="E26" s="230"/>
      <c r="F26" s="230"/>
      <c r="G26" s="230"/>
      <c r="H26" s="230"/>
      <c r="I26" s="230"/>
      <c r="J26" s="230"/>
      <c r="K26" s="230"/>
      <c r="L26" s="230"/>
      <c r="M26" s="230"/>
      <c r="N26" s="230"/>
    </row>
    <row r="27" spans="1:14" x14ac:dyDescent="0.25">
      <c r="A27" s="9" t="s">
        <v>290</v>
      </c>
      <c r="B27" s="9" t="s">
        <v>290</v>
      </c>
      <c r="C27" s="230"/>
      <c r="D27" s="230"/>
      <c r="E27" s="230"/>
      <c r="F27" s="230"/>
      <c r="G27" s="230"/>
      <c r="H27" s="230"/>
      <c r="I27" s="230"/>
      <c r="J27" s="230"/>
      <c r="K27" s="230"/>
      <c r="L27" s="230"/>
      <c r="M27" s="230"/>
      <c r="N27" s="230"/>
    </row>
    <row r="28" spans="1:14" x14ac:dyDescent="0.25">
      <c r="A28" s="9" t="s">
        <v>290</v>
      </c>
      <c r="B28" s="9" t="s">
        <v>290</v>
      </c>
      <c r="C28" s="230"/>
      <c r="D28" s="230"/>
      <c r="E28" s="230"/>
      <c r="F28" s="230"/>
      <c r="G28" s="230"/>
      <c r="H28" s="230"/>
      <c r="I28" s="230"/>
      <c r="J28" s="230"/>
      <c r="K28" s="230"/>
      <c r="L28" s="230"/>
      <c r="M28" s="230"/>
      <c r="N28" s="230"/>
    </row>
    <row r="29" spans="1:14" x14ac:dyDescent="0.25">
      <c r="A29" s="9" t="s">
        <v>290</v>
      </c>
      <c r="B29" s="9" t="s">
        <v>290</v>
      </c>
      <c r="C29" s="230"/>
      <c r="D29" s="230"/>
      <c r="E29" s="230"/>
      <c r="F29" s="230"/>
      <c r="G29" s="230"/>
      <c r="H29" s="230"/>
      <c r="I29" s="230"/>
      <c r="J29" s="230"/>
      <c r="K29" s="230"/>
      <c r="L29" s="230"/>
      <c r="M29" s="230"/>
      <c r="N29" s="230"/>
    </row>
    <row r="30" spans="1:14" x14ac:dyDescent="0.25">
      <c r="A30" s="9" t="s">
        <v>290</v>
      </c>
      <c r="B30" s="9" t="s">
        <v>290</v>
      </c>
      <c r="C30" s="230"/>
      <c r="D30" s="230"/>
      <c r="E30" s="230"/>
      <c r="F30" s="230"/>
      <c r="G30" s="230"/>
      <c r="H30" s="230"/>
      <c r="I30" s="230"/>
      <c r="J30" s="230"/>
      <c r="K30" s="230"/>
      <c r="L30" s="230"/>
      <c r="M30" s="230"/>
      <c r="N30" s="230"/>
    </row>
    <row r="31" spans="1:14" x14ac:dyDescent="0.25">
      <c r="A31" s="9" t="s">
        <v>290</v>
      </c>
      <c r="B31" s="9" t="s">
        <v>290</v>
      </c>
      <c r="C31" s="230"/>
      <c r="D31" s="230"/>
      <c r="E31" s="230"/>
      <c r="F31" s="230"/>
      <c r="G31" s="230"/>
      <c r="H31" s="230"/>
      <c r="I31" s="230"/>
      <c r="J31" s="230"/>
      <c r="K31" s="230"/>
      <c r="L31" s="230"/>
      <c r="M31" s="230"/>
      <c r="N31" s="230"/>
    </row>
    <row r="32" spans="1:14" x14ac:dyDescent="0.25">
      <c r="A32" s="9" t="s">
        <v>290</v>
      </c>
      <c r="B32" s="9" t="s">
        <v>290</v>
      </c>
      <c r="C32" s="230"/>
      <c r="D32" s="230"/>
      <c r="E32" s="230"/>
      <c r="F32" s="230"/>
      <c r="G32" s="230"/>
      <c r="H32" s="230"/>
      <c r="I32" s="230"/>
      <c r="J32" s="230"/>
      <c r="K32" s="230"/>
      <c r="L32" s="230"/>
      <c r="M32" s="230"/>
      <c r="N32" s="230"/>
    </row>
    <row r="33" spans="1:14" x14ac:dyDescent="0.25">
      <c r="A33" s="9" t="s">
        <v>290</v>
      </c>
      <c r="B33" s="9" t="s">
        <v>290</v>
      </c>
      <c r="C33" s="230"/>
      <c r="D33" s="230"/>
      <c r="E33" s="230"/>
      <c r="F33" s="230"/>
      <c r="G33" s="230"/>
      <c r="H33" s="230"/>
      <c r="I33" s="230"/>
      <c r="J33" s="230"/>
      <c r="K33" s="230"/>
      <c r="L33" s="230"/>
      <c r="M33" s="230"/>
      <c r="N33" s="230"/>
    </row>
    <row r="34" spans="1:14" x14ac:dyDescent="0.25">
      <c r="A34" s="9" t="s">
        <v>290</v>
      </c>
      <c r="B34" s="9" t="s">
        <v>290</v>
      </c>
      <c r="C34" s="230"/>
      <c r="D34" s="230"/>
      <c r="E34" s="230"/>
      <c r="F34" s="230"/>
      <c r="G34" s="230"/>
      <c r="H34" s="230"/>
      <c r="I34" s="230"/>
      <c r="J34" s="230"/>
      <c r="K34" s="230"/>
      <c r="L34" s="230"/>
      <c r="M34" s="230"/>
      <c r="N34" s="230"/>
    </row>
    <row r="35" spans="1:14" x14ac:dyDescent="0.25">
      <c r="A35" s="9" t="s">
        <v>290</v>
      </c>
      <c r="B35" s="9" t="s">
        <v>290</v>
      </c>
      <c r="C35" s="230"/>
      <c r="D35" s="230"/>
      <c r="E35" s="230"/>
      <c r="F35" s="230"/>
      <c r="G35" s="230"/>
      <c r="H35" s="230"/>
      <c r="I35" s="230"/>
      <c r="J35" s="230"/>
      <c r="K35" s="230"/>
      <c r="L35" s="230"/>
      <c r="M35" s="230"/>
      <c r="N35" s="230"/>
    </row>
    <row r="36" spans="1:14" x14ac:dyDescent="0.25">
      <c r="A36" s="9" t="s">
        <v>290</v>
      </c>
      <c r="B36" s="9" t="s">
        <v>290</v>
      </c>
      <c r="C36" s="230"/>
      <c r="D36" s="230"/>
      <c r="E36" s="230"/>
      <c r="F36" s="230"/>
      <c r="G36" s="230"/>
      <c r="H36" s="230"/>
      <c r="I36" s="230"/>
      <c r="J36" s="230"/>
      <c r="K36" s="230"/>
      <c r="L36" s="230"/>
      <c r="M36" s="230"/>
      <c r="N36" s="230"/>
    </row>
    <row r="37" spans="1:14" x14ac:dyDescent="0.25">
      <c r="A37" s="9" t="s">
        <v>290</v>
      </c>
      <c r="B37" s="9" t="s">
        <v>290</v>
      </c>
      <c r="C37" s="230"/>
      <c r="D37" s="230"/>
      <c r="E37" s="230"/>
      <c r="F37" s="230"/>
      <c r="G37" s="230"/>
      <c r="H37" s="230"/>
      <c r="I37" s="230"/>
      <c r="J37" s="230"/>
      <c r="K37" s="230"/>
      <c r="L37" s="230"/>
      <c r="M37" s="230"/>
      <c r="N37" s="230"/>
    </row>
    <row r="38" spans="1:14" x14ac:dyDescent="0.25">
      <c r="A38" s="9" t="s">
        <v>290</v>
      </c>
      <c r="B38" s="9" t="s">
        <v>290</v>
      </c>
      <c r="C38" s="230"/>
      <c r="D38" s="230"/>
      <c r="E38" s="230"/>
      <c r="F38" s="230"/>
      <c r="G38" s="230"/>
      <c r="H38" s="230"/>
      <c r="I38" s="230"/>
      <c r="J38" s="230"/>
      <c r="K38" s="230"/>
      <c r="L38" s="230"/>
      <c r="M38" s="230"/>
      <c r="N38" s="230"/>
    </row>
    <row r="39" spans="1:14" x14ac:dyDescent="0.25">
      <c r="A39" s="9" t="s">
        <v>290</v>
      </c>
      <c r="B39" s="9" t="s">
        <v>290</v>
      </c>
      <c r="C39" s="230"/>
      <c r="D39" s="230"/>
      <c r="E39" s="230"/>
      <c r="F39" s="230"/>
      <c r="G39" s="230"/>
      <c r="H39" s="230"/>
      <c r="I39" s="230"/>
      <c r="J39" s="230"/>
      <c r="K39" s="230"/>
      <c r="L39" s="230"/>
      <c r="M39" s="230"/>
      <c r="N39" s="230"/>
    </row>
    <row r="40" spans="1:14" x14ac:dyDescent="0.25">
      <c r="A40" s="9" t="s">
        <v>290</v>
      </c>
      <c r="B40" s="9" t="s">
        <v>290</v>
      </c>
      <c r="C40" s="230"/>
      <c r="D40" s="230"/>
      <c r="E40" s="230"/>
      <c r="F40" s="230"/>
      <c r="G40" s="230"/>
      <c r="H40" s="230"/>
      <c r="I40" s="230"/>
      <c r="J40" s="230"/>
      <c r="K40" s="230"/>
      <c r="L40" s="230"/>
      <c r="M40" s="230"/>
      <c r="N40" s="230"/>
    </row>
    <row r="41" spans="1:14" x14ac:dyDescent="0.25">
      <c r="A41" s="9" t="s">
        <v>290</v>
      </c>
      <c r="B41" s="9" t="s">
        <v>290</v>
      </c>
      <c r="C41" s="230"/>
      <c r="D41" s="230"/>
      <c r="E41" s="230"/>
      <c r="F41" s="230"/>
      <c r="G41" s="230"/>
      <c r="H41" s="230"/>
      <c r="I41" s="230"/>
      <c r="J41" s="230"/>
      <c r="K41" s="230"/>
      <c r="L41" s="230"/>
      <c r="M41" s="230"/>
      <c r="N41" s="230"/>
    </row>
    <row r="42" spans="1:14" x14ac:dyDescent="0.25">
      <c r="A42" s="9" t="s">
        <v>290</v>
      </c>
      <c r="B42" s="9" t="s">
        <v>290</v>
      </c>
      <c r="C42" s="230"/>
      <c r="D42" s="230"/>
      <c r="E42" s="230"/>
      <c r="F42" s="230"/>
      <c r="G42" s="230"/>
      <c r="H42" s="230"/>
      <c r="I42" s="230"/>
      <c r="J42" s="230"/>
      <c r="K42" s="230"/>
      <c r="L42" s="230"/>
      <c r="M42" s="230"/>
      <c r="N42" s="230"/>
    </row>
    <row r="43" spans="1:14" x14ac:dyDescent="0.25">
      <c r="A43" s="9" t="s">
        <v>290</v>
      </c>
      <c r="B43" s="9" t="s">
        <v>290</v>
      </c>
      <c r="C43" s="230"/>
      <c r="D43" s="230"/>
      <c r="E43" s="230"/>
      <c r="F43" s="230"/>
      <c r="G43" s="230"/>
      <c r="H43" s="230"/>
      <c r="I43" s="230"/>
      <c r="J43" s="230"/>
      <c r="K43" s="230"/>
      <c r="L43" s="230"/>
      <c r="M43" s="230"/>
      <c r="N43" s="230"/>
    </row>
    <row r="44" spans="1:14" x14ac:dyDescent="0.25">
      <c r="A44" s="9" t="s">
        <v>290</v>
      </c>
      <c r="B44" s="9" t="s">
        <v>290</v>
      </c>
      <c r="C44" s="230"/>
      <c r="D44" s="230"/>
      <c r="E44" s="230"/>
      <c r="F44" s="230"/>
      <c r="G44" s="230"/>
      <c r="H44" s="230"/>
      <c r="I44" s="230"/>
      <c r="J44" s="230"/>
      <c r="K44" s="230"/>
      <c r="L44" s="230"/>
      <c r="M44" s="230"/>
      <c r="N44" s="230"/>
    </row>
    <row r="45" spans="1:14" x14ac:dyDescent="0.25">
      <c r="A45" s="9" t="s">
        <v>290</v>
      </c>
      <c r="B45" s="9" t="s">
        <v>290</v>
      </c>
      <c r="C45" s="230"/>
      <c r="D45" s="230"/>
      <c r="E45" s="230"/>
      <c r="F45" s="230"/>
      <c r="G45" s="230"/>
      <c r="H45" s="230"/>
      <c r="I45" s="230"/>
      <c r="J45" s="230"/>
      <c r="K45" s="230"/>
      <c r="L45" s="230"/>
      <c r="M45" s="230"/>
      <c r="N45" s="230"/>
    </row>
    <row r="46" spans="1:14" x14ac:dyDescent="0.25">
      <c r="A46" s="9" t="s">
        <v>290</v>
      </c>
      <c r="B46" s="9" t="s">
        <v>290</v>
      </c>
      <c r="C46" s="230"/>
      <c r="D46" s="230"/>
      <c r="E46" s="230"/>
      <c r="F46" s="230"/>
      <c r="G46" s="230"/>
      <c r="H46" s="230"/>
      <c r="I46" s="230"/>
      <c r="J46" s="230"/>
      <c r="K46" s="230"/>
      <c r="L46" s="230"/>
      <c r="M46" s="230"/>
      <c r="N46" s="230"/>
    </row>
    <row r="47" spans="1:14" x14ac:dyDescent="0.25">
      <c r="A47" s="9" t="s">
        <v>290</v>
      </c>
      <c r="B47" s="9" t="s">
        <v>290</v>
      </c>
      <c r="C47" s="230"/>
      <c r="D47" s="230"/>
      <c r="E47" s="230"/>
      <c r="F47" s="230"/>
      <c r="G47" s="230"/>
      <c r="H47" s="230"/>
      <c r="I47" s="230"/>
      <c r="J47" s="230"/>
      <c r="K47" s="230"/>
      <c r="L47" s="230"/>
      <c r="M47" s="230"/>
      <c r="N47" s="230"/>
    </row>
    <row r="48" spans="1:14" x14ac:dyDescent="0.25">
      <c r="A48" s="9" t="s">
        <v>290</v>
      </c>
      <c r="B48" s="9" t="s">
        <v>290</v>
      </c>
      <c r="C48" s="230"/>
      <c r="D48" s="230"/>
      <c r="E48" s="230"/>
      <c r="F48" s="230"/>
      <c r="G48" s="230"/>
      <c r="H48" s="230"/>
      <c r="I48" s="230"/>
      <c r="J48" s="230"/>
      <c r="K48" s="230"/>
      <c r="L48" s="230"/>
      <c r="M48" s="230"/>
      <c r="N48" s="230"/>
    </row>
    <row r="49" spans="1:14" x14ac:dyDescent="0.25">
      <c r="A49" s="9" t="s">
        <v>290</v>
      </c>
      <c r="B49" s="9" t="s">
        <v>290</v>
      </c>
      <c r="C49" s="230"/>
      <c r="D49" s="230"/>
      <c r="E49" s="230"/>
      <c r="F49" s="230"/>
      <c r="G49" s="230"/>
      <c r="H49" s="230"/>
      <c r="I49" s="230"/>
      <c r="J49" s="230"/>
      <c r="K49" s="230"/>
      <c r="L49" s="230"/>
      <c r="M49" s="230"/>
      <c r="N49" s="230"/>
    </row>
    <row r="50" spans="1:14" x14ac:dyDescent="0.25">
      <c r="A50" s="9" t="s">
        <v>290</v>
      </c>
      <c r="B50" s="9" t="s">
        <v>290</v>
      </c>
      <c r="C50" s="230"/>
      <c r="D50" s="230"/>
      <c r="E50" s="230"/>
      <c r="F50" s="230"/>
      <c r="G50" s="230"/>
      <c r="H50" s="230"/>
      <c r="I50" s="230"/>
      <c r="J50" s="230"/>
      <c r="K50" s="230"/>
      <c r="L50" s="230"/>
      <c r="M50" s="230"/>
      <c r="N50" s="230"/>
    </row>
    <row r="51" spans="1:14" x14ac:dyDescent="0.25">
      <c r="A51" s="9" t="s">
        <v>290</v>
      </c>
      <c r="B51" s="9" t="s">
        <v>290</v>
      </c>
      <c r="C51" s="230"/>
      <c r="D51" s="230"/>
      <c r="E51" s="230"/>
      <c r="F51" s="230"/>
      <c r="G51" s="230"/>
      <c r="H51" s="230"/>
      <c r="I51" s="230"/>
      <c r="J51" s="230"/>
      <c r="K51" s="230"/>
      <c r="L51" s="230"/>
      <c r="M51" s="230"/>
      <c r="N51" s="230"/>
    </row>
    <row r="52" spans="1:14" x14ac:dyDescent="0.25">
      <c r="A52" s="9" t="s">
        <v>290</v>
      </c>
      <c r="B52" s="9" t="s">
        <v>290</v>
      </c>
      <c r="C52" s="230"/>
      <c r="D52" s="230"/>
      <c r="E52" s="230"/>
      <c r="F52" s="230"/>
      <c r="G52" s="230"/>
      <c r="H52" s="230"/>
      <c r="I52" s="230"/>
      <c r="J52" s="230"/>
      <c r="K52" s="230"/>
      <c r="L52" s="230"/>
      <c r="M52" s="230"/>
      <c r="N52" s="230"/>
    </row>
    <row r="53" spans="1:14" x14ac:dyDescent="0.25">
      <c r="A53" s="9" t="s">
        <v>290</v>
      </c>
      <c r="B53" s="9" t="s">
        <v>290</v>
      </c>
      <c r="C53" s="230"/>
      <c r="D53" s="230"/>
      <c r="E53" s="230"/>
      <c r="F53" s="230"/>
      <c r="G53" s="230"/>
      <c r="H53" s="230"/>
      <c r="I53" s="230"/>
      <c r="J53" s="230"/>
      <c r="K53" s="230"/>
      <c r="L53" s="230"/>
      <c r="M53" s="230"/>
      <c r="N53" s="230"/>
    </row>
    <row r="54" spans="1:14" x14ac:dyDescent="0.25">
      <c r="A54" s="9" t="s">
        <v>290</v>
      </c>
      <c r="B54" s="9" t="s">
        <v>290</v>
      </c>
      <c r="C54" s="230"/>
      <c r="D54" s="230"/>
      <c r="E54" s="230"/>
      <c r="F54" s="230"/>
      <c r="G54" s="230"/>
      <c r="H54" s="230"/>
      <c r="I54" s="230"/>
      <c r="J54" s="230"/>
      <c r="K54" s="230"/>
      <c r="L54" s="230"/>
      <c r="M54" s="230"/>
      <c r="N54" s="230"/>
    </row>
    <row r="55" spans="1:14" x14ac:dyDescent="0.25">
      <c r="A55" s="9" t="s">
        <v>290</v>
      </c>
      <c r="B55" s="9" t="s">
        <v>290</v>
      </c>
      <c r="C55" s="230"/>
      <c r="D55" s="230"/>
      <c r="E55" s="230"/>
      <c r="F55" s="230"/>
      <c r="G55" s="230"/>
      <c r="H55" s="230"/>
      <c r="I55" s="230"/>
      <c r="J55" s="230"/>
      <c r="K55" s="230"/>
      <c r="L55" s="230"/>
      <c r="M55" s="230"/>
      <c r="N55" s="230"/>
    </row>
    <row r="56" spans="1:14" x14ac:dyDescent="0.25">
      <c r="A56" s="9" t="s">
        <v>290</v>
      </c>
      <c r="B56" s="9" t="s">
        <v>290</v>
      </c>
      <c r="C56" s="230"/>
      <c r="D56" s="230"/>
      <c r="E56" s="230"/>
      <c r="F56" s="230"/>
      <c r="G56" s="230"/>
      <c r="H56" s="230"/>
      <c r="I56" s="230"/>
      <c r="J56" s="230"/>
      <c r="K56" s="230"/>
      <c r="L56" s="230"/>
      <c r="M56" s="230"/>
      <c r="N56" s="230"/>
    </row>
    <row r="57" spans="1:14" x14ac:dyDescent="0.25">
      <c r="A57" s="9" t="s">
        <v>290</v>
      </c>
      <c r="B57" s="9" t="s">
        <v>290</v>
      </c>
      <c r="C57" s="230"/>
      <c r="D57" s="230"/>
      <c r="E57" s="230"/>
      <c r="F57" s="230"/>
      <c r="G57" s="230"/>
      <c r="H57" s="230"/>
      <c r="I57" s="230"/>
      <c r="J57" s="230"/>
      <c r="K57" s="230"/>
      <c r="L57" s="230"/>
      <c r="M57" s="230"/>
      <c r="N57" s="230"/>
    </row>
    <row r="58" spans="1:14" x14ac:dyDescent="0.25">
      <c r="A58" s="9" t="s">
        <v>290</v>
      </c>
      <c r="B58" s="9" t="s">
        <v>290</v>
      </c>
      <c r="C58" s="230"/>
      <c r="D58" s="230"/>
      <c r="E58" s="230"/>
      <c r="F58" s="230"/>
      <c r="G58" s="230"/>
      <c r="H58" s="230"/>
      <c r="I58" s="230"/>
      <c r="J58" s="230"/>
      <c r="K58" s="230"/>
      <c r="L58" s="230"/>
      <c r="M58" s="230"/>
      <c r="N58" s="230"/>
    </row>
    <row r="59" spans="1:14" x14ac:dyDescent="0.25">
      <c r="A59" s="9" t="s">
        <v>290</v>
      </c>
      <c r="B59" s="9" t="s">
        <v>290</v>
      </c>
      <c r="C59" s="230"/>
      <c r="D59" s="230"/>
      <c r="E59" s="230"/>
      <c r="F59" s="230"/>
      <c r="G59" s="230"/>
      <c r="H59" s="230"/>
      <c r="I59" s="230"/>
      <c r="J59" s="230"/>
      <c r="K59" s="230"/>
      <c r="L59" s="230"/>
      <c r="M59" s="230"/>
      <c r="N59" s="230"/>
    </row>
    <row r="60" spans="1:14" x14ac:dyDescent="0.25">
      <c r="A60" s="9" t="s">
        <v>290</v>
      </c>
      <c r="B60" s="9" t="s">
        <v>290</v>
      </c>
      <c r="C60" s="230"/>
      <c r="D60" s="230"/>
      <c r="E60" s="230"/>
      <c r="F60" s="230"/>
      <c r="G60" s="230"/>
      <c r="H60" s="230"/>
      <c r="I60" s="230"/>
      <c r="J60" s="230"/>
      <c r="K60" s="230"/>
      <c r="L60" s="230"/>
      <c r="M60" s="230"/>
      <c r="N60" s="230"/>
    </row>
    <row r="61" spans="1:14" x14ac:dyDescent="0.25">
      <c r="A61" s="9" t="s">
        <v>290</v>
      </c>
      <c r="B61" s="9" t="s">
        <v>290</v>
      </c>
      <c r="C61" s="230"/>
      <c r="D61" s="230"/>
      <c r="E61" s="230"/>
      <c r="F61" s="230"/>
      <c r="G61" s="230"/>
      <c r="H61" s="230"/>
      <c r="I61" s="230"/>
      <c r="J61" s="230"/>
      <c r="K61" s="230"/>
      <c r="L61" s="230"/>
      <c r="M61" s="230"/>
      <c r="N61" s="230"/>
    </row>
    <row r="62" spans="1:14" x14ac:dyDescent="0.25">
      <c r="A62" s="9" t="s">
        <v>290</v>
      </c>
      <c r="B62" s="9" t="s">
        <v>290</v>
      </c>
      <c r="C62" s="230"/>
      <c r="D62" s="230"/>
      <c r="E62" s="230"/>
      <c r="F62" s="230"/>
      <c r="G62" s="230"/>
      <c r="H62" s="230"/>
      <c r="I62" s="230"/>
      <c r="J62" s="230"/>
      <c r="K62" s="230"/>
      <c r="L62" s="230"/>
      <c r="M62" s="230"/>
      <c r="N62" s="230"/>
    </row>
    <row r="63" spans="1:14" x14ac:dyDescent="0.25">
      <c r="A63" s="9" t="s">
        <v>290</v>
      </c>
      <c r="B63" s="9" t="s">
        <v>290</v>
      </c>
      <c r="C63" s="230"/>
      <c r="D63" s="230"/>
      <c r="E63" s="230"/>
      <c r="F63" s="230"/>
      <c r="G63" s="230"/>
      <c r="H63" s="230"/>
      <c r="I63" s="230"/>
      <c r="J63" s="230"/>
      <c r="K63" s="230"/>
      <c r="L63" s="230"/>
      <c r="M63" s="230"/>
      <c r="N63" s="230"/>
    </row>
    <row r="64" spans="1:14" x14ac:dyDescent="0.25">
      <c r="A64" s="9" t="s">
        <v>290</v>
      </c>
      <c r="B64" s="9" t="s">
        <v>290</v>
      </c>
      <c r="C64" s="230"/>
      <c r="D64" s="230"/>
      <c r="E64" s="230"/>
      <c r="F64" s="230"/>
      <c r="G64" s="230"/>
      <c r="H64" s="230"/>
      <c r="I64" s="230"/>
      <c r="J64" s="230"/>
      <c r="K64" s="230"/>
      <c r="L64" s="230"/>
      <c r="M64" s="230"/>
      <c r="N64" s="230"/>
    </row>
    <row r="65" spans="1:14" x14ac:dyDescent="0.25">
      <c r="A65" s="9" t="s">
        <v>290</v>
      </c>
      <c r="B65" s="9" t="s">
        <v>290</v>
      </c>
      <c r="C65" s="230"/>
      <c r="D65" s="230"/>
      <c r="E65" s="230"/>
      <c r="F65" s="230"/>
      <c r="G65" s="230"/>
      <c r="H65" s="230"/>
      <c r="I65" s="230"/>
      <c r="J65" s="230"/>
      <c r="K65" s="230"/>
      <c r="L65" s="230"/>
      <c r="M65" s="230"/>
      <c r="N65" s="230"/>
    </row>
    <row r="66" spans="1:14" x14ac:dyDescent="0.25">
      <c r="A66" s="9" t="s">
        <v>290</v>
      </c>
      <c r="B66" s="9" t="s">
        <v>290</v>
      </c>
      <c r="C66" s="230"/>
      <c r="D66" s="230"/>
      <c r="E66" s="230"/>
      <c r="F66" s="230"/>
      <c r="G66" s="230"/>
      <c r="H66" s="230"/>
      <c r="I66" s="230"/>
      <c r="J66" s="230"/>
      <c r="K66" s="230"/>
      <c r="L66" s="230"/>
      <c r="M66" s="230"/>
      <c r="N66" s="230"/>
    </row>
    <row r="67" spans="1:14" x14ac:dyDescent="0.25">
      <c r="A67" s="9" t="s">
        <v>290</v>
      </c>
      <c r="B67" s="9" t="s">
        <v>290</v>
      </c>
      <c r="C67" s="230"/>
      <c r="D67" s="230"/>
      <c r="E67" s="230"/>
      <c r="F67" s="230"/>
      <c r="G67" s="230"/>
      <c r="H67" s="230"/>
      <c r="I67" s="230"/>
      <c r="J67" s="230"/>
      <c r="K67" s="230"/>
      <c r="L67" s="230"/>
      <c r="M67" s="230"/>
      <c r="N67" s="230"/>
    </row>
    <row r="68" spans="1:14" x14ac:dyDescent="0.25">
      <c r="A68" s="9" t="s">
        <v>290</v>
      </c>
      <c r="B68" s="9" t="s">
        <v>290</v>
      </c>
      <c r="C68" s="230"/>
      <c r="D68" s="230"/>
      <c r="E68" s="230"/>
      <c r="F68" s="230"/>
      <c r="G68" s="230"/>
      <c r="H68" s="230"/>
      <c r="I68" s="230"/>
      <c r="J68" s="230"/>
      <c r="K68" s="230"/>
      <c r="L68" s="230"/>
      <c r="M68" s="230"/>
      <c r="N68" s="230"/>
    </row>
    <row r="69" spans="1:14" x14ac:dyDescent="0.25">
      <c r="A69" s="9" t="s">
        <v>290</v>
      </c>
      <c r="B69" s="9" t="s">
        <v>290</v>
      </c>
      <c r="C69" s="230"/>
      <c r="D69" s="230"/>
      <c r="E69" s="230"/>
      <c r="F69" s="230"/>
      <c r="G69" s="230"/>
      <c r="H69" s="230"/>
      <c r="I69" s="230"/>
      <c r="J69" s="230"/>
      <c r="K69" s="230"/>
      <c r="L69" s="230"/>
      <c r="M69" s="230"/>
      <c r="N69" s="230"/>
    </row>
    <row r="70" spans="1:14" x14ac:dyDescent="0.25">
      <c r="A70" s="9" t="s">
        <v>290</v>
      </c>
      <c r="B70" s="9" t="s">
        <v>290</v>
      </c>
      <c r="C70" s="230"/>
      <c r="D70" s="230"/>
      <c r="E70" s="230"/>
      <c r="F70" s="230"/>
      <c r="G70" s="230"/>
      <c r="H70" s="230"/>
      <c r="I70" s="230"/>
      <c r="J70" s="230"/>
      <c r="K70" s="230"/>
      <c r="L70" s="230"/>
      <c r="M70" s="230"/>
      <c r="N70" s="230"/>
    </row>
    <row r="71" spans="1:14" x14ac:dyDescent="0.25">
      <c r="A71" s="9" t="s">
        <v>290</v>
      </c>
      <c r="B71" s="9" t="s">
        <v>290</v>
      </c>
      <c r="C71" s="230"/>
      <c r="D71" s="230"/>
      <c r="E71" s="230"/>
      <c r="F71" s="230"/>
      <c r="G71" s="230"/>
      <c r="H71" s="230"/>
      <c r="I71" s="230"/>
      <c r="J71" s="230"/>
      <c r="K71" s="230"/>
      <c r="L71" s="230"/>
      <c r="M71" s="230"/>
      <c r="N71" s="230"/>
    </row>
    <row r="72" spans="1:14" x14ac:dyDescent="0.25">
      <c r="A72" s="9" t="s">
        <v>290</v>
      </c>
      <c r="B72" s="9" t="s">
        <v>290</v>
      </c>
      <c r="C72" s="230"/>
      <c r="D72" s="230"/>
      <c r="E72" s="230"/>
      <c r="F72" s="230"/>
      <c r="G72" s="230"/>
      <c r="H72" s="230"/>
      <c r="I72" s="230"/>
      <c r="J72" s="230"/>
      <c r="K72" s="230"/>
      <c r="L72" s="230"/>
      <c r="M72" s="230"/>
      <c r="N72" s="230"/>
    </row>
    <row r="73" spans="1:14" x14ac:dyDescent="0.25">
      <c r="A73" s="9" t="s">
        <v>290</v>
      </c>
      <c r="B73" s="9" t="s">
        <v>290</v>
      </c>
      <c r="C73" s="230"/>
      <c r="D73" s="230"/>
      <c r="E73" s="230"/>
      <c r="F73" s="230"/>
      <c r="G73" s="230"/>
      <c r="H73" s="230"/>
      <c r="I73" s="230"/>
      <c r="J73" s="230"/>
      <c r="K73" s="230"/>
      <c r="L73" s="230"/>
      <c r="M73" s="230"/>
      <c r="N73" s="230"/>
    </row>
    <row r="74" spans="1:14" x14ac:dyDescent="0.25">
      <c r="A74" s="9" t="s">
        <v>290</v>
      </c>
      <c r="B74" s="9" t="s">
        <v>290</v>
      </c>
      <c r="C74" s="230"/>
      <c r="D74" s="230"/>
      <c r="E74" s="230"/>
      <c r="F74" s="230"/>
      <c r="G74" s="230"/>
      <c r="H74" s="230"/>
      <c r="I74" s="230"/>
      <c r="J74" s="230"/>
      <c r="K74" s="230"/>
      <c r="L74" s="230"/>
      <c r="M74" s="230"/>
      <c r="N74" s="230"/>
    </row>
    <row r="75" spans="1:14" x14ac:dyDescent="0.25">
      <c r="A75" s="9" t="s">
        <v>290</v>
      </c>
      <c r="B75" s="9" t="s">
        <v>290</v>
      </c>
      <c r="C75" s="230"/>
      <c r="D75" s="230"/>
      <c r="E75" s="230"/>
      <c r="F75" s="230"/>
      <c r="G75" s="230"/>
      <c r="H75" s="230"/>
      <c r="I75" s="230"/>
      <c r="J75" s="230"/>
      <c r="K75" s="230"/>
      <c r="L75" s="230"/>
      <c r="M75" s="230"/>
      <c r="N75" s="230"/>
    </row>
    <row r="76" spans="1:14" x14ac:dyDescent="0.25">
      <c r="A76" s="9" t="s">
        <v>290</v>
      </c>
      <c r="B76" s="9" t="s">
        <v>290</v>
      </c>
      <c r="C76" s="230"/>
      <c r="D76" s="230"/>
      <c r="E76" s="230"/>
      <c r="F76" s="230"/>
      <c r="G76" s="230"/>
      <c r="H76" s="230"/>
      <c r="I76" s="230"/>
      <c r="J76" s="230"/>
      <c r="K76" s="230"/>
      <c r="L76" s="230"/>
      <c r="M76" s="230"/>
      <c r="N76" s="230"/>
    </row>
    <row r="77" spans="1:14" x14ac:dyDescent="0.25">
      <c r="A77" s="9" t="s">
        <v>290</v>
      </c>
      <c r="B77" s="9" t="s">
        <v>290</v>
      </c>
      <c r="C77" s="230"/>
      <c r="D77" s="230"/>
      <c r="E77" s="230"/>
      <c r="F77" s="230"/>
      <c r="G77" s="230"/>
      <c r="H77" s="230"/>
      <c r="I77" s="230"/>
      <c r="J77" s="230"/>
      <c r="K77" s="230"/>
      <c r="L77" s="230"/>
      <c r="M77" s="230"/>
      <c r="N77" s="230"/>
    </row>
    <row r="78" spans="1:14" x14ac:dyDescent="0.25">
      <c r="A78" s="9" t="s">
        <v>290</v>
      </c>
      <c r="B78" s="9" t="s">
        <v>290</v>
      </c>
      <c r="C78" s="230"/>
      <c r="D78" s="230"/>
      <c r="E78" s="230"/>
      <c r="F78" s="230"/>
      <c r="G78" s="230"/>
      <c r="H78" s="230"/>
      <c r="I78" s="230"/>
      <c r="J78" s="230"/>
      <c r="K78" s="230"/>
      <c r="L78" s="230"/>
      <c r="M78" s="230"/>
      <c r="N78" s="230"/>
    </row>
    <row r="79" spans="1:14" x14ac:dyDescent="0.25">
      <c r="A79" s="9" t="s">
        <v>290</v>
      </c>
      <c r="B79" s="9" t="s">
        <v>290</v>
      </c>
      <c r="C79" s="230"/>
      <c r="D79" s="230"/>
      <c r="E79" s="230"/>
      <c r="F79" s="230"/>
      <c r="G79" s="230"/>
      <c r="H79" s="230"/>
      <c r="I79" s="230"/>
      <c r="J79" s="230"/>
      <c r="K79" s="230"/>
      <c r="L79" s="230"/>
      <c r="M79" s="230"/>
      <c r="N79" s="230"/>
    </row>
    <row r="80" spans="1:14" x14ac:dyDescent="0.25">
      <c r="A80" s="9" t="s">
        <v>290</v>
      </c>
      <c r="B80" s="9" t="s">
        <v>290</v>
      </c>
      <c r="C80" s="230"/>
      <c r="D80" s="230"/>
      <c r="E80" s="230"/>
      <c r="F80" s="230"/>
      <c r="G80" s="230"/>
      <c r="H80" s="230"/>
      <c r="I80" s="230"/>
      <c r="J80" s="230"/>
      <c r="K80" s="230"/>
      <c r="L80" s="230"/>
      <c r="M80" s="230"/>
      <c r="N80" s="230"/>
    </row>
    <row r="81" spans="1:14" x14ac:dyDescent="0.25">
      <c r="A81" s="9" t="s">
        <v>290</v>
      </c>
      <c r="B81" s="9" t="s">
        <v>290</v>
      </c>
      <c r="C81" s="230"/>
      <c r="D81" s="230"/>
      <c r="E81" s="230"/>
      <c r="F81" s="230"/>
      <c r="G81" s="230"/>
      <c r="H81" s="230"/>
      <c r="I81" s="230"/>
      <c r="J81" s="230"/>
      <c r="K81" s="230"/>
      <c r="L81" s="230"/>
      <c r="M81" s="230"/>
      <c r="N81" s="230"/>
    </row>
    <row r="82" spans="1:14" x14ac:dyDescent="0.25">
      <c r="A82" s="9" t="s">
        <v>290</v>
      </c>
      <c r="B82" s="9" t="s">
        <v>290</v>
      </c>
      <c r="C82" s="230"/>
      <c r="D82" s="230"/>
      <c r="E82" s="230"/>
      <c r="F82" s="230"/>
      <c r="G82" s="230"/>
      <c r="H82" s="230"/>
      <c r="I82" s="230"/>
      <c r="J82" s="230"/>
      <c r="K82" s="230"/>
      <c r="L82" s="230"/>
      <c r="M82" s="230"/>
      <c r="N82" s="230"/>
    </row>
    <row r="83" spans="1:14" x14ac:dyDescent="0.25">
      <c r="A83" s="9" t="s">
        <v>290</v>
      </c>
      <c r="B83" s="9" t="s">
        <v>290</v>
      </c>
      <c r="C83" s="230"/>
      <c r="D83" s="230"/>
      <c r="E83" s="230"/>
      <c r="F83" s="230"/>
      <c r="G83" s="230"/>
      <c r="H83" s="230"/>
      <c r="I83" s="230"/>
      <c r="J83" s="230"/>
      <c r="K83" s="230"/>
      <c r="L83" s="230"/>
      <c r="M83" s="230"/>
      <c r="N83" s="230"/>
    </row>
    <row r="84" spans="1:14" x14ac:dyDescent="0.25">
      <c r="A84" s="9" t="s">
        <v>290</v>
      </c>
      <c r="B84" s="9" t="s">
        <v>290</v>
      </c>
      <c r="C84" s="230"/>
      <c r="D84" s="230"/>
      <c r="E84" s="230"/>
      <c r="F84" s="230"/>
      <c r="G84" s="230"/>
      <c r="H84" s="230"/>
      <c r="I84" s="230"/>
      <c r="J84" s="230"/>
      <c r="K84" s="230"/>
      <c r="L84" s="230"/>
      <c r="M84" s="230"/>
      <c r="N84" s="230"/>
    </row>
    <row r="85" spans="1:14" x14ac:dyDescent="0.25">
      <c r="A85" s="9" t="s">
        <v>290</v>
      </c>
      <c r="B85" s="9" t="s">
        <v>290</v>
      </c>
      <c r="C85" s="230"/>
      <c r="D85" s="230"/>
      <c r="E85" s="230"/>
      <c r="F85" s="230"/>
      <c r="G85" s="230"/>
      <c r="H85" s="230"/>
      <c r="I85" s="230"/>
      <c r="J85" s="230"/>
      <c r="K85" s="230"/>
      <c r="L85" s="230"/>
      <c r="M85" s="230"/>
      <c r="N85" s="230"/>
    </row>
    <row r="86" spans="1:14" x14ac:dyDescent="0.25">
      <c r="A86" s="9" t="s">
        <v>290</v>
      </c>
      <c r="B86" s="9" t="s">
        <v>290</v>
      </c>
      <c r="C86" s="230"/>
      <c r="D86" s="230"/>
      <c r="E86" s="230"/>
      <c r="F86" s="230"/>
      <c r="G86" s="230"/>
      <c r="H86" s="230"/>
      <c r="I86" s="230"/>
      <c r="J86" s="230"/>
      <c r="K86" s="230"/>
      <c r="L86" s="230"/>
      <c r="M86" s="230"/>
      <c r="N86" s="230"/>
    </row>
    <row r="87" spans="1:14" x14ac:dyDescent="0.25">
      <c r="A87" s="9" t="s">
        <v>290</v>
      </c>
      <c r="B87" s="9" t="s">
        <v>290</v>
      </c>
      <c r="C87" s="230"/>
      <c r="D87" s="230"/>
      <c r="E87" s="230"/>
      <c r="F87" s="230"/>
      <c r="G87" s="230"/>
      <c r="H87" s="230"/>
      <c r="I87" s="230"/>
      <c r="J87" s="230"/>
      <c r="K87" s="230"/>
      <c r="L87" s="230"/>
      <c r="M87" s="230"/>
      <c r="N87" s="230"/>
    </row>
    <row r="88" spans="1:14" x14ac:dyDescent="0.25">
      <c r="A88" s="9" t="s">
        <v>290</v>
      </c>
      <c r="B88" s="9" t="s">
        <v>290</v>
      </c>
      <c r="C88" s="230"/>
      <c r="D88" s="230"/>
      <c r="E88" s="230"/>
      <c r="F88" s="230"/>
      <c r="G88" s="230"/>
      <c r="H88" s="230"/>
      <c r="I88" s="230"/>
      <c r="J88" s="230"/>
      <c r="K88" s="230"/>
      <c r="L88" s="230"/>
      <c r="M88" s="230"/>
      <c r="N88" s="230"/>
    </row>
    <row r="89" spans="1:14" x14ac:dyDescent="0.25">
      <c r="A89" s="9" t="s">
        <v>290</v>
      </c>
      <c r="B89" s="9" t="s">
        <v>290</v>
      </c>
      <c r="C89" s="230"/>
      <c r="D89" s="230"/>
      <c r="E89" s="230"/>
      <c r="F89" s="230"/>
      <c r="G89" s="230"/>
      <c r="H89" s="230"/>
      <c r="I89" s="230"/>
      <c r="J89" s="230"/>
      <c r="K89" s="230"/>
      <c r="L89" s="230"/>
      <c r="M89" s="230"/>
      <c r="N89" s="230"/>
    </row>
    <row r="90" spans="1:14" x14ac:dyDescent="0.25">
      <c r="A90" s="9" t="s">
        <v>290</v>
      </c>
      <c r="B90" s="9" t="s">
        <v>290</v>
      </c>
      <c r="C90" s="230"/>
      <c r="D90" s="230"/>
      <c r="E90" s="230"/>
      <c r="F90" s="230"/>
      <c r="G90" s="230"/>
      <c r="H90" s="230"/>
      <c r="I90" s="230"/>
      <c r="J90" s="230"/>
      <c r="K90" s="230"/>
      <c r="L90" s="230"/>
      <c r="M90" s="230"/>
      <c r="N90" s="230"/>
    </row>
    <row r="91" spans="1:14" x14ac:dyDescent="0.25">
      <c r="A91" s="9" t="s">
        <v>290</v>
      </c>
      <c r="B91" s="9" t="s">
        <v>290</v>
      </c>
      <c r="C91" s="230"/>
      <c r="D91" s="230"/>
      <c r="E91" s="230"/>
      <c r="F91" s="230"/>
      <c r="G91" s="230"/>
      <c r="H91" s="230"/>
      <c r="I91" s="230"/>
      <c r="J91" s="230"/>
      <c r="K91" s="230"/>
      <c r="L91" s="230"/>
      <c r="M91" s="230"/>
      <c r="N91" s="230"/>
    </row>
    <row r="92" spans="1:14" x14ac:dyDescent="0.25">
      <c r="A92" s="9" t="s">
        <v>290</v>
      </c>
      <c r="B92" s="9" t="s">
        <v>290</v>
      </c>
      <c r="C92" s="230"/>
      <c r="D92" s="230"/>
      <c r="E92" s="230"/>
      <c r="F92" s="230"/>
      <c r="G92" s="230"/>
      <c r="H92" s="230"/>
      <c r="I92" s="230"/>
      <c r="J92" s="230"/>
      <c r="K92" s="230"/>
      <c r="L92" s="230"/>
      <c r="M92" s="230"/>
      <c r="N92" s="230"/>
    </row>
    <row r="93" spans="1:14" x14ac:dyDescent="0.25">
      <c r="A93" s="9" t="s">
        <v>290</v>
      </c>
      <c r="B93" s="9" t="s">
        <v>290</v>
      </c>
      <c r="C93" s="230"/>
      <c r="D93" s="230"/>
      <c r="E93" s="230"/>
      <c r="F93" s="230"/>
      <c r="G93" s="230"/>
      <c r="H93" s="230"/>
      <c r="I93" s="230"/>
      <c r="J93" s="230"/>
      <c r="K93" s="230"/>
      <c r="L93" s="230"/>
      <c r="M93" s="230"/>
      <c r="N93" s="230"/>
    </row>
    <row r="94" spans="1:14" x14ac:dyDescent="0.25">
      <c r="A94" s="9" t="s">
        <v>290</v>
      </c>
      <c r="B94" s="9" t="s">
        <v>290</v>
      </c>
      <c r="C94" s="230"/>
      <c r="D94" s="230"/>
      <c r="E94" s="230"/>
      <c r="F94" s="230"/>
      <c r="G94" s="230"/>
      <c r="H94" s="230"/>
      <c r="I94" s="230"/>
      <c r="J94" s="230"/>
      <c r="K94" s="230"/>
      <c r="L94" s="230"/>
      <c r="M94" s="230"/>
      <c r="N94" s="230"/>
    </row>
    <row r="95" spans="1:14" x14ac:dyDescent="0.25">
      <c r="A95" s="9" t="s">
        <v>290</v>
      </c>
      <c r="B95" s="9" t="s">
        <v>290</v>
      </c>
      <c r="C95" s="230"/>
      <c r="D95" s="230"/>
      <c r="E95" s="230"/>
      <c r="F95" s="230"/>
      <c r="G95" s="230"/>
      <c r="H95" s="230"/>
      <c r="I95" s="230"/>
      <c r="J95" s="230"/>
      <c r="K95" s="230"/>
      <c r="L95" s="230"/>
      <c r="M95" s="230"/>
      <c r="N95" s="230"/>
    </row>
    <row r="96" spans="1:14" x14ac:dyDescent="0.25">
      <c r="A96" s="9" t="s">
        <v>290</v>
      </c>
      <c r="B96" s="9" t="s">
        <v>290</v>
      </c>
      <c r="C96" s="230"/>
      <c r="D96" s="230"/>
      <c r="E96" s="230"/>
      <c r="F96" s="230"/>
      <c r="G96" s="230"/>
      <c r="H96" s="230"/>
      <c r="I96" s="230"/>
      <c r="J96" s="230"/>
      <c r="K96" s="230"/>
      <c r="L96" s="230"/>
      <c r="M96" s="230"/>
      <c r="N96" s="230"/>
    </row>
    <row r="97" spans="1:14" x14ac:dyDescent="0.25">
      <c r="A97" s="9" t="s">
        <v>290</v>
      </c>
      <c r="B97" s="9" t="s">
        <v>290</v>
      </c>
      <c r="C97" s="230"/>
      <c r="D97" s="230"/>
      <c r="E97" s="230"/>
      <c r="F97" s="230"/>
      <c r="G97" s="230"/>
      <c r="H97" s="230"/>
      <c r="I97" s="230"/>
      <c r="J97" s="230"/>
      <c r="K97" s="230"/>
      <c r="L97" s="230"/>
      <c r="M97" s="230"/>
      <c r="N97" s="230"/>
    </row>
    <row r="98" spans="1:14" x14ac:dyDescent="0.25">
      <c r="A98" s="9" t="s">
        <v>290</v>
      </c>
      <c r="B98" s="9" t="s">
        <v>290</v>
      </c>
      <c r="C98" s="230"/>
      <c r="D98" s="230"/>
      <c r="E98" s="230"/>
      <c r="F98" s="230"/>
      <c r="G98" s="230"/>
      <c r="H98" s="230"/>
      <c r="I98" s="230"/>
      <c r="J98" s="230"/>
      <c r="K98" s="230"/>
      <c r="L98" s="230"/>
      <c r="M98" s="230"/>
      <c r="N98" s="230"/>
    </row>
    <row r="99" spans="1:14" x14ac:dyDescent="0.25">
      <c r="A99" s="9" t="s">
        <v>290</v>
      </c>
      <c r="B99" s="9" t="s">
        <v>290</v>
      </c>
      <c r="C99" s="230"/>
      <c r="D99" s="230"/>
      <c r="E99" s="230"/>
      <c r="F99" s="230"/>
      <c r="G99" s="230"/>
      <c r="H99" s="230"/>
      <c r="I99" s="230"/>
      <c r="J99" s="230"/>
      <c r="K99" s="230"/>
      <c r="L99" s="230"/>
      <c r="M99" s="230"/>
      <c r="N99" s="230"/>
    </row>
    <row r="100" spans="1:14" x14ac:dyDescent="0.25">
      <c r="A100" s="9" t="s">
        <v>290</v>
      </c>
      <c r="B100" s="9" t="s">
        <v>290</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535</v>
      </c>
      <c r="D1" s="414" t="s">
        <v>536</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3"/>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3"/>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3"/>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3"/>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2"/>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2"/>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2"/>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2"/>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3"/>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3"/>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3"/>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3"/>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2"/>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2"/>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2"/>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
      <c r="A22" s="199"/>
      <c r="B22" s="412"/>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3"/>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3"/>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3"/>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
      <c r="A27" s="199"/>
      <c r="B27" s="413"/>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2"/>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2"/>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2"/>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2"/>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3"/>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3"/>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3"/>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3"/>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2"/>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2"/>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2"/>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2"/>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3"/>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3"/>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3"/>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3"/>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2"/>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2"/>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2"/>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2"/>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3"/>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3"/>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3"/>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3"/>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2"/>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2"/>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2"/>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2"/>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3"/>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3"/>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3"/>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3"/>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2"/>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2"/>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2"/>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2"/>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3"/>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3"/>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3"/>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3"/>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2"/>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2"/>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2"/>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2"/>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3"/>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3"/>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3"/>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3"/>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2"/>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2"/>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2"/>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2"/>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3"/>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3"/>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3"/>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3"/>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2"/>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2"/>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2"/>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2"/>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3"/>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3"/>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3"/>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3"/>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2"/>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2"/>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2"/>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2"/>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3"/>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3"/>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3"/>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3"/>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2"/>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2"/>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2"/>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2"/>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440</v>
      </c>
      <c r="E64" s="365"/>
      <c r="F64" s="365"/>
      <c r="G64" s="365"/>
      <c r="H64" s="365" t="s">
        <v>51</v>
      </c>
      <c r="I64" s="365"/>
      <c r="J64" s="365"/>
      <c r="K64" s="365"/>
      <c r="L64" s="365" t="s">
        <v>27</v>
      </c>
      <c r="M64" s="365"/>
      <c r="N64" s="365"/>
      <c r="O64" s="365"/>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6" t="s">
        <v>25</v>
      </c>
      <c r="C66" s="2" t="s">
        <v>23</v>
      </c>
      <c r="J66" t="s">
        <v>517</v>
      </c>
      <c r="N66" t="s">
        <v>518</v>
      </c>
    </row>
    <row r="67" spans="2:15" x14ac:dyDescent="0.25">
      <c r="B67" s="6" t="s">
        <v>32</v>
      </c>
      <c r="C67" s="2" t="s">
        <v>31</v>
      </c>
    </row>
    <row r="68" spans="2:15" x14ac:dyDescent="0.25">
      <c r="B68" s="6" t="s">
        <v>37</v>
      </c>
      <c r="C68" s="2" t="s">
        <v>36</v>
      </c>
      <c r="H68" t="s">
        <v>519</v>
      </c>
      <c r="L68" t="s">
        <v>520</v>
      </c>
    </row>
    <row r="69" spans="2:15" x14ac:dyDescent="0.25">
      <c r="B69" s="9" t="s">
        <v>39</v>
      </c>
      <c r="C69" s="2" t="s">
        <v>40</v>
      </c>
      <c r="H69" t="s">
        <v>521</v>
      </c>
      <c r="I69" t="s">
        <v>522</v>
      </c>
      <c r="L69" t="s">
        <v>523</v>
      </c>
      <c r="M69" t="s">
        <v>524</v>
      </c>
    </row>
    <row r="70" spans="2:15" x14ac:dyDescent="0.25">
      <c r="B70" s="9" t="s">
        <v>41</v>
      </c>
      <c r="C70" s="2" t="s">
        <v>42</v>
      </c>
      <c r="H70" t="s">
        <v>525</v>
      </c>
      <c r="L70" t="s">
        <v>526</v>
      </c>
    </row>
    <row r="71" spans="2:15" x14ac:dyDescent="0.25">
      <c r="B71" s="9" t="s">
        <v>45</v>
      </c>
      <c r="C71" s="2" t="s">
        <v>44</v>
      </c>
      <c r="H71" t="s">
        <v>522</v>
      </c>
      <c r="L71" t="s">
        <v>524</v>
      </c>
    </row>
    <row r="72" spans="2:15" x14ac:dyDescent="0.25">
      <c r="B72" s="9" t="s">
        <v>47</v>
      </c>
      <c r="C72" s="2" t="s">
        <v>46</v>
      </c>
      <c r="I72" t="s">
        <v>527</v>
      </c>
      <c r="M72" t="s">
        <v>528</v>
      </c>
    </row>
    <row r="73" spans="2:15" x14ac:dyDescent="0.25">
      <c r="B73" s="6" t="s">
        <v>50</v>
      </c>
      <c r="C73" s="2" t="s">
        <v>49</v>
      </c>
      <c r="K73" t="s">
        <v>529</v>
      </c>
      <c r="O73" t="s">
        <v>530</v>
      </c>
    </row>
    <row r="74" spans="2:15" x14ac:dyDescent="0.25">
      <c r="B74" s="9" t="s">
        <v>52</v>
      </c>
      <c r="C74" s="2" t="s">
        <v>53</v>
      </c>
      <c r="H74" t="s">
        <v>531</v>
      </c>
      <c r="L74" t="s">
        <v>532</v>
      </c>
    </row>
    <row r="75" spans="2:15" x14ac:dyDescent="0.25">
      <c r="B75" s="9" t="s">
        <v>56</v>
      </c>
      <c r="C75" s="2" t="s">
        <v>55</v>
      </c>
      <c r="H75" t="s">
        <v>533</v>
      </c>
      <c r="L75" t="s">
        <v>534</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2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0" t="s">
        <v>492</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471</v>
      </c>
      <c r="D1" s="24" t="s">
        <v>97</v>
      </c>
      <c r="E1" s="24" t="s">
        <v>472</v>
      </c>
    </row>
    <row r="2" spans="1:5" x14ac:dyDescent="0.25">
      <c r="A2" s="79">
        <v>43831</v>
      </c>
      <c r="B2" s="148">
        <v>0.66778935185185195</v>
      </c>
      <c r="C2" t="s">
        <v>473</v>
      </c>
      <c r="D2" t="s">
        <v>474</v>
      </c>
      <c r="E2" t="s">
        <v>475</v>
      </c>
    </row>
    <row r="3" spans="1:5" x14ac:dyDescent="0.25">
      <c r="A3" s="79">
        <v>44174.706944444442</v>
      </c>
      <c r="B3" s="148">
        <v>0.70694444444444438</v>
      </c>
      <c r="C3" t="s">
        <v>476</v>
      </c>
      <c r="D3" t="s">
        <v>477</v>
      </c>
      <c r="E3" t="s">
        <v>478</v>
      </c>
    </row>
    <row r="4" spans="1:5" x14ac:dyDescent="0.25">
      <c r="A4" s="79">
        <v>44174.708553240744</v>
      </c>
      <c r="B4" s="148">
        <v>0.70855324074074078</v>
      </c>
      <c r="C4" t="s">
        <v>476</v>
      </c>
      <c r="D4" t="s">
        <v>477</v>
      </c>
      <c r="E4" t="s">
        <v>478</v>
      </c>
    </row>
    <row r="5" spans="1:5" x14ac:dyDescent="0.25">
      <c r="A5" s="79">
        <v>44174.709317129629</v>
      </c>
      <c r="B5" s="148">
        <v>0.70931712962962967</v>
      </c>
      <c r="C5" t="s">
        <v>476</v>
      </c>
      <c r="D5" t="s">
        <v>477</v>
      </c>
      <c r="E5" t="s">
        <v>478</v>
      </c>
    </row>
    <row r="6" spans="1:5" x14ac:dyDescent="0.25">
      <c r="A6" s="79">
        <v>44175.403229166666</v>
      </c>
      <c r="B6" s="148">
        <v>0.40322916666666669</v>
      </c>
      <c r="C6" t="s">
        <v>476</v>
      </c>
      <c r="D6" t="s">
        <v>477</v>
      </c>
      <c r="E6" t="s">
        <v>478</v>
      </c>
    </row>
    <row r="7" spans="1:5" x14ac:dyDescent="0.25">
      <c r="A7" s="79">
        <v>44175.416250000002</v>
      </c>
      <c r="B7" s="148">
        <v>0.41625000000000001</v>
      </c>
      <c r="C7" t="s">
        <v>476</v>
      </c>
      <c r="D7" t="s">
        <v>477</v>
      </c>
      <c r="E7" t="s">
        <v>478</v>
      </c>
    </row>
    <row r="8" spans="1:5" x14ac:dyDescent="0.25">
      <c r="A8" s="79">
        <v>44175.417627314811</v>
      </c>
      <c r="B8" s="148">
        <v>0.4176273148148148</v>
      </c>
      <c r="C8" t="s">
        <v>476</v>
      </c>
      <c r="D8" t="s">
        <v>477</v>
      </c>
      <c r="E8" t="s">
        <v>478</v>
      </c>
    </row>
    <row r="9" spans="1:5" x14ac:dyDescent="0.25">
      <c r="A9" s="79">
        <v>44175.41883101852</v>
      </c>
      <c r="B9" s="148">
        <v>0.41883101851851851</v>
      </c>
      <c r="C9" t="s">
        <v>476</v>
      </c>
      <c r="D9" t="s">
        <v>477</v>
      </c>
      <c r="E9" t="s">
        <v>478</v>
      </c>
    </row>
    <row r="10" spans="1:5" x14ac:dyDescent="0.25">
      <c r="A10" s="79">
        <v>44175.426712962966</v>
      </c>
      <c r="B10" s="148">
        <v>0.42671296296296296</v>
      </c>
      <c r="C10" t="s">
        <v>476</v>
      </c>
      <c r="D10" t="s">
        <v>477</v>
      </c>
      <c r="E10" t="s">
        <v>478</v>
      </c>
    </row>
    <row r="11" spans="1:5" x14ac:dyDescent="0.25">
      <c r="A11" s="79">
        <v>44175.428611111114</v>
      </c>
      <c r="B11" s="148">
        <v>0.42861111111111111</v>
      </c>
      <c r="C11" t="s">
        <v>476</v>
      </c>
      <c r="D11" t="s">
        <v>477</v>
      </c>
      <c r="E11" t="s">
        <v>478</v>
      </c>
    </row>
    <row r="12" spans="1:5" x14ac:dyDescent="0.25">
      <c r="A12" s="79">
        <v>44175.439733796295</v>
      </c>
      <c r="B12" s="148">
        <v>0.43973379629629633</v>
      </c>
      <c r="C12" t="s">
        <v>476</v>
      </c>
      <c r="D12" t="s">
        <v>477</v>
      </c>
      <c r="E12" t="s">
        <v>478</v>
      </c>
    </row>
    <row r="13" spans="1:5" x14ac:dyDescent="0.25">
      <c r="A13" s="79">
        <v>44175.440335648149</v>
      </c>
      <c r="B13" s="148">
        <v>0.44033564814814818</v>
      </c>
      <c r="C13" t="s">
        <v>476</v>
      </c>
      <c r="D13" t="s">
        <v>477</v>
      </c>
      <c r="E13" t="s">
        <v>478</v>
      </c>
    </row>
    <row r="14" spans="1:5" x14ac:dyDescent="0.25">
      <c r="A14" s="79">
        <v>44175.441990740743</v>
      </c>
      <c r="B14" s="148">
        <v>0.4419907407407408</v>
      </c>
      <c r="C14" t="s">
        <v>476</v>
      </c>
      <c r="D14" t="s">
        <v>477</v>
      </c>
      <c r="E14" t="s">
        <v>478</v>
      </c>
    </row>
    <row r="15" spans="1:5" x14ac:dyDescent="0.25">
      <c r="A15" s="79">
        <v>44175.447511574072</v>
      </c>
      <c r="B15" s="148">
        <v>0.44751157407407405</v>
      </c>
      <c r="C15" t="s">
        <v>476</v>
      </c>
      <c r="D15" t="s">
        <v>477</v>
      </c>
      <c r="E15" t="s">
        <v>478</v>
      </c>
    </row>
    <row r="16" spans="1:5" x14ac:dyDescent="0.25">
      <c r="A16" s="79">
        <v>44175.453368055554</v>
      </c>
      <c r="B16" s="148">
        <v>0.45336805555555554</v>
      </c>
      <c r="C16" t="s">
        <v>476</v>
      </c>
      <c r="D16" t="s">
        <v>477</v>
      </c>
      <c r="E16" t="s">
        <v>478</v>
      </c>
    </row>
    <row r="17" spans="1:5" x14ac:dyDescent="0.25">
      <c r="A17" s="79">
        <v>44175.464270833334</v>
      </c>
      <c r="B17" s="148">
        <v>0.46427083333333335</v>
      </c>
      <c r="C17" t="s">
        <v>476</v>
      </c>
      <c r="D17" t="s">
        <v>477</v>
      </c>
      <c r="E17" t="s">
        <v>478</v>
      </c>
    </row>
    <row r="18" spans="1:5" x14ac:dyDescent="0.25">
      <c r="A18" s="79">
        <v>44175.467766203707</v>
      </c>
      <c r="B18" s="148">
        <v>0.46776620370370375</v>
      </c>
      <c r="C18" t="s">
        <v>476</v>
      </c>
      <c r="D18" t="s">
        <v>477</v>
      </c>
      <c r="E18" t="s">
        <v>478</v>
      </c>
    </row>
    <row r="19" spans="1:5" x14ac:dyDescent="0.25">
      <c r="A19" s="79">
        <v>44175.491030092591</v>
      </c>
      <c r="B19" s="148">
        <v>0.49103009259259256</v>
      </c>
      <c r="C19" t="s">
        <v>476</v>
      </c>
      <c r="D19" t="s">
        <v>477</v>
      </c>
      <c r="E19" t="s">
        <v>478</v>
      </c>
    </row>
    <row r="20" spans="1:5" x14ac:dyDescent="0.25">
      <c r="A20" s="79">
        <v>44175.491400462961</v>
      </c>
      <c r="B20" s="148">
        <v>0.49140046296296297</v>
      </c>
      <c r="C20" t="s">
        <v>476</v>
      </c>
      <c r="D20" t="s">
        <v>477</v>
      </c>
      <c r="E20" t="s">
        <v>478</v>
      </c>
    </row>
    <row r="21" spans="1:5" x14ac:dyDescent="0.25">
      <c r="A21" s="79">
        <v>44175.492071759261</v>
      </c>
      <c r="B21" s="148">
        <v>0.49207175925925922</v>
      </c>
      <c r="C21" t="s">
        <v>476</v>
      </c>
      <c r="D21" t="s">
        <v>477</v>
      </c>
      <c r="E21" t="s">
        <v>478</v>
      </c>
    </row>
    <row r="22" spans="1:5" x14ac:dyDescent="0.25">
      <c r="A22" s="79">
        <v>44175.492465277777</v>
      </c>
      <c r="B22" s="148">
        <v>0.49246527777777777</v>
      </c>
      <c r="C22" t="s">
        <v>476</v>
      </c>
      <c r="D22" t="s">
        <v>477</v>
      </c>
      <c r="E22" t="s">
        <v>478</v>
      </c>
    </row>
    <row r="23" spans="1:5" x14ac:dyDescent="0.25">
      <c r="A23" s="79">
        <v>44175.49324074074</v>
      </c>
      <c r="B23" s="148">
        <v>0.4932407407407407</v>
      </c>
      <c r="C23" t="s">
        <v>476</v>
      </c>
      <c r="D23" t="s">
        <v>477</v>
      </c>
      <c r="E23" t="s">
        <v>478</v>
      </c>
    </row>
    <row r="24" spans="1:5" x14ac:dyDescent="0.25">
      <c r="A24" s="79">
        <v>44175.497777777775</v>
      </c>
      <c r="B24" s="148">
        <v>0.49777777777777782</v>
      </c>
      <c r="C24" t="s">
        <v>476</v>
      </c>
      <c r="D24" t="s">
        <v>477</v>
      </c>
      <c r="E24" t="s">
        <v>478</v>
      </c>
    </row>
    <row r="25" spans="1:5" x14ac:dyDescent="0.25">
      <c r="A25" s="79">
        <v>44175.50072916667</v>
      </c>
      <c r="B25" s="148">
        <v>0.50072916666666667</v>
      </c>
      <c r="C25" t="s">
        <v>476</v>
      </c>
      <c r="D25" t="s">
        <v>477</v>
      </c>
      <c r="E25" t="s">
        <v>478</v>
      </c>
    </row>
    <row r="26" spans="1:5" x14ac:dyDescent="0.25">
      <c r="A26" s="79">
        <v>44175.507187499999</v>
      </c>
      <c r="B26" s="148">
        <v>0.50718750000000001</v>
      </c>
      <c r="C26" t="s">
        <v>476</v>
      </c>
      <c r="D26" t="s">
        <v>477</v>
      </c>
      <c r="E26" t="s">
        <v>478</v>
      </c>
    </row>
    <row r="27" spans="1:5" x14ac:dyDescent="0.25">
      <c r="A27" s="79">
        <v>44175.527905092589</v>
      </c>
      <c r="B27" s="148">
        <v>0.52790509259259266</v>
      </c>
      <c r="C27" t="s">
        <v>476</v>
      </c>
      <c r="D27" t="s">
        <v>477</v>
      </c>
      <c r="E27" t="s">
        <v>478</v>
      </c>
    </row>
    <row r="28" spans="1:5" x14ac:dyDescent="0.25">
      <c r="A28" s="79">
        <v>44175.528877314813</v>
      </c>
      <c r="B28" s="148">
        <v>0.52887731481481481</v>
      </c>
      <c r="C28" t="s">
        <v>476</v>
      </c>
      <c r="D28" t="s">
        <v>477</v>
      </c>
      <c r="E28" t="s">
        <v>478</v>
      </c>
    </row>
    <row r="29" spans="1:5" x14ac:dyDescent="0.25">
      <c r="A29" s="79">
        <v>44175.53328703704</v>
      </c>
      <c r="B29" s="148">
        <v>0.53328703703703706</v>
      </c>
      <c r="C29" t="s">
        <v>476</v>
      </c>
      <c r="D29" t="s">
        <v>477</v>
      </c>
      <c r="E29" t="s">
        <v>479</v>
      </c>
    </row>
    <row r="30" spans="1:5" x14ac:dyDescent="0.25">
      <c r="A30" s="79">
        <v>44175.53328703704</v>
      </c>
      <c r="B30" s="148">
        <v>0.53328703703703706</v>
      </c>
      <c r="C30" t="s">
        <v>476</v>
      </c>
      <c r="D30" t="s">
        <v>477</v>
      </c>
      <c r="E30" t="s">
        <v>480</v>
      </c>
    </row>
    <row r="31" spans="1:5" x14ac:dyDescent="0.25">
      <c r="A31" s="79">
        <v>44175.53328703704</v>
      </c>
      <c r="B31" s="148">
        <v>0.53328703703703706</v>
      </c>
      <c r="C31" t="s">
        <v>476</v>
      </c>
      <c r="D31" t="s">
        <v>477</v>
      </c>
      <c r="E31" t="s">
        <v>481</v>
      </c>
    </row>
    <row r="32" spans="1:5" x14ac:dyDescent="0.25">
      <c r="A32" s="79">
        <v>44175.612002314818</v>
      </c>
      <c r="B32" s="148">
        <v>0.61200231481481482</v>
      </c>
      <c r="C32" t="s">
        <v>476</v>
      </c>
      <c r="D32" t="s">
        <v>477</v>
      </c>
      <c r="E32" t="s">
        <v>478</v>
      </c>
    </row>
    <row r="33" spans="1:5" x14ac:dyDescent="0.25">
      <c r="A33" s="79">
        <v>44175.66369212963</v>
      </c>
      <c r="B33" s="148">
        <v>0.66369212962962965</v>
      </c>
      <c r="C33" t="s">
        <v>476</v>
      </c>
      <c r="D33" t="s">
        <v>477</v>
      </c>
      <c r="E33" t="s">
        <v>479</v>
      </c>
    </row>
    <row r="34" spans="1:5" x14ac:dyDescent="0.25">
      <c r="A34" s="79">
        <v>44175.66369212963</v>
      </c>
      <c r="B34" s="148">
        <v>0.66369212962962965</v>
      </c>
      <c r="C34" t="s">
        <v>476</v>
      </c>
      <c r="D34" t="s">
        <v>477</v>
      </c>
      <c r="E34" t="s">
        <v>480</v>
      </c>
    </row>
    <row r="35" spans="1:5" x14ac:dyDescent="0.25">
      <c r="A35" s="79">
        <v>44175.66369212963</v>
      </c>
      <c r="B35" s="148">
        <v>0.66369212962962965</v>
      </c>
      <c r="C35" t="s">
        <v>476</v>
      </c>
      <c r="D35" t="s">
        <v>477</v>
      </c>
      <c r="E35" t="s">
        <v>481</v>
      </c>
    </row>
    <row r="36" spans="1:5" x14ac:dyDescent="0.25">
      <c r="A36" s="79">
        <v>44176.453275462962</v>
      </c>
      <c r="B36" s="148">
        <v>0.45327546296296295</v>
      </c>
      <c r="C36" t="s">
        <v>476</v>
      </c>
      <c r="D36" t="s">
        <v>477</v>
      </c>
      <c r="E36" t="s">
        <v>479</v>
      </c>
    </row>
    <row r="37" spans="1:5" x14ac:dyDescent="0.25">
      <c r="A37" s="79">
        <v>44176.453275462962</v>
      </c>
      <c r="B37" s="148">
        <v>0.45327546296296295</v>
      </c>
      <c r="C37" t="s">
        <v>476</v>
      </c>
      <c r="D37" t="s">
        <v>477</v>
      </c>
      <c r="E37" t="s">
        <v>480</v>
      </c>
    </row>
    <row r="38" spans="1:5" x14ac:dyDescent="0.25">
      <c r="A38" s="79">
        <v>44176.453275462962</v>
      </c>
      <c r="B38" s="148">
        <v>0.45327546296296295</v>
      </c>
      <c r="C38" t="s">
        <v>476</v>
      </c>
      <c r="D38" t="s">
        <v>477</v>
      </c>
      <c r="E38" t="s">
        <v>481</v>
      </c>
    </row>
    <row r="39" spans="1:5" x14ac:dyDescent="0.25">
      <c r="A39" s="79">
        <v>44176.457337962966</v>
      </c>
      <c r="B39" s="148">
        <v>0.45733796296296297</v>
      </c>
      <c r="C39" t="s">
        <v>476</v>
      </c>
      <c r="D39" t="s">
        <v>477</v>
      </c>
      <c r="E39" t="s">
        <v>479</v>
      </c>
    </row>
    <row r="40" spans="1:5" x14ac:dyDescent="0.25">
      <c r="A40" s="79">
        <v>44176.457337962966</v>
      </c>
      <c r="B40" s="148">
        <v>0.45733796296296297</v>
      </c>
      <c r="C40" t="s">
        <v>476</v>
      </c>
      <c r="D40" t="s">
        <v>477</v>
      </c>
      <c r="E40" t="s">
        <v>480</v>
      </c>
    </row>
    <row r="41" spans="1:5" x14ac:dyDescent="0.25">
      <c r="A41" s="79">
        <v>44176.457337962966</v>
      </c>
      <c r="B41" s="148">
        <v>0.45733796296296297</v>
      </c>
      <c r="C41" t="s">
        <v>476</v>
      </c>
      <c r="D41" t="s">
        <v>477</v>
      </c>
      <c r="E41" t="s">
        <v>481</v>
      </c>
    </row>
    <row r="42" spans="1:5" x14ac:dyDescent="0.25">
      <c r="A42" s="79">
        <v>44176.458379629628</v>
      </c>
      <c r="B42" s="148">
        <v>0.45837962962962964</v>
      </c>
      <c r="C42" t="s">
        <v>476</v>
      </c>
      <c r="D42" t="s">
        <v>477</v>
      </c>
      <c r="E42" t="s">
        <v>479</v>
      </c>
    </row>
    <row r="43" spans="1:5" x14ac:dyDescent="0.25">
      <c r="A43" s="79">
        <v>44176.458379629628</v>
      </c>
      <c r="B43" s="148">
        <v>0.45837962962962964</v>
      </c>
      <c r="C43" t="s">
        <v>476</v>
      </c>
      <c r="D43" t="s">
        <v>477</v>
      </c>
      <c r="E43" t="s">
        <v>480</v>
      </c>
    </row>
    <row r="44" spans="1:5" x14ac:dyDescent="0.25">
      <c r="A44" s="79">
        <v>44176.458379629628</v>
      </c>
      <c r="B44" s="148">
        <v>0.45837962962962964</v>
      </c>
      <c r="C44" t="s">
        <v>476</v>
      </c>
      <c r="D44" t="s">
        <v>477</v>
      </c>
      <c r="E44" t="s">
        <v>481</v>
      </c>
    </row>
    <row r="45" spans="1:5" x14ac:dyDescent="0.25">
      <c r="A45" s="79">
        <v>44176.520555555559</v>
      </c>
      <c r="B45" s="148">
        <v>0.52055555555555555</v>
      </c>
      <c r="C45" t="s">
        <v>476</v>
      </c>
      <c r="D45" t="s">
        <v>477</v>
      </c>
      <c r="E45" t="s">
        <v>479</v>
      </c>
    </row>
    <row r="46" spans="1:5" x14ac:dyDescent="0.25">
      <c r="A46" s="79">
        <v>44176.520555555559</v>
      </c>
      <c r="B46" s="148">
        <v>0.52055555555555555</v>
      </c>
      <c r="C46" t="s">
        <v>476</v>
      </c>
      <c r="D46" t="s">
        <v>477</v>
      </c>
      <c r="E46" t="s">
        <v>480</v>
      </c>
    </row>
    <row r="47" spans="1:5" x14ac:dyDescent="0.25">
      <c r="A47" s="79">
        <v>44176.520555555559</v>
      </c>
      <c r="B47" s="148">
        <v>0.52055555555555555</v>
      </c>
      <c r="C47" t="s">
        <v>476</v>
      </c>
      <c r="D47" t="s">
        <v>477</v>
      </c>
      <c r="E47" t="s">
        <v>481</v>
      </c>
    </row>
    <row r="48" spans="1:5" x14ac:dyDescent="0.25">
      <c r="A48" s="79">
        <v>44176.687523148146</v>
      </c>
      <c r="B48" s="148">
        <v>0.68752314814814808</v>
      </c>
      <c r="C48" t="s">
        <v>476</v>
      </c>
      <c r="D48" t="s">
        <v>477</v>
      </c>
      <c r="E48" t="s">
        <v>478</v>
      </c>
    </row>
    <row r="49" spans="1:5" x14ac:dyDescent="0.25">
      <c r="A49" s="79">
        <v>44176.688275462962</v>
      </c>
      <c r="B49" s="148">
        <v>0.68827546296296294</v>
      </c>
      <c r="C49" t="s">
        <v>476</v>
      </c>
      <c r="D49" t="s">
        <v>477</v>
      </c>
      <c r="E49" t="s">
        <v>478</v>
      </c>
    </row>
    <row r="50" spans="1:5" x14ac:dyDescent="0.25">
      <c r="A50" s="79">
        <v>44176.702326388891</v>
      </c>
      <c r="B50" s="148">
        <v>0.70232638888888888</v>
      </c>
      <c r="C50" t="s">
        <v>476</v>
      </c>
      <c r="D50" t="s">
        <v>477</v>
      </c>
      <c r="E50" t="s">
        <v>479</v>
      </c>
    </row>
    <row r="51" spans="1:5" x14ac:dyDescent="0.25">
      <c r="A51" s="79">
        <v>44176.702326388891</v>
      </c>
      <c r="B51" s="148">
        <v>0.70232638888888888</v>
      </c>
      <c r="C51" t="s">
        <v>476</v>
      </c>
      <c r="D51" t="s">
        <v>477</v>
      </c>
      <c r="E51" t="s">
        <v>480</v>
      </c>
    </row>
    <row r="52" spans="1:5" x14ac:dyDescent="0.25">
      <c r="A52" s="79">
        <v>44176.702326388891</v>
      </c>
      <c r="B52" s="148">
        <v>0.70232638888888888</v>
      </c>
      <c r="C52" t="s">
        <v>476</v>
      </c>
      <c r="D52" t="s">
        <v>477</v>
      </c>
      <c r="E52" t="s">
        <v>481</v>
      </c>
    </row>
    <row r="53" spans="1:5" x14ac:dyDescent="0.25">
      <c r="A53" s="79">
        <v>44179.349074074074</v>
      </c>
      <c r="B53" s="148">
        <v>0.34907407407407409</v>
      </c>
      <c r="C53" t="s">
        <v>476</v>
      </c>
      <c r="D53" t="s">
        <v>477</v>
      </c>
      <c r="E53" t="s">
        <v>478</v>
      </c>
    </row>
    <row r="54" spans="1:5" x14ac:dyDescent="0.25">
      <c r="A54" s="79">
        <v>44179.568877314814</v>
      </c>
      <c r="B54" s="148">
        <v>0.56887731481481485</v>
      </c>
      <c r="C54" t="s">
        <v>476</v>
      </c>
      <c r="D54" t="s">
        <v>477</v>
      </c>
      <c r="E54" t="s">
        <v>479</v>
      </c>
    </row>
    <row r="55" spans="1:5" x14ac:dyDescent="0.25">
      <c r="A55" s="79">
        <v>44179.568877314814</v>
      </c>
      <c r="B55" s="148">
        <v>0.56887731481481485</v>
      </c>
      <c r="C55" t="s">
        <v>476</v>
      </c>
      <c r="D55" t="s">
        <v>477</v>
      </c>
      <c r="E55" t="s">
        <v>480</v>
      </c>
    </row>
    <row r="56" spans="1:5" x14ac:dyDescent="0.25">
      <c r="A56" s="79">
        <v>44179.575694444444</v>
      </c>
      <c r="B56" s="148">
        <v>0.5756944444444444</v>
      </c>
      <c r="C56" t="s">
        <v>476</v>
      </c>
      <c r="D56" t="s">
        <v>477</v>
      </c>
      <c r="E56" t="s">
        <v>479</v>
      </c>
    </row>
    <row r="57" spans="1:5" x14ac:dyDescent="0.25">
      <c r="A57" s="79">
        <v>44179.575694444444</v>
      </c>
      <c r="B57" s="148">
        <v>0.5756944444444444</v>
      </c>
      <c r="C57" t="s">
        <v>476</v>
      </c>
      <c r="D57" t="s">
        <v>477</v>
      </c>
      <c r="E57" t="s">
        <v>480</v>
      </c>
    </row>
    <row r="58" spans="1:5" x14ac:dyDescent="0.25">
      <c r="A58" s="79">
        <v>44179.576018518521</v>
      </c>
      <c r="B58" s="148">
        <v>0.57601851851851849</v>
      </c>
      <c r="C58" t="s">
        <v>476</v>
      </c>
      <c r="D58" t="s">
        <v>477</v>
      </c>
      <c r="E58" t="s">
        <v>481</v>
      </c>
    </row>
    <row r="59" spans="1:5" x14ac:dyDescent="0.25">
      <c r="A59" s="79">
        <v>44179.592673611114</v>
      </c>
      <c r="B59" s="148">
        <v>0.59267361111111116</v>
      </c>
      <c r="C59" t="s">
        <v>476</v>
      </c>
      <c r="D59" t="s">
        <v>477</v>
      </c>
      <c r="E59" t="s">
        <v>479</v>
      </c>
    </row>
    <row r="60" spans="1:5" x14ac:dyDescent="0.25">
      <c r="A60" s="79">
        <v>44179.592673611114</v>
      </c>
      <c r="B60" s="148">
        <v>0.59267361111111116</v>
      </c>
      <c r="C60" t="s">
        <v>476</v>
      </c>
      <c r="D60" t="s">
        <v>477</v>
      </c>
      <c r="E60" t="s">
        <v>480</v>
      </c>
    </row>
    <row r="61" spans="1:5" x14ac:dyDescent="0.25">
      <c r="A61" s="79">
        <v>44179.592673611114</v>
      </c>
      <c r="B61" s="148">
        <v>0.59267361111111116</v>
      </c>
      <c r="C61" t="s">
        <v>476</v>
      </c>
      <c r="D61" t="s">
        <v>477</v>
      </c>
      <c r="E61" t="s">
        <v>481</v>
      </c>
    </row>
    <row r="62" spans="1:5" x14ac:dyDescent="0.25">
      <c r="A62" s="79">
        <v>44179.593113425923</v>
      </c>
      <c r="B62" s="148">
        <v>0.59311342592592597</v>
      </c>
      <c r="C62" t="s">
        <v>476</v>
      </c>
      <c r="D62" t="s">
        <v>477</v>
      </c>
      <c r="E62" t="s">
        <v>479</v>
      </c>
    </row>
    <row r="63" spans="1:5" x14ac:dyDescent="0.25">
      <c r="A63" s="79">
        <v>44179.593113425923</v>
      </c>
      <c r="B63" s="148">
        <v>0.59311342592592597</v>
      </c>
      <c r="C63" t="s">
        <v>476</v>
      </c>
      <c r="D63" t="s">
        <v>477</v>
      </c>
      <c r="E63" t="s">
        <v>480</v>
      </c>
    </row>
    <row r="64" spans="1:5" x14ac:dyDescent="0.25">
      <c r="A64" s="79">
        <v>44179.593113425923</v>
      </c>
      <c r="B64" s="148">
        <v>0.59311342592592597</v>
      </c>
      <c r="C64" t="s">
        <v>476</v>
      </c>
      <c r="D64" t="s">
        <v>477</v>
      </c>
      <c r="E64" t="s">
        <v>481</v>
      </c>
    </row>
    <row r="65" spans="1:5" x14ac:dyDescent="0.25">
      <c r="A65" s="79">
        <v>44179.593634259261</v>
      </c>
      <c r="B65" s="148">
        <v>0.59363425925925928</v>
      </c>
      <c r="C65" t="s">
        <v>476</v>
      </c>
      <c r="D65" t="s">
        <v>477</v>
      </c>
      <c r="E65" t="s">
        <v>479</v>
      </c>
    </row>
    <row r="66" spans="1:5" x14ac:dyDescent="0.25">
      <c r="A66" s="79">
        <v>44179.593634259261</v>
      </c>
      <c r="B66" s="148">
        <v>0.59363425925925928</v>
      </c>
      <c r="C66" t="s">
        <v>476</v>
      </c>
      <c r="D66" t="s">
        <v>477</v>
      </c>
      <c r="E66" t="s">
        <v>480</v>
      </c>
    </row>
    <row r="67" spans="1:5" x14ac:dyDescent="0.25">
      <c r="A67" s="79">
        <v>44179.593634259261</v>
      </c>
      <c r="B67" s="148">
        <v>0.59363425925925928</v>
      </c>
      <c r="C67" t="s">
        <v>476</v>
      </c>
      <c r="D67" t="s">
        <v>477</v>
      </c>
      <c r="E67" t="s">
        <v>481</v>
      </c>
    </row>
    <row r="68" spans="1:5" x14ac:dyDescent="0.25">
      <c r="A68" s="79">
        <v>44179.593784722223</v>
      </c>
      <c r="B68" s="148">
        <v>0.59378472222222223</v>
      </c>
      <c r="C68" t="s">
        <v>476</v>
      </c>
      <c r="D68" t="s">
        <v>477</v>
      </c>
      <c r="E68" t="s">
        <v>479</v>
      </c>
    </row>
    <row r="69" spans="1:5" x14ac:dyDescent="0.25">
      <c r="A69" s="79">
        <v>44179.593784722223</v>
      </c>
      <c r="B69" s="148">
        <v>0.59378472222222223</v>
      </c>
      <c r="C69" t="s">
        <v>476</v>
      </c>
      <c r="D69" t="s">
        <v>477</v>
      </c>
      <c r="E69" t="s">
        <v>480</v>
      </c>
    </row>
    <row r="70" spans="1:5" x14ac:dyDescent="0.25">
      <c r="A70" s="79">
        <v>44179.593784722223</v>
      </c>
      <c r="B70" s="148">
        <v>0.59378472222222223</v>
      </c>
      <c r="C70" t="s">
        <v>476</v>
      </c>
      <c r="D70" t="s">
        <v>477</v>
      </c>
      <c r="E70" t="s">
        <v>481</v>
      </c>
    </row>
    <row r="71" spans="1:5" x14ac:dyDescent="0.25">
      <c r="A71" s="79">
        <v>44179.594594907408</v>
      </c>
      <c r="B71" s="148">
        <v>0.59459490740740739</v>
      </c>
      <c r="C71" t="s">
        <v>476</v>
      </c>
      <c r="D71" t="s">
        <v>477</v>
      </c>
      <c r="E71" t="s">
        <v>479</v>
      </c>
    </row>
    <row r="72" spans="1:5" x14ac:dyDescent="0.25">
      <c r="A72" s="79">
        <v>44179.594594907408</v>
      </c>
      <c r="B72" s="148">
        <v>0.59459490740740739</v>
      </c>
      <c r="C72" t="s">
        <v>476</v>
      </c>
      <c r="D72" t="s">
        <v>477</v>
      </c>
      <c r="E72" t="s">
        <v>480</v>
      </c>
    </row>
    <row r="73" spans="1:5" x14ac:dyDescent="0.25">
      <c r="A73" s="79">
        <v>44179.594594907408</v>
      </c>
      <c r="B73" s="148">
        <v>0.59459490740740739</v>
      </c>
      <c r="C73" t="s">
        <v>476</v>
      </c>
      <c r="D73" t="s">
        <v>477</v>
      </c>
      <c r="E73" t="s">
        <v>481</v>
      </c>
    </row>
    <row r="74" spans="1:5" x14ac:dyDescent="0.25">
      <c r="A74" s="79">
        <v>44179.608599537038</v>
      </c>
      <c r="B74" s="148">
        <v>0.60859953703703706</v>
      </c>
      <c r="C74" t="s">
        <v>476</v>
      </c>
      <c r="D74" t="s">
        <v>477</v>
      </c>
      <c r="E74" t="s">
        <v>478</v>
      </c>
    </row>
    <row r="75" spans="1:5" x14ac:dyDescent="0.25">
      <c r="A75" s="79">
        <v>44179.627129629633</v>
      </c>
      <c r="B75" s="148">
        <v>0.6271296296296297</v>
      </c>
      <c r="C75" t="s">
        <v>476</v>
      </c>
      <c r="D75" t="s">
        <v>477</v>
      </c>
      <c r="E75" t="s">
        <v>478</v>
      </c>
    </row>
    <row r="76" spans="1:5" x14ac:dyDescent="0.25">
      <c r="A76" s="79">
        <v>44179.627314814818</v>
      </c>
      <c r="B76" s="148">
        <v>0.62731481481481477</v>
      </c>
      <c r="C76" t="s">
        <v>476</v>
      </c>
      <c r="D76" t="s">
        <v>477</v>
      </c>
      <c r="E76" t="s">
        <v>478</v>
      </c>
    </row>
    <row r="77" spans="1:5" x14ac:dyDescent="0.25">
      <c r="A77" s="79">
        <v>44179.627997685187</v>
      </c>
      <c r="B77" s="148">
        <v>0.62799768518518517</v>
      </c>
      <c r="C77" t="s">
        <v>476</v>
      </c>
      <c r="D77" t="s">
        <v>477</v>
      </c>
      <c r="E77" t="s">
        <v>478</v>
      </c>
    </row>
    <row r="78" spans="1:5" x14ac:dyDescent="0.25">
      <c r="A78" s="79">
        <v>44179.62840277778</v>
      </c>
      <c r="B78" s="148">
        <v>0.62840277777777775</v>
      </c>
      <c r="C78" t="s">
        <v>476</v>
      </c>
      <c r="D78" t="s">
        <v>477</v>
      </c>
      <c r="E78" t="s">
        <v>478</v>
      </c>
    </row>
    <row r="79" spans="1:5" x14ac:dyDescent="0.25">
      <c r="A79" s="149">
        <v>44179.629363425927</v>
      </c>
      <c r="B79" s="148">
        <v>0.62936342592592587</v>
      </c>
      <c r="C79" t="s">
        <v>476</v>
      </c>
      <c r="D79" t="s">
        <v>477</v>
      </c>
      <c r="E79" t="s">
        <v>478</v>
      </c>
    </row>
    <row r="80" spans="1:5" x14ac:dyDescent="0.25">
      <c r="A80" s="149">
        <v>44180.378055555557</v>
      </c>
      <c r="B80" s="148">
        <v>0.37805555555555559</v>
      </c>
      <c r="C80" t="s">
        <v>476</v>
      </c>
      <c r="D80" t="s">
        <v>477</v>
      </c>
      <c r="E80" t="s">
        <v>478</v>
      </c>
    </row>
    <row r="81" spans="1:5" x14ac:dyDescent="0.25">
      <c r="A81" s="149">
        <v>44180.3827662037</v>
      </c>
      <c r="B81" s="148">
        <v>0.38276620370370368</v>
      </c>
      <c r="C81" t="s">
        <v>476</v>
      </c>
      <c r="D81" t="s">
        <v>477</v>
      </c>
      <c r="E81" t="s">
        <v>478</v>
      </c>
    </row>
    <row r="82" spans="1:5" x14ac:dyDescent="0.25">
      <c r="A82" s="149">
        <v>44180.387314814812</v>
      </c>
      <c r="B82" s="148">
        <v>0.38731481481481483</v>
      </c>
      <c r="C82" t="s">
        <v>476</v>
      </c>
      <c r="D82" t="s">
        <v>477</v>
      </c>
      <c r="E82" t="s">
        <v>478</v>
      </c>
    </row>
    <row r="83" spans="1:5" x14ac:dyDescent="0.25">
      <c r="A83" s="149">
        <v>44180.387627314813</v>
      </c>
      <c r="B83" s="148">
        <v>0.38762731481481483</v>
      </c>
      <c r="C83" t="s">
        <v>476</v>
      </c>
      <c r="D83" t="s">
        <v>477</v>
      </c>
      <c r="E83" t="s">
        <v>479</v>
      </c>
    </row>
    <row r="84" spans="1:5" x14ac:dyDescent="0.25">
      <c r="A84" s="149">
        <v>44180.387627314813</v>
      </c>
      <c r="B84" s="148">
        <v>0.38762731481481483</v>
      </c>
      <c r="C84" t="s">
        <v>476</v>
      </c>
      <c r="D84" t="s">
        <v>477</v>
      </c>
      <c r="E84" t="s">
        <v>480</v>
      </c>
    </row>
    <row r="85" spans="1:5" x14ac:dyDescent="0.25">
      <c r="A85" s="149">
        <v>44180.387627314813</v>
      </c>
      <c r="B85" s="148">
        <v>0.38762731481481483</v>
      </c>
      <c r="C85" t="s">
        <v>476</v>
      </c>
      <c r="D85" t="s">
        <v>477</v>
      </c>
      <c r="E85" t="s">
        <v>481</v>
      </c>
    </row>
    <row r="86" spans="1:5" x14ac:dyDescent="0.25">
      <c r="A86" s="149">
        <v>44180.442511574074</v>
      </c>
      <c r="B86" s="148">
        <v>0.4425115740740741</v>
      </c>
      <c r="C86" t="s">
        <v>476</v>
      </c>
      <c r="D86" t="s">
        <v>477</v>
      </c>
      <c r="E86" t="s">
        <v>478</v>
      </c>
    </row>
    <row r="87" spans="1:5" x14ac:dyDescent="0.25">
      <c r="A87" s="149">
        <v>44180.44327546296</v>
      </c>
      <c r="B87" s="148">
        <v>0.44327546296296294</v>
      </c>
      <c r="C87" t="s">
        <v>476</v>
      </c>
      <c r="D87" t="s">
        <v>477</v>
      </c>
      <c r="E87" t="s">
        <v>478</v>
      </c>
    </row>
    <row r="88" spans="1:5" x14ac:dyDescent="0.25">
      <c r="A88" s="149">
        <v>44180.459756944445</v>
      </c>
      <c r="B88" s="148">
        <v>0.45975694444444443</v>
      </c>
      <c r="C88" t="s">
        <v>476</v>
      </c>
      <c r="D88" t="s">
        <v>477</v>
      </c>
      <c r="E88" t="s">
        <v>479</v>
      </c>
    </row>
    <row r="89" spans="1:5" x14ac:dyDescent="0.25">
      <c r="A89" s="149">
        <v>44180.459756944445</v>
      </c>
      <c r="B89" s="148">
        <v>0.45975694444444443</v>
      </c>
      <c r="C89" t="s">
        <v>476</v>
      </c>
      <c r="D89" t="s">
        <v>477</v>
      </c>
      <c r="E89" t="s">
        <v>480</v>
      </c>
    </row>
    <row r="90" spans="1:5" x14ac:dyDescent="0.25">
      <c r="A90" s="149">
        <v>44180.459756944445</v>
      </c>
      <c r="B90" s="148">
        <v>0.45975694444444443</v>
      </c>
      <c r="C90" t="s">
        <v>476</v>
      </c>
      <c r="D90" t="s">
        <v>477</v>
      </c>
      <c r="E90" t="s">
        <v>481</v>
      </c>
    </row>
    <row r="91" spans="1:5" x14ac:dyDescent="0.25">
      <c r="A91" s="149">
        <v>44180.466828703706</v>
      </c>
      <c r="B91" s="148">
        <v>0.46682870370370372</v>
      </c>
      <c r="C91" t="s">
        <v>476</v>
      </c>
      <c r="D91" t="s">
        <v>477</v>
      </c>
      <c r="E91" t="s">
        <v>479</v>
      </c>
    </row>
    <row r="92" spans="1:5" x14ac:dyDescent="0.25">
      <c r="A92" s="149">
        <v>44180.466828703706</v>
      </c>
      <c r="B92" s="148">
        <v>0.46682870370370372</v>
      </c>
      <c r="C92" t="s">
        <v>476</v>
      </c>
      <c r="D92" t="s">
        <v>477</v>
      </c>
      <c r="E92" t="s">
        <v>480</v>
      </c>
    </row>
    <row r="93" spans="1:5" x14ac:dyDescent="0.25">
      <c r="A93" s="149">
        <v>44180.466828703706</v>
      </c>
      <c r="B93" s="148">
        <v>0.46682870370370372</v>
      </c>
      <c r="C93" t="s">
        <v>476</v>
      </c>
      <c r="D93" t="s">
        <v>477</v>
      </c>
      <c r="E93" t="s">
        <v>481</v>
      </c>
    </row>
    <row r="94" spans="1:5" x14ac:dyDescent="0.25">
      <c r="A94" s="149">
        <v>44180.470486111109</v>
      </c>
      <c r="B94" s="148">
        <v>0.4704861111111111</v>
      </c>
      <c r="C94" t="s">
        <v>476</v>
      </c>
      <c r="D94" t="s">
        <v>477</v>
      </c>
      <c r="E94" t="s">
        <v>479</v>
      </c>
    </row>
    <row r="95" spans="1:5" x14ac:dyDescent="0.25">
      <c r="A95" s="149">
        <v>44180.470486111109</v>
      </c>
      <c r="B95" s="148">
        <v>0.4704861111111111</v>
      </c>
      <c r="C95" t="s">
        <v>476</v>
      </c>
      <c r="D95" t="s">
        <v>477</v>
      </c>
      <c r="E95" t="s">
        <v>480</v>
      </c>
    </row>
    <row r="96" spans="1:5" x14ac:dyDescent="0.25">
      <c r="A96" s="149">
        <v>44180.470486111109</v>
      </c>
      <c r="B96" s="148">
        <v>0.4704861111111111</v>
      </c>
      <c r="C96" t="s">
        <v>476</v>
      </c>
      <c r="D96" t="s">
        <v>477</v>
      </c>
      <c r="E96" t="s">
        <v>481</v>
      </c>
    </row>
    <row r="97" spans="1:5" x14ac:dyDescent="0.25">
      <c r="A97" s="149">
        <v>44180.47415509259</v>
      </c>
      <c r="B97" s="148">
        <v>0.47415509259259259</v>
      </c>
      <c r="C97" t="s">
        <v>476</v>
      </c>
      <c r="D97" t="s">
        <v>477</v>
      </c>
      <c r="E97" t="s">
        <v>479</v>
      </c>
    </row>
    <row r="98" spans="1:5" x14ac:dyDescent="0.25">
      <c r="A98" s="149">
        <v>44180.47415509259</v>
      </c>
      <c r="B98" s="148">
        <v>0.47415509259259259</v>
      </c>
      <c r="C98" t="s">
        <v>476</v>
      </c>
      <c r="D98" t="s">
        <v>477</v>
      </c>
      <c r="E98" t="s">
        <v>480</v>
      </c>
    </row>
    <row r="99" spans="1:5" x14ac:dyDescent="0.25">
      <c r="A99" s="149">
        <v>44180.47415509259</v>
      </c>
      <c r="B99" s="148">
        <v>0.47415509259259259</v>
      </c>
      <c r="C99" t="s">
        <v>476</v>
      </c>
      <c r="D99" t="s">
        <v>477</v>
      </c>
      <c r="E99" t="s">
        <v>481</v>
      </c>
    </row>
    <row r="100" spans="1:5" x14ac:dyDescent="0.25">
      <c r="A100" s="149">
        <v>44180.503368055557</v>
      </c>
      <c r="B100" s="148">
        <v>0.50336805555555553</v>
      </c>
      <c r="C100" t="s">
        <v>476</v>
      </c>
      <c r="D100" t="s">
        <v>477</v>
      </c>
      <c r="E100" t="s">
        <v>479</v>
      </c>
    </row>
    <row r="101" spans="1:5" x14ac:dyDescent="0.25">
      <c r="A101" s="149">
        <v>44180.503368055557</v>
      </c>
      <c r="B101" s="148">
        <v>0.50336805555555553</v>
      </c>
      <c r="C101" t="s">
        <v>476</v>
      </c>
      <c r="D101" t="s">
        <v>477</v>
      </c>
      <c r="E101" t="s">
        <v>480</v>
      </c>
    </row>
    <row r="102" spans="1:5" x14ac:dyDescent="0.25">
      <c r="A102" s="149">
        <v>44180.503368055557</v>
      </c>
      <c r="B102" s="148">
        <v>0.50336805555555553</v>
      </c>
      <c r="C102" t="s">
        <v>476</v>
      </c>
      <c r="D102" t="s">
        <v>477</v>
      </c>
      <c r="E102" t="s">
        <v>481</v>
      </c>
    </row>
    <row r="103" spans="1:5" x14ac:dyDescent="0.25">
      <c r="A103" s="149">
        <v>44180.522881944446</v>
      </c>
      <c r="B103" s="148">
        <v>0.52288194444444447</v>
      </c>
      <c r="C103" t="s">
        <v>476</v>
      </c>
      <c r="D103" t="s">
        <v>477</v>
      </c>
      <c r="E103" t="s">
        <v>479</v>
      </c>
    </row>
    <row r="104" spans="1:5" x14ac:dyDescent="0.25">
      <c r="A104" s="149">
        <v>44180.522881944446</v>
      </c>
      <c r="B104" s="148">
        <v>0.52288194444444447</v>
      </c>
      <c r="C104" t="s">
        <v>476</v>
      </c>
      <c r="D104" t="s">
        <v>477</v>
      </c>
      <c r="E104" t="s">
        <v>480</v>
      </c>
    </row>
    <row r="105" spans="1:5" x14ac:dyDescent="0.25">
      <c r="A105" s="149">
        <v>44180.522881944446</v>
      </c>
      <c r="B105" s="148">
        <v>0.52288194444444447</v>
      </c>
      <c r="C105" t="s">
        <v>476</v>
      </c>
      <c r="D105" t="s">
        <v>477</v>
      </c>
      <c r="E105" t="s">
        <v>481</v>
      </c>
    </row>
    <row r="106" spans="1:5" x14ac:dyDescent="0.25">
      <c r="A106" s="149">
        <v>44180.531018518515</v>
      </c>
      <c r="B106" s="148">
        <v>0.53101851851851845</v>
      </c>
      <c r="C106" t="s">
        <v>476</v>
      </c>
      <c r="D106" t="s">
        <v>477</v>
      </c>
      <c r="E106" t="s">
        <v>479</v>
      </c>
    </row>
    <row r="107" spans="1:5" x14ac:dyDescent="0.25">
      <c r="A107" s="149">
        <v>44180.531018518515</v>
      </c>
      <c r="B107" s="148">
        <v>0.53101851851851845</v>
      </c>
      <c r="C107" t="s">
        <v>476</v>
      </c>
      <c r="D107" t="s">
        <v>477</v>
      </c>
      <c r="E107" t="s">
        <v>480</v>
      </c>
    </row>
    <row r="108" spans="1:5" x14ac:dyDescent="0.25">
      <c r="A108" s="149">
        <v>44180.531018518515</v>
      </c>
      <c r="B108" s="148">
        <v>0.53101851851851845</v>
      </c>
      <c r="C108" t="s">
        <v>476</v>
      </c>
      <c r="D108" t="s">
        <v>477</v>
      </c>
      <c r="E108" t="s">
        <v>481</v>
      </c>
    </row>
    <row r="109" spans="1:5" x14ac:dyDescent="0.25">
      <c r="A109" s="149">
        <v>44180.750914351855</v>
      </c>
      <c r="B109" s="148">
        <v>0.75091435185185185</v>
      </c>
      <c r="C109" t="s">
        <v>476</v>
      </c>
      <c r="D109" t="s">
        <v>477</v>
      </c>
      <c r="E109" t="s">
        <v>479</v>
      </c>
    </row>
    <row r="110" spans="1:5" x14ac:dyDescent="0.25">
      <c r="A110" s="149">
        <v>44180.750914351855</v>
      </c>
      <c r="B110" s="148">
        <v>0.75091435185185185</v>
      </c>
      <c r="C110" t="s">
        <v>476</v>
      </c>
      <c r="D110" t="s">
        <v>477</v>
      </c>
      <c r="E110" t="s">
        <v>480</v>
      </c>
    </row>
    <row r="111" spans="1:5" x14ac:dyDescent="0.25">
      <c r="A111" s="149">
        <v>44180.750914351855</v>
      </c>
      <c r="B111" s="148">
        <v>0.75091435185185185</v>
      </c>
      <c r="C111" t="s">
        <v>476</v>
      </c>
      <c r="D111" t="s">
        <v>477</v>
      </c>
      <c r="E111" t="s">
        <v>481</v>
      </c>
    </row>
    <row r="112" spans="1:5" x14ac:dyDescent="0.25">
      <c r="A112" s="149">
        <v>44181.350671296299</v>
      </c>
      <c r="B112" s="148">
        <v>0.35067129629629629</v>
      </c>
      <c r="C112" t="s">
        <v>476</v>
      </c>
      <c r="D112" t="s">
        <v>477</v>
      </c>
      <c r="E112" t="s">
        <v>479</v>
      </c>
    </row>
    <row r="113" spans="1:5" x14ac:dyDescent="0.25">
      <c r="A113" s="149">
        <v>44181.350671296299</v>
      </c>
      <c r="B113" s="148">
        <v>0.35067129629629629</v>
      </c>
      <c r="C113" t="s">
        <v>476</v>
      </c>
      <c r="D113" t="s">
        <v>477</v>
      </c>
      <c r="E113" t="s">
        <v>480</v>
      </c>
    </row>
    <row r="114" spans="1:5" x14ac:dyDescent="0.25">
      <c r="A114" s="149">
        <v>44181.350671296299</v>
      </c>
      <c r="B114" s="148">
        <v>0.35067129629629629</v>
      </c>
      <c r="C114" t="s">
        <v>476</v>
      </c>
      <c r="D114" t="s">
        <v>477</v>
      </c>
      <c r="E114" t="s">
        <v>481</v>
      </c>
    </row>
    <row r="115" spans="1:5" x14ac:dyDescent="0.25">
      <c r="A115" s="149">
        <v>44186.491689814815</v>
      </c>
      <c r="B115" s="148">
        <v>0.49168981481481483</v>
      </c>
      <c r="C115" t="s">
        <v>476</v>
      </c>
      <c r="D115" t="s">
        <v>477</v>
      </c>
      <c r="E115" t="s">
        <v>478</v>
      </c>
    </row>
    <row r="116" spans="1:5" x14ac:dyDescent="0.25">
      <c r="A116" s="149">
        <v>44186.492175925923</v>
      </c>
      <c r="B116" s="148">
        <v>0.49217592592592596</v>
      </c>
      <c r="C116" t="s">
        <v>476</v>
      </c>
      <c r="D116" t="s">
        <v>477</v>
      </c>
      <c r="E116" t="s">
        <v>479</v>
      </c>
    </row>
    <row r="117" spans="1:5" x14ac:dyDescent="0.25">
      <c r="A117" s="149">
        <v>44186.492175925923</v>
      </c>
      <c r="B117" s="148">
        <v>0.49217592592592596</v>
      </c>
      <c r="C117" t="s">
        <v>476</v>
      </c>
      <c r="D117" t="s">
        <v>477</v>
      </c>
      <c r="E117" t="s">
        <v>480</v>
      </c>
    </row>
    <row r="118" spans="1:5" x14ac:dyDescent="0.25">
      <c r="A118" s="149">
        <v>44186.492175925923</v>
      </c>
      <c r="B118" s="148">
        <v>0.49217592592592596</v>
      </c>
      <c r="C118" t="s">
        <v>476</v>
      </c>
      <c r="D118" t="s">
        <v>477</v>
      </c>
      <c r="E118" t="s">
        <v>481</v>
      </c>
    </row>
    <row r="119" spans="1:5" x14ac:dyDescent="0.25">
      <c r="A119" s="149">
        <v>44186.527002314811</v>
      </c>
      <c r="B119" s="148">
        <v>0.52700231481481474</v>
      </c>
      <c r="C119" t="s">
        <v>476</v>
      </c>
      <c r="D119" t="s">
        <v>477</v>
      </c>
      <c r="E119" t="s">
        <v>479</v>
      </c>
    </row>
    <row r="120" spans="1:5" x14ac:dyDescent="0.25">
      <c r="A120" s="149">
        <v>44186.52752314815</v>
      </c>
      <c r="B120" s="148">
        <v>0.52752314814814816</v>
      </c>
      <c r="C120" t="s">
        <v>476</v>
      </c>
      <c r="D120" t="s">
        <v>477</v>
      </c>
      <c r="E120" t="s">
        <v>480</v>
      </c>
    </row>
    <row r="121" spans="1:5" x14ac:dyDescent="0.25">
      <c r="A121" s="149">
        <v>44186.536759259259</v>
      </c>
      <c r="B121" s="148">
        <v>0.53675925925925927</v>
      </c>
      <c r="C121" t="s">
        <v>476</v>
      </c>
      <c r="D121" t="s">
        <v>477</v>
      </c>
      <c r="E121" t="s">
        <v>479</v>
      </c>
    </row>
    <row r="122" spans="1:5" x14ac:dyDescent="0.25">
      <c r="A122" s="149">
        <v>44186.536759259259</v>
      </c>
      <c r="B122" s="148">
        <v>0.53675925925925927</v>
      </c>
      <c r="C122" t="s">
        <v>476</v>
      </c>
      <c r="D122" t="s">
        <v>477</v>
      </c>
      <c r="E122" t="s">
        <v>480</v>
      </c>
    </row>
    <row r="123" spans="1:5" x14ac:dyDescent="0.25">
      <c r="A123" s="149">
        <v>44186.608807870369</v>
      </c>
      <c r="B123" s="148">
        <v>0.60880787037037043</v>
      </c>
      <c r="C123" t="s">
        <v>476</v>
      </c>
      <c r="D123" t="s">
        <v>477</v>
      </c>
      <c r="E123" t="s">
        <v>479</v>
      </c>
    </row>
    <row r="124" spans="1:5" x14ac:dyDescent="0.25">
      <c r="A124" s="149">
        <v>44186.608807870369</v>
      </c>
      <c r="B124" s="148">
        <v>0.60880787037037043</v>
      </c>
      <c r="C124" t="s">
        <v>476</v>
      </c>
      <c r="D124" t="s">
        <v>477</v>
      </c>
      <c r="E124" t="s">
        <v>480</v>
      </c>
    </row>
    <row r="125" spans="1:5" x14ac:dyDescent="0.25">
      <c r="A125" s="149">
        <v>44186.615520833337</v>
      </c>
      <c r="B125" s="148">
        <v>0.61552083333333341</v>
      </c>
      <c r="C125" t="s">
        <v>476</v>
      </c>
      <c r="D125" t="s">
        <v>477</v>
      </c>
      <c r="E125" t="s">
        <v>479</v>
      </c>
    </row>
    <row r="126" spans="1:5" x14ac:dyDescent="0.25">
      <c r="A126" s="149">
        <v>44186.615520833337</v>
      </c>
      <c r="B126" s="148">
        <v>0.61552083333333341</v>
      </c>
      <c r="C126" t="s">
        <v>476</v>
      </c>
      <c r="D126" t="s">
        <v>477</v>
      </c>
      <c r="E126" t="s">
        <v>480</v>
      </c>
    </row>
    <row r="127" spans="1:5" x14ac:dyDescent="0.25">
      <c r="A127" s="149">
        <v>44186.615682870368</v>
      </c>
      <c r="B127" s="148">
        <v>0.61568287037037039</v>
      </c>
      <c r="C127" t="s">
        <v>476</v>
      </c>
      <c r="D127" t="s">
        <v>477</v>
      </c>
      <c r="E127" t="s">
        <v>481</v>
      </c>
    </row>
    <row r="128" spans="1:5" x14ac:dyDescent="0.25">
      <c r="A128" s="149">
        <v>44186.69259259259</v>
      </c>
      <c r="B128" s="148">
        <v>0.69259259259259265</v>
      </c>
      <c r="C128" t="s">
        <v>476</v>
      </c>
      <c r="D128" t="s">
        <v>477</v>
      </c>
      <c r="E128" t="s">
        <v>479</v>
      </c>
    </row>
    <row r="129" spans="1:5" x14ac:dyDescent="0.25">
      <c r="A129" s="149">
        <v>44186.69259259259</v>
      </c>
      <c r="B129" s="148">
        <v>0.69259259259259265</v>
      </c>
      <c r="C129" t="s">
        <v>476</v>
      </c>
      <c r="D129" t="s">
        <v>477</v>
      </c>
      <c r="E129" t="s">
        <v>480</v>
      </c>
    </row>
    <row r="130" spans="1:5" x14ac:dyDescent="0.25">
      <c r="A130" s="149">
        <v>44186.69259259259</v>
      </c>
      <c r="B130" s="148">
        <v>0.69259259259259265</v>
      </c>
      <c r="C130" t="s">
        <v>476</v>
      </c>
      <c r="D130" t="s">
        <v>477</v>
      </c>
      <c r="E130" t="s">
        <v>481</v>
      </c>
    </row>
    <row r="131" spans="1:5" x14ac:dyDescent="0.25">
      <c r="A131" s="149">
        <v>44187.468229166669</v>
      </c>
      <c r="B131" s="148">
        <v>0.4682291666666667</v>
      </c>
      <c r="C131" t="s">
        <v>476</v>
      </c>
      <c r="D131" t="s">
        <v>477</v>
      </c>
      <c r="E131" t="s">
        <v>479</v>
      </c>
    </row>
    <row r="132" spans="1:5" x14ac:dyDescent="0.25">
      <c r="A132" s="149">
        <v>44187.468506944446</v>
      </c>
      <c r="B132" s="148">
        <v>0.46850694444444446</v>
      </c>
      <c r="C132" t="s">
        <v>476</v>
      </c>
      <c r="D132" t="s">
        <v>477</v>
      </c>
      <c r="E132" t="s">
        <v>480</v>
      </c>
    </row>
    <row r="133" spans="1:5" x14ac:dyDescent="0.25">
      <c r="A133" s="149">
        <v>44187.468576388892</v>
      </c>
      <c r="B133" s="148">
        <v>0.46857638888888892</v>
      </c>
      <c r="C133" t="s">
        <v>476</v>
      </c>
      <c r="D133" t="s">
        <v>477</v>
      </c>
      <c r="E133" t="s">
        <v>481</v>
      </c>
    </row>
    <row r="134" spans="1:5" x14ac:dyDescent="0.25">
      <c r="A134" s="149">
        <v>44187.469409722224</v>
      </c>
      <c r="B134" s="148">
        <v>0.46940972222222221</v>
      </c>
      <c r="C134" t="s">
        <v>476</v>
      </c>
      <c r="D134" t="s">
        <v>477</v>
      </c>
      <c r="E134" t="s">
        <v>479</v>
      </c>
    </row>
    <row r="135" spans="1:5" x14ac:dyDescent="0.25">
      <c r="A135" s="149">
        <v>44187.469594907408</v>
      </c>
      <c r="B135" s="148">
        <v>0.46959490740740745</v>
      </c>
      <c r="C135" t="s">
        <v>476</v>
      </c>
      <c r="D135" t="s">
        <v>477</v>
      </c>
      <c r="E135" t="s">
        <v>480</v>
      </c>
    </row>
    <row r="136" spans="1:5" x14ac:dyDescent="0.25">
      <c r="A136" s="149">
        <v>44187.479768518519</v>
      </c>
      <c r="B136" s="148">
        <v>0.47976851851851854</v>
      </c>
      <c r="C136" t="s">
        <v>476</v>
      </c>
      <c r="D136" t="s">
        <v>477</v>
      </c>
      <c r="E136" t="s">
        <v>479</v>
      </c>
    </row>
    <row r="137" spans="1:5" x14ac:dyDescent="0.25">
      <c r="A137" s="149">
        <v>44187.479849537034</v>
      </c>
      <c r="B137" s="148">
        <v>0.47984953703703703</v>
      </c>
      <c r="C137" t="s">
        <v>476</v>
      </c>
      <c r="D137" t="s">
        <v>477</v>
      </c>
      <c r="E137" t="s">
        <v>480</v>
      </c>
    </row>
    <row r="138" spans="1:5" x14ac:dyDescent="0.25">
      <c r="A138" s="149">
        <v>44187.488055555557</v>
      </c>
      <c r="B138" s="148">
        <v>0.48805555555555552</v>
      </c>
      <c r="C138" t="s">
        <v>476</v>
      </c>
      <c r="D138" t="s">
        <v>477</v>
      </c>
      <c r="E138" t="s">
        <v>479</v>
      </c>
    </row>
    <row r="139" spans="1:5" x14ac:dyDescent="0.25">
      <c r="A139" s="149">
        <v>44187.488067129627</v>
      </c>
      <c r="B139" s="148">
        <v>0.48806712962962967</v>
      </c>
      <c r="C139" t="s">
        <v>476</v>
      </c>
      <c r="D139" t="s">
        <v>477</v>
      </c>
      <c r="E139" t="s">
        <v>480</v>
      </c>
    </row>
    <row r="140" spans="1:5" x14ac:dyDescent="0.25">
      <c r="A140" s="149">
        <v>44187.494131944448</v>
      </c>
      <c r="B140" s="148">
        <v>0.49413194444444447</v>
      </c>
      <c r="C140" t="s">
        <v>476</v>
      </c>
      <c r="D140" t="s">
        <v>477</v>
      </c>
      <c r="E140" t="s">
        <v>479</v>
      </c>
    </row>
    <row r="141" spans="1:5" x14ac:dyDescent="0.25">
      <c r="A141" s="149">
        <v>44187.494131944448</v>
      </c>
      <c r="B141" s="148">
        <v>0.49413194444444447</v>
      </c>
      <c r="C141" t="s">
        <v>476</v>
      </c>
      <c r="D141" t="s">
        <v>477</v>
      </c>
      <c r="E141" t="s">
        <v>480</v>
      </c>
    </row>
    <row r="142" spans="1:5" x14ac:dyDescent="0.25">
      <c r="A142" s="149">
        <v>44187.529791666668</v>
      </c>
      <c r="B142" s="148">
        <v>0.52979166666666666</v>
      </c>
      <c r="C142" t="s">
        <v>476</v>
      </c>
      <c r="D142" t="s">
        <v>477</v>
      </c>
      <c r="E142" t="s">
        <v>479</v>
      </c>
    </row>
    <row r="143" spans="1:5" x14ac:dyDescent="0.25">
      <c r="A143" s="149">
        <v>44187.529791666668</v>
      </c>
      <c r="B143" s="148">
        <v>0.52979166666666666</v>
      </c>
      <c r="C143" t="s">
        <v>476</v>
      </c>
      <c r="D143" t="s">
        <v>477</v>
      </c>
      <c r="E143" t="s">
        <v>480</v>
      </c>
    </row>
    <row r="144" spans="1:5" x14ac:dyDescent="0.25">
      <c r="A144" s="149">
        <v>44187.530277777776</v>
      </c>
      <c r="B144" s="148">
        <v>0.53027777777777774</v>
      </c>
      <c r="C144" t="s">
        <v>476</v>
      </c>
      <c r="D144" t="s">
        <v>477</v>
      </c>
      <c r="E144" t="s">
        <v>481</v>
      </c>
    </row>
    <row r="145" spans="1:5" x14ac:dyDescent="0.25">
      <c r="A145" s="149">
        <v>44187.531435185185</v>
      </c>
      <c r="B145" s="148">
        <v>0.53143518518518518</v>
      </c>
      <c r="C145" t="s">
        <v>476</v>
      </c>
      <c r="D145" t="s">
        <v>477</v>
      </c>
      <c r="E145" t="s">
        <v>479</v>
      </c>
    </row>
    <row r="146" spans="1:5" x14ac:dyDescent="0.25">
      <c r="A146" s="149">
        <v>44187.531435185185</v>
      </c>
      <c r="B146" s="148">
        <v>0.53143518518518518</v>
      </c>
      <c r="C146" t="s">
        <v>476</v>
      </c>
      <c r="D146" t="s">
        <v>477</v>
      </c>
      <c r="E146" t="s">
        <v>480</v>
      </c>
    </row>
    <row r="147" spans="1:5" x14ac:dyDescent="0.25">
      <c r="A147" s="149">
        <v>44187.614988425928</v>
      </c>
      <c r="B147" s="148">
        <v>0.61498842592592595</v>
      </c>
      <c r="C147" t="s">
        <v>476</v>
      </c>
      <c r="D147" t="s">
        <v>477</v>
      </c>
      <c r="E147" t="s">
        <v>479</v>
      </c>
    </row>
    <row r="148" spans="1:5" x14ac:dyDescent="0.25">
      <c r="A148" s="149">
        <v>44187.636574074073</v>
      </c>
      <c r="B148" s="148">
        <v>0.63657407407407407</v>
      </c>
      <c r="C148" t="s">
        <v>476</v>
      </c>
      <c r="D148" t="s">
        <v>477</v>
      </c>
      <c r="E148" t="s">
        <v>479</v>
      </c>
    </row>
    <row r="149" spans="1:5" x14ac:dyDescent="0.25">
      <c r="A149" s="149">
        <v>44187.644814814812</v>
      </c>
      <c r="B149" s="148">
        <v>0.64481481481481484</v>
      </c>
      <c r="C149" t="s">
        <v>476</v>
      </c>
      <c r="D149" t="s">
        <v>477</v>
      </c>
      <c r="E149" t="s">
        <v>479</v>
      </c>
    </row>
    <row r="150" spans="1:5" x14ac:dyDescent="0.25">
      <c r="A150" s="149">
        <v>44187.646435185183</v>
      </c>
      <c r="B150" s="148">
        <v>0.64643518518518517</v>
      </c>
      <c r="C150" t="s">
        <v>476</v>
      </c>
      <c r="D150" t="s">
        <v>477</v>
      </c>
      <c r="E150" t="s">
        <v>480</v>
      </c>
    </row>
    <row r="151" spans="1:5" x14ac:dyDescent="0.25">
      <c r="A151" s="149">
        <v>44187.65016203704</v>
      </c>
      <c r="B151" s="148">
        <v>0.65016203703703701</v>
      </c>
      <c r="C151" t="s">
        <v>476</v>
      </c>
      <c r="D151" t="s">
        <v>477</v>
      </c>
      <c r="E151" t="s">
        <v>479</v>
      </c>
    </row>
    <row r="152" spans="1:5" x14ac:dyDescent="0.25">
      <c r="A152" s="149">
        <v>44187.65016203704</v>
      </c>
      <c r="B152" s="148">
        <v>0.65016203703703701</v>
      </c>
      <c r="C152" t="s">
        <v>476</v>
      </c>
      <c r="D152" t="s">
        <v>477</v>
      </c>
      <c r="E152" t="s">
        <v>480</v>
      </c>
    </row>
    <row r="153" spans="1:5" x14ac:dyDescent="0.25">
      <c r="A153" s="149">
        <v>44187.658333333333</v>
      </c>
      <c r="B153" s="148">
        <v>0.65833333333333333</v>
      </c>
      <c r="C153" t="s">
        <v>476</v>
      </c>
      <c r="D153" t="s">
        <v>477</v>
      </c>
      <c r="E153" t="s">
        <v>479</v>
      </c>
    </row>
    <row r="154" spans="1:5" x14ac:dyDescent="0.25">
      <c r="A154" s="149">
        <v>44187.658622685187</v>
      </c>
      <c r="B154" s="148">
        <v>0.65862268518518519</v>
      </c>
      <c r="C154" t="s">
        <v>476</v>
      </c>
      <c r="D154" t="s">
        <v>477</v>
      </c>
      <c r="E154" t="s">
        <v>480</v>
      </c>
    </row>
    <row r="155" spans="1:5" x14ac:dyDescent="0.25">
      <c r="A155" s="149">
        <v>44187.67255787037</v>
      </c>
      <c r="B155" s="148">
        <v>0.6725578703703704</v>
      </c>
      <c r="C155" t="s">
        <v>476</v>
      </c>
      <c r="D155" t="s">
        <v>477</v>
      </c>
      <c r="E155" t="s">
        <v>479</v>
      </c>
    </row>
    <row r="156" spans="1:5" x14ac:dyDescent="0.25">
      <c r="A156" s="149">
        <v>44187.672650462962</v>
      </c>
      <c r="B156" s="148">
        <v>0.67265046296296294</v>
      </c>
      <c r="C156" t="s">
        <v>476</v>
      </c>
      <c r="D156" t="s">
        <v>477</v>
      </c>
      <c r="E156" t="s">
        <v>480</v>
      </c>
    </row>
    <row r="157" spans="1:5" x14ac:dyDescent="0.25">
      <c r="A157" s="149">
        <v>44187.691423611112</v>
      </c>
      <c r="B157" s="148">
        <v>0.69142361111111106</v>
      </c>
      <c r="C157" t="s">
        <v>476</v>
      </c>
      <c r="D157" t="s">
        <v>477</v>
      </c>
      <c r="E157" t="s">
        <v>479</v>
      </c>
    </row>
    <row r="158" spans="1:5" x14ac:dyDescent="0.25">
      <c r="A158" s="149">
        <v>44187.691458333335</v>
      </c>
      <c r="B158" s="148">
        <v>0.69145833333333329</v>
      </c>
      <c r="C158" t="s">
        <v>476</v>
      </c>
      <c r="D158" t="s">
        <v>477</v>
      </c>
      <c r="E158" t="s">
        <v>480</v>
      </c>
    </row>
    <row r="159" spans="1:5" x14ac:dyDescent="0.25">
      <c r="A159" s="149">
        <v>44187.696620370371</v>
      </c>
      <c r="B159" s="148">
        <v>0.69662037037037028</v>
      </c>
      <c r="C159" t="s">
        <v>476</v>
      </c>
      <c r="D159" t="s">
        <v>477</v>
      </c>
      <c r="E159" t="s">
        <v>479</v>
      </c>
    </row>
    <row r="160" spans="1:5" x14ac:dyDescent="0.25">
      <c r="A160" s="149">
        <v>44187.696643518517</v>
      </c>
      <c r="B160" s="148">
        <v>0.69664351851851858</v>
      </c>
      <c r="C160" t="s">
        <v>476</v>
      </c>
      <c r="D160" t="s">
        <v>477</v>
      </c>
      <c r="E160" t="s">
        <v>480</v>
      </c>
    </row>
    <row r="161" spans="1:5" x14ac:dyDescent="0.25">
      <c r="A161" s="149">
        <v>44187.705567129633</v>
      </c>
      <c r="B161" s="148">
        <v>0.70556712962962964</v>
      </c>
      <c r="C161" t="s">
        <v>476</v>
      </c>
      <c r="D161" t="s">
        <v>477</v>
      </c>
      <c r="E161" t="s">
        <v>479</v>
      </c>
    </row>
    <row r="162" spans="1:5" x14ac:dyDescent="0.25">
      <c r="A162" s="149">
        <v>44187.705833333333</v>
      </c>
      <c r="B162" s="148">
        <v>0.70583333333333342</v>
      </c>
      <c r="C162" t="s">
        <v>476</v>
      </c>
      <c r="D162" t="s">
        <v>477</v>
      </c>
      <c r="E162" t="s">
        <v>480</v>
      </c>
    </row>
    <row r="163" spans="1:5" x14ac:dyDescent="0.25">
      <c r="A163" s="149">
        <v>44187.706076388888</v>
      </c>
      <c r="B163" s="148">
        <v>0.70607638888888891</v>
      </c>
      <c r="C163" t="s">
        <v>476</v>
      </c>
      <c r="D163" t="s">
        <v>477</v>
      </c>
      <c r="E163" t="s">
        <v>479</v>
      </c>
    </row>
    <row r="164" spans="1:5" x14ac:dyDescent="0.25">
      <c r="A164" s="149">
        <v>44187.706122685187</v>
      </c>
      <c r="B164" s="148">
        <v>0.70612268518518517</v>
      </c>
      <c r="C164" t="s">
        <v>476</v>
      </c>
      <c r="D164" t="s">
        <v>477</v>
      </c>
      <c r="E164" t="s">
        <v>480</v>
      </c>
    </row>
    <row r="165" spans="1:5" x14ac:dyDescent="0.25">
      <c r="A165" s="149">
        <v>44187.707071759258</v>
      </c>
      <c r="B165" s="148">
        <v>0.70707175925925936</v>
      </c>
      <c r="C165" t="s">
        <v>476</v>
      </c>
      <c r="D165" t="s">
        <v>477</v>
      </c>
      <c r="E165" t="s">
        <v>479</v>
      </c>
    </row>
    <row r="166" spans="1:5" x14ac:dyDescent="0.25">
      <c r="A166" s="149">
        <v>44187.707071759258</v>
      </c>
      <c r="B166" s="148">
        <v>0.70707175925925936</v>
      </c>
      <c r="C166" t="s">
        <v>476</v>
      </c>
      <c r="D166" t="s">
        <v>477</v>
      </c>
      <c r="E166" t="s">
        <v>480</v>
      </c>
    </row>
    <row r="167" spans="1:5" x14ac:dyDescent="0.25">
      <c r="A167" s="149">
        <v>44187.708993055552</v>
      </c>
      <c r="B167" s="148">
        <v>0.70899305555555558</v>
      </c>
      <c r="C167" t="s">
        <v>476</v>
      </c>
      <c r="D167" t="s">
        <v>477</v>
      </c>
      <c r="E167" t="s">
        <v>479</v>
      </c>
    </row>
    <row r="168" spans="1:5" x14ac:dyDescent="0.25">
      <c r="A168" s="149">
        <v>44187.708993055552</v>
      </c>
      <c r="B168" s="148">
        <v>0.70899305555555558</v>
      </c>
      <c r="C168" t="s">
        <v>476</v>
      </c>
      <c r="D168" t="s">
        <v>477</v>
      </c>
      <c r="E168" t="s">
        <v>480</v>
      </c>
    </row>
    <row r="169" spans="1:5" x14ac:dyDescent="0.25">
      <c r="A169" s="149">
        <v>44187.70952546296</v>
      </c>
      <c r="B169" s="148">
        <v>0.70952546296296293</v>
      </c>
      <c r="C169" t="s">
        <v>476</v>
      </c>
      <c r="D169" t="s">
        <v>477</v>
      </c>
      <c r="E169" t="s">
        <v>479</v>
      </c>
    </row>
    <row r="170" spans="1:5" x14ac:dyDescent="0.25">
      <c r="A170" s="149">
        <v>44187.70952546296</v>
      </c>
      <c r="B170" s="148">
        <v>0.70952546296296293</v>
      </c>
      <c r="C170" t="s">
        <v>476</v>
      </c>
      <c r="D170" t="s">
        <v>477</v>
      </c>
      <c r="E170" t="s">
        <v>480</v>
      </c>
    </row>
    <row r="171" spans="1:5" x14ac:dyDescent="0.25">
      <c r="A171" s="149">
        <v>44187.710694444446</v>
      </c>
      <c r="B171" s="148">
        <v>0.71069444444444452</v>
      </c>
      <c r="C171" t="s">
        <v>476</v>
      </c>
      <c r="D171" t="s">
        <v>477</v>
      </c>
      <c r="E171" t="s">
        <v>479</v>
      </c>
    </row>
    <row r="172" spans="1:5" x14ac:dyDescent="0.25">
      <c r="A172" s="149">
        <v>44187.710694444446</v>
      </c>
      <c r="B172" s="148">
        <v>0.71069444444444452</v>
      </c>
      <c r="C172" t="s">
        <v>476</v>
      </c>
      <c r="D172" t="s">
        <v>477</v>
      </c>
      <c r="E172" t="s">
        <v>480</v>
      </c>
    </row>
    <row r="173" spans="1:5" x14ac:dyDescent="0.25">
      <c r="A173" s="149">
        <v>44187.712291666663</v>
      </c>
      <c r="B173" s="148">
        <v>0.71229166666666666</v>
      </c>
      <c r="C173" t="s">
        <v>476</v>
      </c>
      <c r="D173" t="s">
        <v>477</v>
      </c>
      <c r="E173" t="s">
        <v>479</v>
      </c>
    </row>
    <row r="174" spans="1:5" x14ac:dyDescent="0.25">
      <c r="A174" s="149">
        <v>44187.712291666663</v>
      </c>
      <c r="B174" s="148">
        <v>0.71229166666666666</v>
      </c>
      <c r="C174" t="s">
        <v>476</v>
      </c>
      <c r="D174" t="s">
        <v>477</v>
      </c>
      <c r="E174" t="s">
        <v>480</v>
      </c>
    </row>
    <row r="175" spans="1:5" x14ac:dyDescent="0.25">
      <c r="A175" s="149">
        <v>44188.598807870374</v>
      </c>
      <c r="B175" s="148">
        <v>0.59880787037037042</v>
      </c>
      <c r="C175" t="s">
        <v>476</v>
      </c>
      <c r="D175" t="s">
        <v>477</v>
      </c>
      <c r="E175" t="s">
        <v>479</v>
      </c>
    </row>
    <row r="176" spans="1:5" x14ac:dyDescent="0.25">
      <c r="A176" s="149">
        <v>44188.598807870374</v>
      </c>
      <c r="B176" s="148">
        <v>0.59880787037037042</v>
      </c>
      <c r="C176" t="s">
        <v>476</v>
      </c>
      <c r="D176" t="s">
        <v>477</v>
      </c>
      <c r="E176" t="s">
        <v>480</v>
      </c>
    </row>
    <row r="177" spans="1:5" x14ac:dyDescent="0.25">
      <c r="A177" s="149">
        <v>44188.600057870368</v>
      </c>
      <c r="B177" s="148">
        <v>0.60005787037037039</v>
      </c>
      <c r="C177" t="s">
        <v>476</v>
      </c>
      <c r="D177" t="s">
        <v>477</v>
      </c>
      <c r="E177" t="s">
        <v>481</v>
      </c>
    </row>
    <row r="178" spans="1:5" x14ac:dyDescent="0.25">
      <c r="A178" s="149">
        <v>44188.600185185183</v>
      </c>
      <c r="B178" s="148">
        <v>0.60018518518518515</v>
      </c>
      <c r="C178" t="s">
        <v>476</v>
      </c>
      <c r="D178" t="s">
        <v>477</v>
      </c>
      <c r="E178" t="s">
        <v>479</v>
      </c>
    </row>
    <row r="179" spans="1:5" x14ac:dyDescent="0.25">
      <c r="A179" s="149">
        <v>44188.600185185183</v>
      </c>
      <c r="B179" s="148">
        <v>0.60018518518518515</v>
      </c>
      <c r="C179" t="s">
        <v>476</v>
      </c>
      <c r="D179" t="s">
        <v>477</v>
      </c>
      <c r="E179" t="s">
        <v>480</v>
      </c>
    </row>
    <row r="180" spans="1:5" x14ac:dyDescent="0.25">
      <c r="A180" s="149">
        <v>44188.600185185183</v>
      </c>
      <c r="B180" s="148">
        <v>0.60018518518518515</v>
      </c>
      <c r="C180" t="s">
        <v>476</v>
      </c>
      <c r="D180" t="s">
        <v>477</v>
      </c>
      <c r="E180" t="s">
        <v>481</v>
      </c>
    </row>
    <row r="181" spans="1:5" x14ac:dyDescent="0.25">
      <c r="A181" s="149">
        <v>44188.600706018522</v>
      </c>
      <c r="B181" s="148">
        <v>0.60070601851851857</v>
      </c>
      <c r="C181" t="s">
        <v>476</v>
      </c>
      <c r="D181" t="s">
        <v>477</v>
      </c>
      <c r="E181" t="s">
        <v>479</v>
      </c>
    </row>
    <row r="182" spans="1:5" x14ac:dyDescent="0.25">
      <c r="A182" s="149">
        <v>44188.600706018522</v>
      </c>
      <c r="B182" s="148">
        <v>0.60070601851851857</v>
      </c>
      <c r="C182" t="s">
        <v>476</v>
      </c>
      <c r="D182" t="s">
        <v>477</v>
      </c>
      <c r="E182" t="s">
        <v>480</v>
      </c>
    </row>
    <row r="183" spans="1:5" x14ac:dyDescent="0.25">
      <c r="A183" s="149">
        <v>44188.600706018522</v>
      </c>
      <c r="B183" s="148">
        <v>0.60070601851851857</v>
      </c>
      <c r="C183" t="s">
        <v>476</v>
      </c>
      <c r="D183" t="s">
        <v>477</v>
      </c>
      <c r="E183" t="s">
        <v>481</v>
      </c>
    </row>
    <row r="184" spans="1:5" x14ac:dyDescent="0.25">
      <c r="A184" s="149">
        <v>44188.600902777776</v>
      </c>
      <c r="B184" s="148">
        <v>0.60090277777777779</v>
      </c>
      <c r="C184" t="s">
        <v>476</v>
      </c>
      <c r="D184" t="s">
        <v>477</v>
      </c>
      <c r="E184" t="s">
        <v>479</v>
      </c>
    </row>
    <row r="185" spans="1:5" x14ac:dyDescent="0.25">
      <c r="A185" s="149">
        <v>44188.600902777776</v>
      </c>
      <c r="B185" s="148">
        <v>0.60090277777777779</v>
      </c>
      <c r="C185" t="s">
        <v>476</v>
      </c>
      <c r="D185" t="s">
        <v>477</v>
      </c>
      <c r="E185" t="s">
        <v>480</v>
      </c>
    </row>
    <row r="186" spans="1:5" x14ac:dyDescent="0.25">
      <c r="A186" s="149">
        <v>44188.600902777776</v>
      </c>
      <c r="B186" s="148">
        <v>0.60090277777777779</v>
      </c>
      <c r="C186" t="s">
        <v>476</v>
      </c>
      <c r="D186" t="s">
        <v>477</v>
      </c>
      <c r="E186" t="s">
        <v>481</v>
      </c>
    </row>
    <row r="187" spans="1:5" x14ac:dyDescent="0.25">
      <c r="A187" s="149">
        <v>44188.6012962963</v>
      </c>
      <c r="B187" s="148">
        <v>0.60129629629629633</v>
      </c>
      <c r="C187" t="s">
        <v>476</v>
      </c>
      <c r="D187" t="s">
        <v>477</v>
      </c>
      <c r="E187" t="s">
        <v>479</v>
      </c>
    </row>
    <row r="188" spans="1:5" x14ac:dyDescent="0.25">
      <c r="A188" s="149">
        <v>44188.6012962963</v>
      </c>
      <c r="B188" s="148">
        <v>0.60129629629629633</v>
      </c>
      <c r="C188" t="s">
        <v>476</v>
      </c>
      <c r="D188" t="s">
        <v>477</v>
      </c>
      <c r="E188" t="s">
        <v>480</v>
      </c>
    </row>
    <row r="189" spans="1:5" x14ac:dyDescent="0.25">
      <c r="A189" s="149">
        <v>44188.6012962963</v>
      </c>
      <c r="B189" s="148">
        <v>0.60129629629629633</v>
      </c>
      <c r="C189" t="s">
        <v>476</v>
      </c>
      <c r="D189" t="s">
        <v>477</v>
      </c>
      <c r="E189" t="s">
        <v>481</v>
      </c>
    </row>
    <row r="190" spans="1:5" x14ac:dyDescent="0.25">
      <c r="A190" s="149">
        <v>44188.601643518516</v>
      </c>
      <c r="B190" s="148">
        <v>0.60164351851851849</v>
      </c>
      <c r="C190" t="s">
        <v>476</v>
      </c>
      <c r="D190" t="s">
        <v>477</v>
      </c>
      <c r="E190" t="s">
        <v>478</v>
      </c>
    </row>
    <row r="191" spans="1:5" x14ac:dyDescent="0.25">
      <c r="A191" s="149">
        <v>44188.602395833332</v>
      </c>
      <c r="B191" s="148">
        <v>0.60239583333333335</v>
      </c>
      <c r="C191" t="s">
        <v>476</v>
      </c>
      <c r="D191" t="s">
        <v>477</v>
      </c>
      <c r="E191" t="s">
        <v>479</v>
      </c>
    </row>
    <row r="192" spans="1:5" x14ac:dyDescent="0.25">
      <c r="A192" s="149">
        <v>44188.602395833332</v>
      </c>
      <c r="B192" s="148">
        <v>0.60239583333333335</v>
      </c>
      <c r="C192" t="s">
        <v>476</v>
      </c>
      <c r="D192" t="s">
        <v>477</v>
      </c>
      <c r="E192" t="s">
        <v>480</v>
      </c>
    </row>
    <row r="193" spans="1:5" x14ac:dyDescent="0.25">
      <c r="A193" s="149">
        <v>44188.602395833332</v>
      </c>
      <c r="B193" s="148">
        <v>0.60239583333333335</v>
      </c>
      <c r="C193" t="s">
        <v>476</v>
      </c>
      <c r="D193" t="s">
        <v>477</v>
      </c>
      <c r="E193" t="s">
        <v>481</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448</v>
      </c>
      <c r="C1" s="365"/>
      <c r="D1" s="365"/>
      <c r="E1" s="365"/>
      <c r="F1" s="144"/>
      <c r="G1" s="144"/>
    </row>
    <row r="2" spans="2:7" x14ac:dyDescent="0.25">
      <c r="B2" s="333" t="s">
        <v>449</v>
      </c>
      <c r="C2" s="422" t="s">
        <v>450</v>
      </c>
      <c r="D2" s="422"/>
      <c r="E2" s="422"/>
      <c r="F2" s="45"/>
      <c r="G2" s="423" t="s">
        <v>451</v>
      </c>
    </row>
    <row r="3" spans="2:7" s="45" customFormat="1" ht="30" x14ac:dyDescent="0.25">
      <c r="B3" s="333"/>
      <c r="C3" s="145" t="s">
        <v>452</v>
      </c>
      <c r="D3" s="145" t="s">
        <v>453</v>
      </c>
      <c r="E3" s="145" t="s">
        <v>454</v>
      </c>
      <c r="G3" s="423"/>
    </row>
    <row r="4" spans="2:7" x14ac:dyDescent="0.25">
      <c r="B4" s="144" t="s">
        <v>29</v>
      </c>
      <c r="C4" s="146">
        <v>0</v>
      </c>
      <c r="D4" s="146">
        <v>0.12</v>
      </c>
      <c r="E4" s="146">
        <v>0.02</v>
      </c>
      <c r="F4" s="146"/>
      <c r="G4" t="s">
        <v>455</v>
      </c>
    </row>
    <row r="5" spans="2:7" x14ac:dyDescent="0.25">
      <c r="B5" s="144" t="s">
        <v>456</v>
      </c>
      <c r="C5" s="146">
        <v>0</v>
      </c>
      <c r="D5" s="146">
        <v>5.8500000000000003E-2</v>
      </c>
      <c r="E5" s="146">
        <v>0.02</v>
      </c>
      <c r="F5" s="146"/>
      <c r="G5" t="s">
        <v>457</v>
      </c>
    </row>
    <row r="6" spans="2:7" x14ac:dyDescent="0.25">
      <c r="B6" s="144" t="s">
        <v>43</v>
      </c>
      <c r="C6" s="146">
        <v>0</v>
      </c>
      <c r="D6" s="146">
        <v>0</v>
      </c>
      <c r="E6" s="146">
        <v>0</v>
      </c>
      <c r="F6" s="146"/>
      <c r="G6" t="s">
        <v>458</v>
      </c>
    </row>
    <row r="7" spans="2:7" x14ac:dyDescent="0.25">
      <c r="B7" s="144" t="s">
        <v>38</v>
      </c>
      <c r="C7" s="146">
        <v>0</v>
      </c>
      <c r="D7" s="146">
        <v>0.12</v>
      </c>
      <c r="E7" s="146">
        <v>0.02</v>
      </c>
      <c r="F7" s="146"/>
      <c r="G7" t="s">
        <v>459</v>
      </c>
    </row>
    <row r="8" spans="2:7" x14ac:dyDescent="0.25">
      <c r="B8" s="144" t="s">
        <v>35</v>
      </c>
      <c r="C8" s="146">
        <v>0</v>
      </c>
      <c r="D8" s="146">
        <v>0.02</v>
      </c>
      <c r="E8" s="146">
        <v>0.02</v>
      </c>
      <c r="F8" s="146"/>
      <c r="G8" t="s">
        <v>460</v>
      </c>
    </row>
    <row r="9" spans="2:7" x14ac:dyDescent="0.25">
      <c r="B9" s="144" t="s">
        <v>26</v>
      </c>
      <c r="C9" s="146">
        <v>0</v>
      </c>
      <c r="D9" s="146">
        <v>0.12</v>
      </c>
      <c r="E9" s="146">
        <v>0.02</v>
      </c>
      <c r="F9" s="146"/>
      <c r="G9" t="s">
        <v>461</v>
      </c>
    </row>
    <row r="10" spans="2:7" x14ac:dyDescent="0.25">
      <c r="B10" s="144" t="s">
        <v>54</v>
      </c>
      <c r="C10" s="146">
        <v>0</v>
      </c>
      <c r="D10" s="146">
        <v>0.02</v>
      </c>
      <c r="E10" s="146">
        <v>0.02</v>
      </c>
      <c r="F10" s="146"/>
      <c r="G10" t="s">
        <v>462</v>
      </c>
    </row>
    <row r="13" spans="2:7" x14ac:dyDescent="0.25">
      <c r="B13" s="365" t="s">
        <v>463</v>
      </c>
      <c r="C13" s="365"/>
      <c r="D13" s="365"/>
      <c r="E13" s="365"/>
      <c r="F13" s="144"/>
      <c r="G13" s="144"/>
    </row>
    <row r="14" spans="2:7" x14ac:dyDescent="0.25">
      <c r="B14" s="333" t="s">
        <v>449</v>
      </c>
      <c r="C14" s="422" t="s">
        <v>450</v>
      </c>
      <c r="D14" s="422"/>
      <c r="E14" s="422"/>
      <c r="F14" s="45"/>
      <c r="G14" s="423"/>
    </row>
    <row r="15" spans="2:7" ht="30" x14ac:dyDescent="0.25">
      <c r="B15" s="333"/>
      <c r="C15" s="145" t="s">
        <v>464</v>
      </c>
      <c r="D15" s="145" t="s">
        <v>465</v>
      </c>
      <c r="E15" s="145" t="s">
        <v>454</v>
      </c>
      <c r="F15" s="45"/>
      <c r="G15" s="423"/>
    </row>
    <row r="16" spans="2:7" x14ac:dyDescent="0.25">
      <c r="B16" s="144" t="s">
        <v>29</v>
      </c>
      <c r="C16" s="146">
        <v>0</v>
      </c>
      <c r="D16" s="146">
        <v>0.13800000000000001</v>
      </c>
      <c r="E16" s="146">
        <v>0.13800000000000001</v>
      </c>
      <c r="F16" s="146"/>
    </row>
    <row r="17" spans="2:6" x14ac:dyDescent="0.25">
      <c r="B17" s="144" t="s">
        <v>456</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421</v>
      </c>
      <c r="C2" s="11" t="s">
        <v>387</v>
      </c>
      <c r="D2" s="11" t="s">
        <v>388</v>
      </c>
      <c r="E2" s="11" t="s">
        <v>422</v>
      </c>
      <c r="F2" s="11" t="s">
        <v>423</v>
      </c>
      <c r="H2" s="11" t="s">
        <v>424</v>
      </c>
      <c r="I2" s="131" t="s">
        <v>425</v>
      </c>
    </row>
    <row r="3" spans="2:11" x14ac:dyDescent="0.25">
      <c r="B3" s="9" t="s">
        <v>426</v>
      </c>
      <c r="C3" s="20">
        <v>0</v>
      </c>
      <c r="D3" s="20">
        <v>12500</v>
      </c>
      <c r="E3" s="82">
        <v>0</v>
      </c>
      <c r="F3" s="132">
        <v>1</v>
      </c>
      <c r="G3" s="133"/>
      <c r="I3" s="131" t="s">
        <v>427</v>
      </c>
    </row>
    <row r="4" spans="2:11" x14ac:dyDescent="0.25">
      <c r="B4" s="9" t="s">
        <v>428</v>
      </c>
      <c r="C4" s="20">
        <f>D3+1</f>
        <v>12501</v>
      </c>
      <c r="D4" s="20">
        <v>50000</v>
      </c>
      <c r="E4" s="82">
        <v>20</v>
      </c>
      <c r="F4" s="132">
        <v>0.2</v>
      </c>
      <c r="G4" s="133"/>
      <c r="I4" s="131" t="s">
        <v>429</v>
      </c>
      <c r="K4" s="134"/>
    </row>
    <row r="5" spans="2:11" x14ac:dyDescent="0.25">
      <c r="B5" s="9" t="s">
        <v>430</v>
      </c>
      <c r="C5" s="20">
        <f>D4+1</f>
        <v>50001</v>
      </c>
      <c r="D5" s="20">
        <v>150000</v>
      </c>
      <c r="E5" s="82">
        <v>40</v>
      </c>
      <c r="F5" s="132">
        <v>0.4</v>
      </c>
      <c r="G5" s="133"/>
      <c r="K5" s="134"/>
    </row>
    <row r="6" spans="2:11" x14ac:dyDescent="0.25">
      <c r="B6" s="9" t="s">
        <v>431</v>
      </c>
      <c r="C6" s="20">
        <f>D5+0.01</f>
        <v>150000.01</v>
      </c>
      <c r="D6" s="20">
        <v>999999999999</v>
      </c>
      <c r="E6" s="82">
        <v>45</v>
      </c>
      <c r="F6" s="132">
        <v>0.45</v>
      </c>
      <c r="G6" s="133"/>
    </row>
    <row r="8" spans="2:11" ht="45" x14ac:dyDescent="0.25">
      <c r="H8" s="135" t="s">
        <v>432</v>
      </c>
      <c r="I8" s="45" t="s">
        <v>433</v>
      </c>
    </row>
    <row r="9" spans="2:11" x14ac:dyDescent="0.25">
      <c r="I9" s="45"/>
    </row>
    <row r="10" spans="2:11" x14ac:dyDescent="0.25">
      <c r="B10" s="424" t="s">
        <v>434</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435</v>
      </c>
      <c r="C13" s="11" t="s">
        <v>436</v>
      </c>
      <c r="D13" s="11" t="s">
        <v>426</v>
      </c>
      <c r="E13" s="11" t="s">
        <v>437</v>
      </c>
      <c r="F13" s="11" t="s">
        <v>438</v>
      </c>
      <c r="G13" s="136" t="s">
        <v>439</v>
      </c>
      <c r="H13" s="11" t="s">
        <v>440</v>
      </c>
      <c r="I13" s="137" t="s">
        <v>441</v>
      </c>
    </row>
    <row r="14" spans="2:11" x14ac:dyDescent="0.25">
      <c r="B14" s="9" t="s">
        <v>442</v>
      </c>
      <c r="C14" s="344">
        <v>100000</v>
      </c>
      <c r="D14" s="9" t="s">
        <v>443</v>
      </c>
      <c r="E14" s="138"/>
      <c r="F14" s="138"/>
      <c r="G14" s="138"/>
      <c r="H14" s="138">
        <v>43801.93</v>
      </c>
      <c r="I14" s="139">
        <f>H14-$H18</f>
        <v>51.925800000004529</v>
      </c>
    </row>
    <row r="15" spans="2:11" x14ac:dyDescent="0.25">
      <c r="B15" s="9" t="s">
        <v>444</v>
      </c>
      <c r="C15" s="344"/>
      <c r="D15" s="9" t="s">
        <v>113</v>
      </c>
      <c r="E15" s="138"/>
      <c r="F15" s="138"/>
      <c r="G15" s="138"/>
      <c r="H15" s="138">
        <v>43750</v>
      </c>
      <c r="I15" s="139">
        <f>H15-$H18</f>
        <v>-4.1999999957624823E-3</v>
      </c>
    </row>
    <row r="16" spans="2:11" x14ac:dyDescent="0.25">
      <c r="B16" s="9" t="s">
        <v>445</v>
      </c>
      <c r="C16" s="344"/>
      <c r="D16" s="9" t="s">
        <v>443</v>
      </c>
      <c r="E16" s="138">
        <v>625</v>
      </c>
      <c r="F16" s="138">
        <v>3750</v>
      </c>
      <c r="G16" s="138">
        <v>39374.660000000003</v>
      </c>
      <c r="H16" s="138">
        <f>SUM(E16:G16)</f>
        <v>43749.66</v>
      </c>
      <c r="I16" s="139">
        <f>H16-$H18</f>
        <v>-0.34419999999227002</v>
      </c>
    </row>
    <row r="17" spans="2:9" x14ac:dyDescent="0.25">
      <c r="B17" s="9" t="s">
        <v>446</v>
      </c>
      <c r="C17" s="344"/>
      <c r="D17" s="9" t="s">
        <v>443</v>
      </c>
      <c r="E17" s="138"/>
      <c r="F17" s="138"/>
      <c r="G17" s="138"/>
      <c r="H17" s="138">
        <v>43750</v>
      </c>
      <c r="I17" s="139">
        <f>H17-$H18</f>
        <v>-4.1999999957624823E-3</v>
      </c>
    </row>
    <row r="18" spans="2:9" x14ac:dyDescent="0.25">
      <c r="B18" s="9" t="s">
        <v>447</v>
      </c>
      <c r="C18" s="344"/>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442</v>
      </c>
      <c r="C20" s="344">
        <v>50000</v>
      </c>
      <c r="D20" s="9" t="s">
        <v>443</v>
      </c>
      <c r="E20" s="11"/>
      <c r="F20" s="11"/>
      <c r="G20" s="136"/>
      <c r="H20" s="138">
        <v>21301.93</v>
      </c>
      <c r="I20" s="139">
        <f>H20-$H24</f>
        <v>51.892500000001746</v>
      </c>
    </row>
    <row r="21" spans="2:9" x14ac:dyDescent="0.25">
      <c r="B21" s="9" t="s">
        <v>444</v>
      </c>
      <c r="C21" s="344"/>
      <c r="D21" s="9" t="s">
        <v>113</v>
      </c>
      <c r="E21" s="11"/>
      <c r="F21" s="11"/>
      <c r="G21" s="136"/>
      <c r="H21" s="138">
        <v>22580.55</v>
      </c>
      <c r="I21" s="139">
        <f>H21-$H24</f>
        <v>1330.5125000000007</v>
      </c>
    </row>
    <row r="22" spans="2:9" x14ac:dyDescent="0.25">
      <c r="B22" s="9" t="s">
        <v>445</v>
      </c>
      <c r="C22" s="344"/>
      <c r="D22" s="9" t="s">
        <v>443</v>
      </c>
      <c r="E22" s="9">
        <v>625</v>
      </c>
      <c r="F22" s="9">
        <v>3750</v>
      </c>
      <c r="G22" s="138">
        <v>16874.66</v>
      </c>
      <c r="H22" s="138">
        <f>SUM(E22:G22)</f>
        <v>21249.66</v>
      </c>
      <c r="I22" s="139">
        <f>H22-$H24</f>
        <v>-0.37749999999869033</v>
      </c>
    </row>
    <row r="23" spans="2:9" x14ac:dyDescent="0.25">
      <c r="B23" s="9" t="s">
        <v>446</v>
      </c>
      <c r="C23" s="344"/>
      <c r="D23" s="9" t="s">
        <v>443</v>
      </c>
      <c r="E23" s="9"/>
      <c r="F23" s="9"/>
      <c r="G23" s="138"/>
      <c r="H23" s="138">
        <v>21250</v>
      </c>
      <c r="I23" s="139">
        <f>H23-$H24</f>
        <v>-3.7499999998544808E-2</v>
      </c>
    </row>
    <row r="24" spans="2:9" x14ac:dyDescent="0.25">
      <c r="B24" s="9" t="s">
        <v>447</v>
      </c>
      <c r="C24" s="344"/>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442</v>
      </c>
      <c r="C26" s="344">
        <v>20000</v>
      </c>
      <c r="D26" s="9" t="s">
        <v>443</v>
      </c>
      <c r="E26" s="9"/>
      <c r="F26" s="9"/>
      <c r="H26" s="138">
        <v>7801.93</v>
      </c>
      <c r="I26" s="139">
        <f>H26-$H$30</f>
        <v>51.925800000000891</v>
      </c>
    </row>
    <row r="27" spans="2:9" x14ac:dyDescent="0.25">
      <c r="B27" s="9" t="s">
        <v>444</v>
      </c>
      <c r="C27" s="344"/>
      <c r="D27" s="9" t="s">
        <v>113</v>
      </c>
      <c r="E27" s="9"/>
      <c r="F27" s="9"/>
      <c r="H27" s="138">
        <v>7750</v>
      </c>
      <c r="I27" s="139">
        <f>H27-$H$30</f>
        <v>-4.1999999994004611E-3</v>
      </c>
    </row>
    <row r="28" spans="2:9" x14ac:dyDescent="0.25">
      <c r="B28" s="9" t="s">
        <v>445</v>
      </c>
      <c r="C28" s="344"/>
      <c r="D28" s="9" t="s">
        <v>443</v>
      </c>
      <c r="E28" s="9">
        <v>625</v>
      </c>
      <c r="F28" s="9">
        <v>3750</v>
      </c>
      <c r="G28" s="138">
        <v>3374.66</v>
      </c>
      <c r="H28" s="138">
        <f>SUM(E28:G28)</f>
        <v>7749.66</v>
      </c>
      <c r="I28" s="139">
        <f>H28-$H$30</f>
        <v>-0.34419999999954598</v>
      </c>
    </row>
    <row r="29" spans="2:9" x14ac:dyDescent="0.25">
      <c r="B29" s="9" t="s">
        <v>446</v>
      </c>
      <c r="C29" s="344"/>
      <c r="D29" s="9"/>
      <c r="E29" s="9"/>
      <c r="F29" s="9"/>
      <c r="G29" s="138"/>
      <c r="H29" s="138">
        <v>7750</v>
      </c>
      <c r="I29" s="139">
        <f>H29-$H$30</f>
        <v>-4.1999999994004611E-3</v>
      </c>
    </row>
    <row r="30" spans="2:9" x14ac:dyDescent="0.25">
      <c r="B30" s="9" t="s">
        <v>447</v>
      </c>
      <c r="C30" s="344"/>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442</v>
      </c>
      <c r="C32" s="344">
        <v>20000</v>
      </c>
      <c r="D32" s="9" t="s">
        <v>34</v>
      </c>
      <c r="E32" s="9"/>
      <c r="F32" s="9"/>
      <c r="H32" s="138">
        <v>7333.18</v>
      </c>
      <c r="I32" s="139">
        <f>H32-$H$36</f>
        <v>52.264800000000832</v>
      </c>
    </row>
    <row r="33" spans="2:9" x14ac:dyDescent="0.25">
      <c r="B33" s="9" t="s">
        <v>444</v>
      </c>
      <c r="C33" s="344"/>
      <c r="D33" s="9" t="s">
        <v>113</v>
      </c>
      <c r="E33" s="9"/>
      <c r="F33" s="9"/>
      <c r="H33" s="138">
        <v>7750</v>
      </c>
      <c r="I33" s="139">
        <f>H33-$H$36</f>
        <v>469.08480000000054</v>
      </c>
    </row>
    <row r="34" spans="2:9" x14ac:dyDescent="0.25">
      <c r="B34" s="9" t="s">
        <v>445</v>
      </c>
      <c r="C34" s="344"/>
      <c r="D34" s="9" t="s">
        <v>34</v>
      </c>
      <c r="E34" s="9">
        <v>625</v>
      </c>
      <c r="F34" s="9">
        <v>3750</v>
      </c>
      <c r="G34" s="138">
        <v>2905.91</v>
      </c>
      <c r="H34" s="138">
        <f>SUM(E34:G34)</f>
        <v>7280.91</v>
      </c>
      <c r="I34" s="139">
        <f>H34-$H$36</f>
        <v>-5.1999999996041879E-3</v>
      </c>
    </row>
    <row r="35" spans="2:9" x14ac:dyDescent="0.25">
      <c r="B35" s="9" t="s">
        <v>446</v>
      </c>
      <c r="C35" s="344"/>
      <c r="D35" s="9" t="s">
        <v>34</v>
      </c>
      <c r="E35" s="9"/>
      <c r="F35" s="9"/>
      <c r="G35" s="138"/>
      <c r="H35" s="138">
        <v>7750</v>
      </c>
      <c r="I35" s="139">
        <f>H35-$H$36</f>
        <v>469.08480000000054</v>
      </c>
    </row>
    <row r="36" spans="2:9" x14ac:dyDescent="0.25">
      <c r="B36" s="9" t="s">
        <v>447</v>
      </c>
      <c r="C36" s="344"/>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442</v>
      </c>
      <c r="C38" s="344">
        <v>12501</v>
      </c>
      <c r="D38" s="9" t="s">
        <v>34</v>
      </c>
      <c r="E38" s="9"/>
      <c r="F38" s="9"/>
      <c r="H38" s="138">
        <v>3958.63</v>
      </c>
      <c r="I38" s="139">
        <f>H38-$H$42</f>
        <v>0.19800000000032014</v>
      </c>
    </row>
    <row r="39" spans="2:9" x14ac:dyDescent="0.25">
      <c r="B39" s="9" t="s">
        <v>444</v>
      </c>
      <c r="C39" s="344"/>
      <c r="D39" s="9" t="s">
        <v>113</v>
      </c>
      <c r="E39" s="9"/>
      <c r="F39" s="9"/>
      <c r="H39" s="138">
        <v>4956.0200000000004</v>
      </c>
      <c r="I39" s="139">
        <f>H39-$H$42</f>
        <v>997.58800000000065</v>
      </c>
    </row>
    <row r="40" spans="2:9" x14ac:dyDescent="0.25">
      <c r="B40" s="9" t="s">
        <v>445</v>
      </c>
      <c r="C40" s="344"/>
      <c r="D40" s="9" t="s">
        <v>34</v>
      </c>
      <c r="E40" s="9">
        <v>625</v>
      </c>
      <c r="F40" s="9">
        <v>3333.43</v>
      </c>
      <c r="G40" s="9">
        <v>0</v>
      </c>
      <c r="H40" s="138">
        <f>SUM(E40:G40)</f>
        <v>3958.43</v>
      </c>
      <c r="I40" s="139">
        <f>H40-$H$42</f>
        <v>-1.9999999999527063E-3</v>
      </c>
    </row>
    <row r="41" spans="2:9" x14ac:dyDescent="0.25">
      <c r="B41" s="9" t="s">
        <v>446</v>
      </c>
      <c r="C41" s="344"/>
      <c r="D41" s="9" t="s">
        <v>34</v>
      </c>
      <c r="E41" s="9"/>
      <c r="F41" s="9"/>
      <c r="H41" s="138">
        <v>4375</v>
      </c>
      <c r="I41" s="139">
        <f>H41-$H$42</f>
        <v>416.56800000000021</v>
      </c>
    </row>
    <row r="42" spans="2:9" x14ac:dyDescent="0.25">
      <c r="B42" s="9" t="s">
        <v>447</v>
      </c>
      <c r="C42" s="344"/>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442</v>
      </c>
      <c r="C44" s="344">
        <v>5000</v>
      </c>
      <c r="D44" s="9" t="s">
        <v>34</v>
      </c>
      <c r="E44" s="9"/>
      <c r="F44" s="9"/>
      <c r="H44" s="138">
        <v>958.18</v>
      </c>
      <c r="I44" s="139">
        <f>H44-$H$48</f>
        <v>0.14800000000002456</v>
      </c>
    </row>
    <row r="45" spans="2:9" x14ac:dyDescent="0.25">
      <c r="B45" s="9" t="s">
        <v>444</v>
      </c>
      <c r="C45" s="344"/>
      <c r="D45" s="9" t="s">
        <v>113</v>
      </c>
      <c r="E45" s="9"/>
      <c r="F45" s="9"/>
      <c r="H45" s="138">
        <v>958.33</v>
      </c>
      <c r="I45" s="139">
        <f>H45-$H$48</f>
        <v>0.29800000000011551</v>
      </c>
    </row>
    <row r="46" spans="2:9" x14ac:dyDescent="0.25">
      <c r="B46" s="9" t="s">
        <v>445</v>
      </c>
      <c r="C46" s="344"/>
      <c r="D46" s="9" t="s">
        <v>34</v>
      </c>
      <c r="E46" s="9">
        <v>625</v>
      </c>
      <c r="F46" s="9">
        <v>333</v>
      </c>
      <c r="G46" s="9">
        <v>0</v>
      </c>
      <c r="H46" s="138">
        <f>SUM(E46:G46)</f>
        <v>958</v>
      </c>
      <c r="I46" s="139">
        <f>H46-$H$48</f>
        <v>-3.1999999999925421E-2</v>
      </c>
    </row>
    <row r="47" spans="2:9" x14ac:dyDescent="0.25">
      <c r="B47" s="9" t="s">
        <v>446</v>
      </c>
      <c r="C47" s="344"/>
      <c r="D47" s="9" t="s">
        <v>34</v>
      </c>
      <c r="E47" s="9"/>
      <c r="F47" s="9"/>
      <c r="H47" s="138">
        <v>958</v>
      </c>
      <c r="I47" s="139">
        <f>H47-$H$48</f>
        <v>-3.1999999999925421E-2</v>
      </c>
    </row>
    <row r="48" spans="2:9" x14ac:dyDescent="0.25">
      <c r="B48" s="9" t="s">
        <v>447</v>
      </c>
      <c r="C48" s="344"/>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442</v>
      </c>
      <c r="C50" s="344">
        <v>8333</v>
      </c>
      <c r="D50" s="9" t="s">
        <v>34</v>
      </c>
      <c r="E50" s="9"/>
      <c r="F50" s="9"/>
      <c r="H50" s="138">
        <v>2291.38</v>
      </c>
      <c r="I50" s="139">
        <f>H50-H54</f>
        <v>0.14800000000013824</v>
      </c>
    </row>
    <row r="51" spans="2:9" x14ac:dyDescent="0.25">
      <c r="B51" s="9" t="s">
        <v>444</v>
      </c>
      <c r="C51" s="344"/>
      <c r="D51" s="9" t="s">
        <v>113</v>
      </c>
      <c r="E51" s="9"/>
      <c r="F51" s="9"/>
      <c r="H51" s="138">
        <v>2788.74</v>
      </c>
      <c r="I51" s="139">
        <f>H51-H54</f>
        <v>497.50799999999981</v>
      </c>
    </row>
    <row r="52" spans="2:9" x14ac:dyDescent="0.25">
      <c r="B52" s="9" t="s">
        <v>445</v>
      </c>
      <c r="C52" s="344"/>
      <c r="D52" s="9" t="s">
        <v>34</v>
      </c>
      <c r="E52" s="9">
        <v>625</v>
      </c>
      <c r="F52" s="138">
        <v>1666.23</v>
      </c>
      <c r="G52" s="9">
        <v>0</v>
      </c>
      <c r="H52" s="138">
        <f>SUM(E52:G52)</f>
        <v>2291.23</v>
      </c>
      <c r="I52" s="139">
        <f>H52-H54</f>
        <v>-1.9999999999527063E-3</v>
      </c>
    </row>
    <row r="53" spans="2:9" x14ac:dyDescent="0.25">
      <c r="B53" s="9" t="s">
        <v>446</v>
      </c>
      <c r="C53" s="344"/>
      <c r="D53" s="9" t="s">
        <v>34</v>
      </c>
      <c r="E53" s="9"/>
      <c r="F53" s="138"/>
      <c r="H53" s="138">
        <v>2291</v>
      </c>
      <c r="I53" s="139">
        <f>H53-H54</f>
        <v>-0.2319999999999709</v>
      </c>
    </row>
    <row r="54" spans="2:9" x14ac:dyDescent="0.25">
      <c r="B54" s="9" t="s">
        <v>447</v>
      </c>
      <c r="C54" s="344"/>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442</v>
      </c>
      <c r="C56" s="344">
        <v>2000</v>
      </c>
      <c r="D56" s="9" t="s">
        <v>34</v>
      </c>
      <c r="E56" s="9"/>
      <c r="F56" s="9"/>
      <c r="H56" s="138">
        <v>191.52</v>
      </c>
      <c r="I56" s="139">
        <f>H56-H60</f>
        <v>4.0000000000190994E-3</v>
      </c>
    </row>
    <row r="57" spans="2:9" x14ac:dyDescent="0.25">
      <c r="B57" s="9" t="s">
        <v>444</v>
      </c>
      <c r="C57" s="344"/>
      <c r="D57" s="9" t="s">
        <v>113</v>
      </c>
      <c r="E57" s="9"/>
      <c r="F57" s="9"/>
      <c r="H57" s="138">
        <v>191.67</v>
      </c>
      <c r="I57" s="139">
        <f>H57-H60</f>
        <v>0.15399999999999636</v>
      </c>
    </row>
    <row r="58" spans="2:9" x14ac:dyDescent="0.25">
      <c r="B58" s="9" t="s">
        <v>445</v>
      </c>
      <c r="C58" s="344"/>
      <c r="D58" s="9" t="s">
        <v>34</v>
      </c>
      <c r="E58" s="9">
        <v>191.52</v>
      </c>
      <c r="F58" s="9">
        <v>0</v>
      </c>
      <c r="G58" s="9">
        <v>0</v>
      </c>
      <c r="H58" s="138">
        <f>SUM(E58:G58)</f>
        <v>191.52</v>
      </c>
      <c r="I58" s="139">
        <f>H58-H60</f>
        <v>4.0000000000190994E-3</v>
      </c>
    </row>
    <row r="59" spans="2:9" x14ac:dyDescent="0.25">
      <c r="B59" s="9" t="s">
        <v>446</v>
      </c>
      <c r="C59" s="344"/>
      <c r="D59" s="9" t="s">
        <v>34</v>
      </c>
      <c r="E59" s="9"/>
      <c r="F59" s="9"/>
      <c r="H59" s="138">
        <v>191</v>
      </c>
      <c r="I59" s="139">
        <f>H59-H60</f>
        <v>-0.51599999999999113</v>
      </c>
    </row>
    <row r="60" spans="2:9" x14ac:dyDescent="0.25">
      <c r="B60" s="9" t="s">
        <v>447</v>
      </c>
      <c r="C60" s="344"/>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2021-03-29T09:20:33Z</dcterms:modified>
</cp:coreProperties>
</file>