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4" activeTab="18"/>
  </bookViews>
  <sheets>
    <sheet name="Sheet1" sheetId="1" r:id="rId1"/>
    <sheet name="Sheet1 (2)" sheetId="2" r:id="rId2"/>
    <sheet name="Sheet1 (3)" sheetId="3" r:id="rId3"/>
    <sheet name="Sheet1 (4)" sheetId="4" r:id="rId4"/>
    <sheet name="Sheet1 (5)" sheetId="5" r:id="rId5"/>
    <sheet name="Sheet1 (6)" sheetId="6" r:id="rId6"/>
    <sheet name="Sheet1 (7)" sheetId="7" r:id="rId7"/>
    <sheet name="Employee" sheetId="8" r:id="rId8"/>
    <sheet name="YearToDate Pensions" sheetId="9" r:id="rId9"/>
    <sheet name="Salary Sacrifice" sheetId="10" r:id="rId10"/>
    <sheet name="Pension Event Log" sheetId="11" r:id="rId11"/>
    <sheet name="Pension Schemes" sheetId="12" r:id="rId12"/>
    <sheet name="Pension Notes" sheetId="13" r:id="rId13"/>
    <sheet name="Pension Futures Log" sheetId="14" r:id="rId14"/>
    <sheet name="Pension Test Data" sheetId="15" r:id="rId15"/>
    <sheet name="Pension Data" sheetId="16" r:id="rId16"/>
    <sheet name="Pension Tables" sheetId="17" r:id="rId17"/>
    <sheet name="Employer" sheetId="18" r:id="rId18"/>
    <sheet name="System" sheetId="19" r:id="rId19"/>
    <sheet name="TaxRate" sheetId="40" state="hidden" r:id="rId20"/>
    <sheet name="NI" sheetId="39" state="hidden" r:id="rId21"/>
    <sheet name="Minimum Wage" sheetId="38" state="hidden" r:id="rId22"/>
    <sheet name="System Log" sheetId="37" state="hidden" r:id="rId23"/>
    <sheet name="TaxPeriod" sheetId="36" state="hidden" r:id="rId24"/>
    <sheet name="StudentLoan" sheetId="35" state="hidden" r:id="rId25"/>
    <sheet name="Employee Leave" sheetId="34" state="hidden" r:id="rId26"/>
    <sheet name="Calendar" sheetId="33" state="hidden" r:id="rId27"/>
    <sheet name="WeeklyAllowanceToDate" sheetId="32" state="hidden" r:id="rId28"/>
    <sheet name="MonthlyAllowanceToDate" sheetId="31" state="hidden" r:id="rId29"/>
    <sheet name="Notes" sheetId="30" state="hidden" r:id="rId30"/>
    <sheet name="TaxCodeLetter" sheetId="29" state="hidden" r:id="rId31"/>
    <sheet name="Sheet1 (8)" sheetId="28" state="hidden" r:id="rId32"/>
    <sheet name="Pay Slip" sheetId="27" state="hidden" r:id="rId33"/>
    <sheet name="AEO Rates" sheetId="26" state="hidden" r:id="rId34"/>
    <sheet name="AEO Employee" sheetId="25" state="hidden" r:id="rId35"/>
    <sheet name="AEO Data" sheetId="24" state="hidden" r:id="rId36"/>
    <sheet name="Attachment Of Earnings Notes" sheetId="23" state="hidden" r:id="rId37"/>
    <sheet name="YearToDate" sheetId="22" state="hidden" r:id="rId38"/>
    <sheet name="Salary Calculation Data" sheetId="21" state="hidden" r:id="rId39"/>
    <sheet name="Tests" sheetId="20" state="hidden" r:id="rId40"/>
  </sheets>
  <functionGroups builtInGroupCount="17"/>
  <externalReferences>
    <externalReference r:id="rId41"/>
    <externalReference r:id="rId42"/>
    <externalReference r:id="rId43"/>
    <externalReference r:id="rId44"/>
    <externalReference r:id="rId45"/>
    <externalReference r:id="rId46"/>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5">[3]Calendar!$I$19:$AH$22,[3]Calendar!$D$24:$AH$27,[3]Calendar!$D$29:$AH$32,[3]Calendar!$D$34:$AH$37,[3]Calendar!$D$39:$AH$42,[3]Calendar!$D$44:$AH$47,[3]Calendar!$D$49:$AH$52,[3]Calendar!$D$54:$AH$57,[3]Calendar!$D$59:$AH$62</definedName>
    <definedName name="nrCAL_2020" localSheetId="34">[3]Calendar!$I$19:$AH$22,[3]Calendar!$D$24:$AH$27,[3]Calendar!$D$29:$AH$32,[3]Calendar!$D$34:$AH$37,[3]Calendar!$D$39:$AH$42,[3]Calendar!$D$44:$AH$47,[3]Calendar!$D$49:$AH$52,[3]Calendar!$D$54:$AH$57,[3]Calendar!$D$59:$AH$62</definedName>
    <definedName name="nrCAL_2020" localSheetId="33">[3]Calendar!$I$19:$AH$22,[3]Calendar!$D$24:$AH$27,[3]Calendar!$D$29:$AH$32,[3]Calendar!$D$34:$AH$37,[3]Calendar!$D$39:$AH$42,[3]Calendar!$D$44:$AH$47,[3]Calendar!$D$49:$AH$52,[3]Calendar!$D$54:$AH$57,[3]Calendar!$D$59:$AH$62</definedName>
    <definedName name="nrCAL_2020" localSheetId="36">[4]Calendar!$I$19:$AH$22,[4]Calendar!$D$24:$AH$27,[4]Calendar!$D$29:$AH$32,[4]Calendar!$D$34:$AH$37,[4]Calendar!$D$39:$AH$42,[4]Calendar!$D$44:$AH$47,[4]Calendar!$D$49:$AH$52,[4]Calendar!$D$54:$AH$57,[4]Calendar!$D$59:$AH$62</definedName>
    <definedName name="nrCAL_2020" localSheetId="25">[3]Calendar!$I$19:$AH$22,[3]Calendar!$D$24:$AH$27,[3]Calendar!$D$29:$AH$32,[3]Calendar!$D$34:$AH$37,[3]Calendar!$D$39:$AH$42,[3]Calendar!$D$44:$AH$47,[3]Calendar!$D$49:$AH$52,[3]Calendar!$D$54:$AH$57,[3]Calendar!$D$59:$AH$62</definedName>
    <definedName name="nrCAL_2020" localSheetId="17">[1]Calendar!$I$19:$AH$22,[1]Calendar!$D$24:$AH$27,[1]Calendar!$D$29:$AH$32,[1]Calendar!$D$34:$AH$37,[1]Calendar!$D$39:$AH$42,[1]Calendar!$D$44:$AH$47,[1]Calendar!$D$49:$AH$52,[1]Calendar!$D$54:$AH$57,[1]Calendar!$D$59:$AH$62</definedName>
    <definedName name="nrCAL_2020" localSheetId="21">[1]Calendar!$I$19:$AH$22,[1]Calendar!$D$24:$AH$27,[1]Calendar!$D$29:$AH$32,[1]Calendar!$D$34:$AH$37,[1]Calendar!$D$39:$AH$42,[1]Calendar!$D$44:$AH$47,[1]Calendar!$D$49:$AH$52,[1]Calendar!$D$54:$AH$57,[1]Calendar!$D$59:$AH$62</definedName>
    <definedName name="nrCAL_2020" localSheetId="28">[4]Calendar!$I$19:$AH$22,[4]Calendar!$D$24:$AH$27,[4]Calendar!$D$29:$AH$32,[4]Calendar!$D$34:$AH$37,[4]Calendar!$D$39:$AH$42,[4]Calendar!$D$44:$AH$47,[4]Calendar!$D$49:$AH$52,[4]Calendar!$D$54:$AH$57,[4]Calendar!$D$59:$AH$62</definedName>
    <definedName name="nrCAL_2020" localSheetId="20">[1]Calendar!$I$19:$AH$22,[1]Calendar!$D$24:$AH$27,[1]Calendar!$D$29:$AH$32,[1]Calendar!$D$34:$AH$37,[1]Calendar!$D$39:$AH$42,[1]Calendar!$D$44:$AH$47,[1]Calendar!$D$49:$AH$52,[1]Calendar!$D$54:$AH$57,[1]Calendar!$D$59:$AH$62</definedName>
    <definedName name="nrCAL_2020" localSheetId="29">[4]Calendar!$I$19:$AH$22,[4]Calendar!$D$24:$AH$27,[4]Calendar!$D$29:$AH$32,[4]Calendar!$D$34:$AH$37,[4]Calendar!$D$39:$AH$42,[4]Calendar!$D$44:$AH$47,[4]Calendar!$D$49:$AH$52,[4]Calendar!$D$54:$AH$57,[4]Calendar!$D$59:$AH$62</definedName>
    <definedName name="nrCAL_2020" localSheetId="32">[1]Calendar!$I$19:$AH$22,[1]Calendar!$D$24:$AH$27,[1]Calendar!$D$29:$AH$32,[1]Calendar!$D$34:$AH$37,[1]Calendar!$D$39:$AH$42,[1]Calendar!$D$44:$AH$47,[1]Calendar!$D$49:$AH$52,[1]Calendar!$D$54:$AH$57,[1]Calendar!$D$59:$AH$62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38">[1]Calendar!$I$19:$AH$22,[1]Calendar!$D$24:$AH$27,[1]Calendar!$D$29:$AH$32,[1]Calendar!$D$34:$AH$37,[1]Calendar!$D$39:$AH$42,[1]Calendar!$D$44:$AH$47,[1]Calendar!$D$49:$AH$52,[1]Calendar!$D$54:$AH$57,[1]Calendar!$D$59:$AH$62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31">[1]Calendar!$I$19:$AH$22,[1]Calendar!$D$24:$AH$27,[1]Calendar!$D$29:$AH$32,[1]Calendar!$D$34:$AH$37,[1]Calendar!$D$39:$AH$42,[1]Calendar!$D$44:$AH$47,[1]Calendar!$D$49:$AH$52,[1]Calendar!$D$54:$AH$57,[1]Calendar!$D$59:$AH$62</definedName>
    <definedName name="nrCAL_2020" localSheetId="24">[3]Calendar!$I$19:$AH$22,[3]Calendar!$D$24:$AH$27,[3]Calendar!$D$29:$AH$32,[3]Calendar!$D$34:$AH$37,[3]Calendar!$D$39:$AH$42,[3]Calendar!$D$44:$AH$47,[3]Calendar!$D$49:$AH$52,[3]Calendar!$D$54:$AH$57,[3]Calendar!$D$59:$AH$62</definedName>
    <definedName name="nrCAL_2020" localSheetId="18">[1]Calendar!$I$19:$AH$22,[1]Calendar!$D$24:$AH$27,[1]Calendar!$D$29:$AH$32,[1]Calendar!$D$34:$AH$37,[1]Calendar!$D$39:$AH$42,[1]Calendar!$D$44:$AH$47,[1]Calendar!$D$49:$AH$52,[1]Calendar!$D$54:$AH$57,[1]Calendar!$D$59:$AH$62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30">[4]Calendar!$I$19:$AH$22,[4]Calendar!$D$24:$AH$27,[4]Calendar!$D$29:$AH$32,[4]Calendar!$D$34:$AH$37,[4]Calendar!$D$39:$AH$42,[4]Calendar!$D$44:$AH$47,[4]Calendar!$D$49:$AH$52,[4]Calendar!$D$54:$AH$57,[4]Calendar!$D$59:$AH$62</definedName>
    <definedName name="nrCAL_2020" localSheetId="23">[1]Calendar!$I$19:$AH$22,[1]Calendar!$D$24:$AH$27,[1]Calendar!$D$29:$AH$32,[1]Calendar!$D$34:$AH$37,[1]Calendar!$D$39:$AH$42,[1]Calendar!$D$44:$AH$47,[1]Calendar!$D$49:$AH$52,[1]Calendar!$D$54:$AH$57,[1]Calendar!$D$59:$AH$62</definedName>
    <definedName name="nrCAL_2020" localSheetId="19">[4]Calendar!$I$19:$AH$22,[4]Calendar!$D$24:$AH$27,[4]Calendar!$D$29:$AH$32,[4]Calendar!$D$34:$AH$37,[4]Calendar!$D$39:$AH$42,[4]Calendar!$D$44:$AH$47,[4]Calendar!$D$49:$AH$52,[4]Calendar!$D$54:$AH$57,[4]Calendar!$D$59:$AH$62</definedName>
    <definedName name="nrCAL_2020" localSheetId="39">[1]Calendar!$I$19:$AH$22,[1]Calendar!$D$24:$AH$27,[1]Calendar!$D$29:$AH$32,[1]Calendar!$D$34:$AH$37,[1]Calendar!$D$39:$AH$42,[1]Calendar!$D$44:$AH$47,[1]Calendar!$D$49:$AH$52,[1]Calendar!$D$54:$AH$57,[1]Calendar!$D$59:$AH$62</definedName>
    <definedName name="nrCAL_2020" localSheetId="27">[4]Calendar!$I$19:$AH$22,[4]Calendar!$D$24:$AH$27,[4]Calendar!$D$29:$AH$32,[4]Calendar!$D$34:$AH$37,[4]Calendar!$D$39:$AH$42,[4]Calendar!$D$44:$AH$47,[4]Calendar!$D$49:$AH$52,[4]Calendar!$D$54:$AH$57,[4]Calendar!$D$59:$AH$62</definedName>
    <definedName name="nrCAL_2020" localSheetId="37">[3]Calendar!$I$19:$AH$22,[3]Calendar!$D$24:$AH$27,[3]Calendar!$D$29:$AH$32,[3]Calendar!$D$34:$AH$37,[3]Calendar!$D$39:$AH$42,[3]Calendar!$D$44:$AH$47,[3]Calendar!$D$49:$AH$52,[3]Calendar!$D$54:$AH$57,[3]Calendar!$D$59:$AH$62</definedName>
    <definedName name="nrCAL_2020" localSheetId="8">[1]Calendar!$I$19:$AH$22,[1]Calendar!$D$24:$AH$27,[1]Calendar!$D$29:$AH$32,[1]Calendar!$D$34:$AH$37,[1]Calendar!$D$39:$AH$42,[1]Calendar!$D$44:$AH$47,[1]Calendar!$D$49:$AH$52,[1]Calendar!$D$54:$AH$57,[1]Calendar!$D$59:$AH$62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35">[3]Calendar!$D$4:$AH$7,[3]Calendar!$D$9:$AH$12,[3]Calendar!$D$14:$AH$17,[3]Calendar!$D$19:$H$22</definedName>
    <definedName name="nrCAL_2021" localSheetId="34">[3]Calendar!$D$4:$AH$7,[3]Calendar!$D$9:$AH$12,[3]Calendar!$D$14:$AH$17,[3]Calendar!$D$19:$H$22</definedName>
    <definedName name="nrCAL_2021" localSheetId="33">[3]Calendar!$D$4:$AH$7,[3]Calendar!$D$9:$AH$12,[3]Calendar!$D$14:$AH$17,[3]Calendar!$D$19:$H$22</definedName>
    <definedName name="nrCAL_2021" localSheetId="36">[4]Calendar!$D$4:$AH$7,[4]Calendar!$D$9:$AH$12,[4]Calendar!$D$14:$AH$17,[4]Calendar!$D$19:$H$22</definedName>
    <definedName name="nrCAL_2021" localSheetId="25">[3]Calendar!$D$4:$AH$7,[3]Calendar!$D$9:$AH$12,[3]Calendar!$D$14:$AH$17,[3]Calendar!$D$19:$H$22</definedName>
    <definedName name="nrCAL_2021" localSheetId="17">[1]Calendar!$D$4:$AH$7,[1]Calendar!$D$9:$AH$12,[1]Calendar!$D$14:$AH$17,[1]Calendar!$D$19:$H$22</definedName>
    <definedName name="nrCAL_2021" localSheetId="21">[1]Calendar!$D$4:$AH$7,[1]Calendar!$D$9:$AH$12,[1]Calendar!$D$14:$AH$17,[1]Calendar!$D$19:$H$22</definedName>
    <definedName name="nrCAL_2021" localSheetId="28">[4]Calendar!$D$4:$AH$7,[4]Calendar!$D$9:$AH$12,[4]Calendar!$D$14:$AH$17,[4]Calendar!$D$19:$H$22</definedName>
    <definedName name="nrCAL_2021" localSheetId="20">[1]Calendar!$D$4:$AH$7,[1]Calendar!$D$9:$AH$12,[1]Calendar!$D$14:$AH$17,[1]Calendar!$D$19:$H$22</definedName>
    <definedName name="nrCAL_2021" localSheetId="29">[4]Calendar!$D$4:$AH$7,[4]Calendar!$D$9:$AH$12,[4]Calendar!$D$14:$AH$17,[4]Calendar!$D$19:$H$22</definedName>
    <definedName name="nrCAL_2021" localSheetId="32">[1]Calendar!$D$4:$AH$7,[1]Calendar!$D$9:$AH$12,[1]Calendar!$D$14:$AH$17,[1]Calendar!$D$19:$H$22</definedName>
    <definedName name="nrCAL_2021" localSheetId="15">[1]Calendar!$D$4:$AH$7,[1]Calendar!$D$9:$AH$12,[1]Calendar!$D$14:$AH$17,[1]Calendar!$D$19:$H$22</definedName>
    <definedName name="nrCAL_2021" localSheetId="10">[1]Calendar!$D$4:$AH$7,[1]Calendar!$D$9:$AH$12,[1]Calendar!$D$14:$AH$17,[1]Calendar!$D$19:$H$22</definedName>
    <definedName name="nrCAL_2021" localSheetId="13">[1]Calendar!$D$4:$AH$7,[1]Calendar!$D$9:$AH$12,[1]Calendar!$D$14:$AH$17,[1]Calendar!$D$19:$H$22</definedName>
    <definedName name="nrCAL_2021" localSheetId="12">[1]Calendar!$D$4:$AH$7,[1]Calendar!$D$9:$AH$12,[1]Calendar!$D$14:$AH$17,[1]Calendar!$D$19:$H$22</definedName>
    <definedName name="nrCAL_2021" localSheetId="11">[1]Calendar!$D$4:$AH$7,[1]Calendar!$D$9:$AH$12,[1]Calendar!$D$14:$AH$17,[1]Calendar!$D$19:$H$22</definedName>
    <definedName name="nrCAL_2021" localSheetId="16">[1]Calendar!$D$4:$AH$7,[1]Calendar!$D$9:$AH$12,[1]Calendar!$D$14:$AH$17,[1]Calendar!$D$19:$H$22</definedName>
    <definedName name="nrCAL_2021" localSheetId="14">[1]Calendar!$D$4:$AH$7,[1]Calendar!$D$9:$AH$12,[1]Calendar!$D$14:$AH$17,[1]Calendar!$D$19:$H$22</definedName>
    <definedName name="nrCAL_2021" localSheetId="38">[1]Calendar!$D$4:$AH$7,[1]Calendar!$D$9:$AH$12,[1]Calendar!$D$14:$AH$17,[1]Calendar!$D$19:$H$22</definedName>
    <definedName name="nrCAL_2021" localSheetId="9">[1]Calendar!$D$4:$AH$7,[1]Calendar!$D$9:$AH$12,[1]Calendar!$D$14:$AH$17,[1]Calendar!$D$19:$H$22</definedName>
    <definedName name="nrCAL_2021" localSheetId="31">[1]Calendar!$D$4:$AH$7,[1]Calendar!$D$9:$AH$12,[1]Calendar!$D$14:$AH$17,[1]Calendar!$D$19:$H$22</definedName>
    <definedName name="nrCAL_2021" localSheetId="24">[3]Calendar!$D$4:$AH$7,[3]Calendar!$D$9:$AH$12,[3]Calendar!$D$14:$AH$17,[3]Calendar!$D$19:$H$22</definedName>
    <definedName name="nrCAL_2021" localSheetId="18">[1]Calendar!$D$4:$AH$7,[1]Calendar!$D$9:$AH$12,[1]Calendar!$D$14:$AH$17,[1]Calendar!$D$19:$H$22</definedName>
    <definedName name="nrCAL_2021" localSheetId="22">[1]Calendar!$D$4:$AH$7,[1]Calendar!$D$9:$AH$12,[1]Calendar!$D$14:$AH$17,[1]Calendar!$D$19:$H$22</definedName>
    <definedName name="nrCAL_2021" localSheetId="30">[4]Calendar!$D$4:$AH$7,[4]Calendar!$D$9:$AH$12,[4]Calendar!$D$14:$AH$17,[4]Calendar!$D$19:$H$22</definedName>
    <definedName name="nrCAL_2021" localSheetId="23">[1]Calendar!$D$4:$AH$7,[1]Calendar!$D$9:$AH$12,[1]Calendar!$D$14:$AH$17,[1]Calendar!$D$19:$H$22</definedName>
    <definedName name="nrCAL_2021" localSheetId="19">[4]Calendar!$D$4:$AH$7,[4]Calendar!$D$9:$AH$12,[4]Calendar!$D$14:$AH$17,[4]Calendar!$D$19:$H$22</definedName>
    <definedName name="nrCAL_2021" localSheetId="39">[1]Calendar!$D$4:$AH$7,[1]Calendar!$D$9:$AH$12,[1]Calendar!$D$14:$AH$17,[1]Calendar!$D$19:$H$22</definedName>
    <definedName name="nrCAL_2021" localSheetId="27">[4]Calendar!$D$4:$AH$7,[4]Calendar!$D$9:$AH$12,[4]Calendar!$D$14:$AH$17,[4]Calendar!$D$19:$H$22</definedName>
    <definedName name="nrCAL_2021" localSheetId="37">[3]Calendar!$D$4:$AH$7,[3]Calendar!$D$9:$AH$12,[3]Calendar!$D$14:$AH$17,[3]Calendar!$D$19:$H$22</definedName>
    <definedName name="nrCAL_2021" localSheetId="8">[1]Calendar!$D$4:$AH$7,[1]Calendar!$D$9:$AH$12,[1]Calendar!$D$14:$AH$17,[1]Calendar!$D$19:$H$22</definedName>
    <definedName name="nrCAL_2021">Calendar!$D$4:$AH$7,Calendar!$D$9:$AH$12,Calendar!$D$14:$AH$17,Calendar!$D$19:$H$22</definedName>
    <definedName name="nrCALENDAR_EMP_NAME">Calendar!$G$1</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33">[3]Calendar!$D$4:$AH$7,[3]Calendar!$D$9:$AH$12,[3]Calendar!$D$14:$AH$17,[3]Calendar!$D$19:$AH$22,[3]Calendar!$D$24:$AH$27,[3]Calendar!$D$29:$AH$32,[3]Calendar!$D$34:$AH$37,[3]Calendar!$D$39:$AH$42,[3]Calendar!$D$44:$AH$47,[3]Calendar!$D$49:$AH$52,[3]Calendar!$D$54:$AH$57,[3]Calendar!$D$59:$AH$62</definedName>
    <definedName name="nrCALENDAR_ENTRIES" localSheetId="36">[4]Calendar!$D$4:$AH$7,[4]Calendar!$D$9:$AH$12,[4]Calendar!$D$14:$AH$17,[4]Calendar!$D$19:$AH$22,[4]Calendar!$D$24:$AH$27,[4]Calendar!$D$29:$AH$32,[4]Calendar!$D$34:$AH$37,[4]Calendar!$D$39:$AH$42,[4]Calendar!$D$44:$AH$47,[4]Calendar!$D$49:$AH$52,[4]Calendar!$D$54:$AH$57,[4]Calendar!$D$59:$AH$62</definedName>
    <definedName name="nrCALENDAR_ENTRIES" localSheetId="25">[3]Calendar!$D$4:$AH$7,[3]Calendar!$D$9:$AH$12,[3]Calendar!$D$14:$AH$17,[3]Calendar!$D$19:$AH$22,[3]Calendar!$D$24:$AH$27,[3]Calendar!$D$29:$AH$32,[3]Calendar!$D$34:$AH$37,[3]Calendar!$D$39:$AH$42,[3]Calendar!$D$44:$AH$47,[3]Calendar!$D$49:$AH$52,[3]Calendar!$D$54:$AH$57,[3]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8">[4]Calendar!$D$4:$AH$7,[4]Calendar!$D$9:$AH$12,[4]Calendar!$D$14:$AH$17,[4]Calendar!$D$19:$AH$22,[4]Calendar!$D$24:$AH$27,[4]Calendar!$D$29:$AH$32,[4]Calendar!$D$34:$AH$37,[4]Calendar!$D$39:$AH$42,[4]Calendar!$D$44:$AH$47,[4]Calendar!$D$49:$AH$52,[4]Calendar!$D$54:$AH$57,[4]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32">[1]Calendar!$D$4:$AH$7,[1]Calendar!$D$9:$AH$12,[1]Calendar!$D$14:$AH$17,[1]Calendar!$D$19:$AH$22,[1]Calendar!$D$24:$AH$27,[1]Calendar!$D$29:$AH$32,[1]Calendar!$D$34:$AH$37,[1]Calendar!$D$39:$AH$42,[1]Calendar!$D$44:$AH$47,[1]Calendar!$D$49:$AH$52,[1]Calendar!$D$54:$AH$57,[1]Calendar!$D$59:$AH$62</definedName>
    <definedName name="nrCALENDAR_ENTRIES" localSheetId="15">[4]Calendar!$D$4:$AH$7,[4]Calendar!$D$9:$AH$12,[4]Calendar!$D$14:$AH$17,[4]Calendar!$D$19:$AH$22,[4]Calendar!$D$24:$AH$27,[4]Calendar!$D$29:$AH$32,[4]Calendar!$D$34:$AH$37,[4]Calendar!$D$39:$AH$42,[4]Calendar!$D$44:$AH$47,[4]Calendar!$D$49:$AH$52,[4]Calendar!$D$54:$AH$57,[4]Calendar!$D$59:$AH$62</definedName>
    <definedName name="nrCALENDAR_ENTRIES" localSheetId="10">[4]Calendar!$D$4:$AH$7,[4]Calendar!$D$9:$AH$12,[4]Calendar!$D$14:$AH$17,[4]Calendar!$D$19:$AH$22,[4]Calendar!$D$24:$AH$27,[4]Calendar!$D$29:$AH$32,[4]Calendar!$D$34:$AH$37,[4]Calendar!$D$39:$AH$42,[4]Calendar!$D$44:$AH$47,[4]Calendar!$D$49:$AH$52,[4]Calendar!$D$54:$AH$57,[4]Calendar!$D$59:$AH$62</definedName>
    <definedName name="nrCALENDAR_ENTRIES" localSheetId="13">[4]Calendar!$D$4:$AH$7,[4]Calendar!$D$9:$AH$12,[4]Calendar!$D$14:$AH$17,[4]Calendar!$D$19:$AH$22,[4]Calendar!$D$24:$AH$27,[4]Calendar!$D$29:$AH$32,[4]Calendar!$D$34:$AH$37,[4]Calendar!$D$39:$AH$42,[4]Calendar!$D$44:$AH$47,[4]Calendar!$D$49:$AH$52,[4]Calendar!$D$54:$AH$57,[4]Calendar!$D$59:$AH$62</definedName>
    <definedName name="nrCALENDAR_ENTRIES" localSheetId="12">[4]Calendar!$D$4:$AH$7,[4]Calendar!$D$9:$AH$12,[4]Calendar!$D$14:$AH$17,[4]Calendar!$D$19:$AH$22,[4]Calendar!$D$24:$AH$27,[4]Calendar!$D$29:$AH$32,[4]Calendar!$D$34:$AH$37,[4]Calendar!$D$39:$AH$42,[4]Calendar!$D$44:$AH$47,[4]Calendar!$D$49:$AH$52,[4]Calendar!$D$54:$AH$57,[4]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38">[1]Calendar!$D$4:$AH$7,[1]Calendar!$D$9:$AH$12,[1]Calendar!$D$14:$AH$17,[1]Calendar!$D$19:$AH$22,[1]Calendar!$D$24:$AH$27,[1]Calendar!$D$29:$AH$32,[1]Calendar!$D$34:$AH$37,[1]Calendar!$D$39:$AH$42,[1]Calendar!$D$44:$AH$47,[1]Calendar!$D$49:$AH$52,[1]Calendar!$D$54:$AH$57,[1]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22">[5]Calendar!$D$4:$AH$7,[5]Calendar!$D$9:$AH$12,[5]Calendar!$D$14:$AH$17,[5]Calendar!$D$19:$AH$22,[5]Calendar!$D$24:$AH$27,[5]Calendar!$D$29:$AH$32,[5]Calendar!$D$34:$AH$37,[5]Calendar!$D$39:$AH$42,[5]Calendar!$D$44:$AH$47,[5]Calendar!$D$49:$AH$52,[5]Calendar!$D$54:$AH$57,[5]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19">[4]Calendar!$D$4:$AH$7,[4]Calendar!$D$9:$AH$12,[4]Calendar!$D$14:$AH$17,[4]Calendar!$D$19:$AH$22,[4]Calendar!$D$24:$AH$27,[4]Calendar!$D$29:$AH$32,[4]Calendar!$D$34:$AH$37,[4]Calendar!$D$39:$AH$42,[4]Calendar!$D$44:$AH$47,[4]Calendar!$D$49:$AH$52,[4]Calendar!$D$54:$AH$57,[4]Calendar!$D$59:$AH$62</definedName>
    <definedName name="nrCALENDAR_ENTRIES" localSheetId="39">[1]Calendar!$D$4:$AH$7,[1]Calendar!$D$9:$AH$12,[1]Calendar!$D$14:$AH$17,[1]Calendar!$D$19:$AH$22,[1]Calendar!$D$24:$AH$27,[1]Calendar!$D$29:$AH$32,[1]Calendar!$D$34:$AH$37,[1]Calendar!$D$39:$AH$42,[1]Calendar!$D$44:$AH$47,[1]Calendar!$D$49:$AH$52,[1]Calendar!$D$54:$AH$57,[1]Calendar!$D$59:$AH$62</definedName>
    <definedName name="nrCALENDAR_ENTRIES" localSheetId="27">[4]Calendar!$D$4:$AH$7,[4]Calendar!$D$9:$AH$12,[4]Calendar!$D$14:$AH$17,[4]Calendar!$D$19:$AH$22,[4]Calendar!$D$24:$AH$27,[4]Calendar!$D$29:$AH$32,[4]Calendar!$D$34:$AH$37,[4]Calendar!$D$39:$AH$42,[4]Calendar!$D$44:$AH$47,[4]Calendar!$D$49:$AH$52,[4]Calendar!$D$54:$AH$57,[4]Calendar!$D$59:$AH$62</definedName>
    <definedName name="nrCALENDAR_ENTRIES" localSheetId="37">[3]Calendar!$D$4:$AH$7,[3]Calendar!$D$9:$AH$12,[3]Calendar!$D$14:$AH$17,[3]Calendar!$D$19:$AH$22,[3]Calendar!$D$24:$AH$27,[3]Calendar!$D$29:$AH$32,[3]Calendar!$D$34:$AH$37,[3]Calendar!$D$39:$AH$42,[3]Calendar!$D$44:$AH$47,[3]Calendar!$D$49:$AH$52,[3]Calendar!$D$54:$AH$57,[3]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5">[3]Employee!$B$3:$B$12</definedName>
    <definedName name="nrEMP_NAME" localSheetId="34">[3]Employee!$B$3:$B$12</definedName>
    <definedName name="nrEMP_NAME" localSheetId="33">[3]Employee!$B$3:$B$12</definedName>
    <definedName name="nrEMP_NAME" localSheetId="36">[3]Employee!$B$3:$B$12</definedName>
    <definedName name="nrEMP_NAME" localSheetId="26">[3]Employee!$B$3:$B$12</definedName>
    <definedName name="nrEMP_NAME" localSheetId="25">[3]Employee!$B$3:$B$12</definedName>
    <definedName name="nrEMP_NAME" localSheetId="21">[3]Employee!$B$3:$B$12</definedName>
    <definedName name="nrEMP_NAME" localSheetId="28">[3]Employee!$B$3:$B$12</definedName>
    <definedName name="nrEMP_NAME" localSheetId="20">[3]Employee!$B$3:$B$12</definedName>
    <definedName name="nrEMP_NAME" localSheetId="29">[3]Employee!$B$3:$B$12</definedName>
    <definedName name="nrEMP_NAME" localSheetId="32">[1]Employee!$B$3:$B$12</definedName>
    <definedName name="nrEMP_NAME" localSheetId="15">[3]Employee!$B$3:$B$12</definedName>
    <definedName name="nrEMP_NAME" localSheetId="10">[3]Employee!$B$3:$B$12</definedName>
    <definedName name="nrEMP_NAME" localSheetId="13">[3]Employee!$B$3:$B$12</definedName>
    <definedName name="nrEMP_NAME" localSheetId="12">[3]Employee!$B$3:$B$12</definedName>
    <definedName name="nrEMP_NAME" localSheetId="11">[3]Employee!$B$3:$B$12</definedName>
    <definedName name="nrEMP_NAME" localSheetId="16">[3]Employee!$B$3:$B$12</definedName>
    <definedName name="nrEMP_NAME" localSheetId="14">[3]Employee!$B$3:$B$12</definedName>
    <definedName name="nrEMP_NAME" localSheetId="38">[3]Employee!$B$3:$B$12</definedName>
    <definedName name="nrEMP_NAME" localSheetId="9">[1]Employee!$B$3:$B$12</definedName>
    <definedName name="nrEMP_NAME" localSheetId="31">[1]Employee!$B$3:$B$12</definedName>
    <definedName name="nrEMP_NAME" localSheetId="24">[3]Employee!$B$3:$B$12</definedName>
    <definedName name="nrEMP_NAME" localSheetId="22">[3]Employee!$B$3:$B$12</definedName>
    <definedName name="nrEMP_NAME" localSheetId="30">[3]Employee!$B$3:$B$12</definedName>
    <definedName name="nrEMP_NAME" localSheetId="23">[3]Employee!$B$3:$B$12</definedName>
    <definedName name="nrEMP_NAME" localSheetId="19">[3]Employee!$B$3:$B$12</definedName>
    <definedName name="nrEMP_NAME" localSheetId="27">[3]Employee!$B$3:$B$12</definedName>
    <definedName name="nrEMP_NAME" localSheetId="37">[3]Employee!$B$3:$B$12</definedName>
    <definedName name="nrEMP_NAME" localSheetId="8">[3]Employee!$B$3:$B$12</definedName>
    <definedName name="nrEMP_NAME">Employee!$B$3:$B$12</definedName>
    <definedName name="nrEMPLOYEE_CODE">Employee!$A$3:$A$12</definedName>
    <definedName name="nrEMPLOYEE_NAME" localSheetId="35">[5]Employee!$B$3:$B$12</definedName>
    <definedName name="nrEMPLOYEE_NAME" localSheetId="34">[5]Employee!$B$3:$B$12</definedName>
    <definedName name="nrEMPLOYEE_NAME" localSheetId="33">[5]Employee!$B$3:$B$12</definedName>
    <definedName name="nrEMPLOYEE_NAME" localSheetId="36">[4]Employee!$B$3:$B$12</definedName>
    <definedName name="nrEMPLOYEE_NAME" localSheetId="26">[5]Employee!$B$3:$B$12</definedName>
    <definedName name="nrEMPLOYEE_NAME" localSheetId="25">[5]Employee!$B$3:$B$12</definedName>
    <definedName name="nrEMPLOYEE_NAME" localSheetId="28">[4]Employee!$B$3:$B$12</definedName>
    <definedName name="nrEMPLOYEE_NAME" localSheetId="20">[5]Employee!$B$3:$B$12</definedName>
    <definedName name="nrEMPLOYEE_NAME" localSheetId="29">[4]Employee!$B$3:$B$12</definedName>
    <definedName name="nrEMPLOYEE_NAME" localSheetId="38">[5]Employee!$B$3:$B$12</definedName>
    <definedName name="nrEMPLOYEE_NAME" localSheetId="24">[5]Employee!$B$3:$B$12</definedName>
    <definedName name="nrEMPLOYEE_NAME" localSheetId="30">[4]Employee!$B$3:$B$12</definedName>
    <definedName name="nrEMPLOYEE_NAME" localSheetId="19">[4]Employee!$B$3:$B$12</definedName>
    <definedName name="nrEMPLOYEE_NAME" localSheetId="27">[4]Employee!$B$3:$B$12</definedName>
    <definedName name="nrEMPLOYEE_RATE_OF_PAY" localSheetId="35">[2]Employee!$A$3:$A$12,[2]Employee!$H$3:$H$12</definedName>
    <definedName name="nrEMPLOYEE_RATE_OF_PAY" localSheetId="34">[2]Employee!$A$3:$A$12,[2]Employee!$H$3:$H$12</definedName>
    <definedName name="nrEMPLOYEE_RATE_OF_PAY" localSheetId="33">[2]Employee!$A$3:$A$12,[2]Employee!$H$3:$H$12</definedName>
    <definedName name="nrEMPLOYEE_RATE_OF_PAY" localSheetId="36">[4]Employee!$A$3:$A$12,[4]Employee!$H$3:$H$12</definedName>
    <definedName name="nrEMPLOYEE_RATE_OF_PAY" localSheetId="26">[2]Employee!$A$3:$A$12,[2]Employee!$H$3:$H$12</definedName>
    <definedName name="nrEMPLOYEE_RATE_OF_PAY" localSheetId="25">[2]Employee!$A$3:$A$12,[2]Employee!$H$3:$H$12</definedName>
    <definedName name="nrEMPLOYEE_RATE_OF_PAY" localSheetId="17">[1]Employee!$A$3:$A$12,[1]Employee!$H$3:$H$12</definedName>
    <definedName name="nrEMPLOYEE_RATE_OF_PAY" localSheetId="21">[3]Employee!$A$3:$A$12,[3]Employee!$H$3:$H$12</definedName>
    <definedName name="nrEMPLOYEE_RATE_OF_PAY" localSheetId="28">[4]Employee!$A$3:$A$12,[4]Employee!$H$3:$H$12</definedName>
    <definedName name="nrEMPLOYEE_RATE_OF_PAY" localSheetId="20">[2]Employee!$A$3:$A$12,[2]Employee!$H$3:$H$12</definedName>
    <definedName name="nrEMPLOYEE_RATE_OF_PAY" localSheetId="29">[4]Employee!$A$3:$A$12,[4]Employee!$H$3:$H$12</definedName>
    <definedName name="nrEMPLOYEE_RATE_OF_PAY" localSheetId="32">[2]Employee!$A$3:$A$12,[2]Employee!$H$3:$H$12</definedName>
    <definedName name="nrEMPLOYEE_RATE_OF_PAY" localSheetId="15">[4]Employee!$A$3:$A$12,[4]Employee!$H$3:$H$12</definedName>
    <definedName name="nrEMPLOYEE_RATE_OF_PAY" localSheetId="10">[4]Employee!$A$3:$A$12,[4]Employee!$H$3:$H$12</definedName>
    <definedName name="nrEMPLOYEE_RATE_OF_PAY" localSheetId="13">[4]Employee!$A$3:$A$12,[4]Employee!$H$3:$H$12</definedName>
    <definedName name="nrEMPLOYEE_RATE_OF_PAY" localSheetId="12">[4]Employee!$A$3:$A$12,[4]Employee!$H$3:$H$12</definedName>
    <definedName name="nrEMPLOYEE_RATE_OF_PAY" localSheetId="11">[4]Employee!$A$3:$A$12,[4]Employee!$H$3:$H$12</definedName>
    <definedName name="nrEMPLOYEE_RATE_OF_PAY" localSheetId="16">[2]Employee!$A$3:$A$12,[2]Employee!$H$3:$H$12</definedName>
    <definedName name="nrEMPLOYEE_RATE_OF_PAY" localSheetId="14">[4]Employee!$A$3:$A$12,[4]Employee!$H$3:$H$12</definedName>
    <definedName name="nrEMPLOYEE_RATE_OF_PAY" localSheetId="38">'Salary Calculation Data'!$B$10</definedName>
    <definedName name="nrEMPLOYEE_RATE_OF_PAY" localSheetId="9">[1]Employee!$A$3:$A$12,[1]Employee!$H$3:$H$12</definedName>
    <definedName name="nrEMPLOYEE_RATE_OF_PAY" localSheetId="31">[1]Employee!$A$3:$A$12,[1]Employee!$H$3:$H$12</definedName>
    <definedName name="nrEMPLOYEE_RATE_OF_PAY" localSheetId="24">[2]Employee!$A$3:$A$12,[2]Employee!$H$3:$H$12</definedName>
    <definedName name="nrEMPLOYEE_RATE_OF_PAY" localSheetId="18">[6]Employee!$A$3:$A$12,[6]Employee!$H$3:$H$12</definedName>
    <definedName name="nrEMPLOYEE_RATE_OF_PAY" localSheetId="22">[5]Employee!$A$3:$A$12,[5]Employee!$H$3:$H$12</definedName>
    <definedName name="nrEMPLOYEE_RATE_OF_PAY" localSheetId="30">[4]Employee!$A$3:$A$12,[4]Employee!$H$3:$H$12</definedName>
    <definedName name="nrEMPLOYEE_RATE_OF_PAY" localSheetId="23">[2]Employee!$A$3:$A$12,[2]Employee!$H$3:$H$12</definedName>
    <definedName name="nrEMPLOYEE_RATE_OF_PAY" localSheetId="19">[4]Employee!$A$3:$A$12,[4]Employee!$H$3:$H$12</definedName>
    <definedName name="nrEMPLOYEE_RATE_OF_PAY" localSheetId="39">[1]Employee!$A$3:$A$12,[1]Employee!$H$3:$H$12</definedName>
    <definedName name="nrEMPLOYEE_RATE_OF_PAY" localSheetId="27">[4]Employee!$A$3:$A$12,[4]Employee!$H$3:$H$12</definedName>
    <definedName name="nrEMPLOYEE_RATE_OF_PAY" localSheetId="37">[3]Employee!$A$3:$A$12,[3]Employee!$H$3:$H$12</definedName>
    <definedName name="nrEMPLOYEE_RATE_OF_PAY" localSheetId="8">[2]Employee!$A$3:$A$12,[2]Employee!$H$3:$H$12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9">'[4]Pension Data'!$BF$9:$BF$13</definedName>
    <definedName name="nrPENSION_ELIGIBILITY" localSheetId="10">'[4]Pension Data'!$BF$9:$BF$13</definedName>
    <definedName name="nrPENSION_ELIGIBILITY" localSheetId="13">'[4]Pension Data'!$BF$9:$BF$13</definedName>
    <definedName name="nrPENSION_ELIGIBILITY" localSheetId="14">'[4]Pension Data'!$BF$9:$BF$13</definedName>
    <definedName name="nrPENSION_ELIGIBILITY">'Pension Data'!$BF$9:$BF$13</definedName>
    <definedName name="nrPENSION_EVENT" localSheetId="29">'[4]Pension Data'!$BJ$26:$BJ$32</definedName>
    <definedName name="nrPENSION_EVENT" localSheetId="10">'[4]Pension Data'!$BJ$26:$BJ$32</definedName>
    <definedName name="nrPENSION_EVENT" localSheetId="13">'[4]Pension Data'!$BJ$26:$BJ$32</definedName>
    <definedName name="nrPENSION_EVENT" localSheetId="14">'[4]Pension Data'!$BJ$26:$BJ$32</definedName>
    <definedName name="nrPENSION_EVENT">'Pension Data'!$BJ$26:$BJ$32</definedName>
    <definedName name="nrPENSION_FUTURE_FIRST" localSheetId="35">'[3]Pension Futures Log'!#REF!</definedName>
    <definedName name="nrPENSION_FUTURE_FIRST" localSheetId="34">'[3]Pension Futures Log'!#REF!</definedName>
    <definedName name="nrPENSION_FUTURE_FIRST" localSheetId="33">'[3]Pension Futures Log'!#REF!</definedName>
    <definedName name="nrPENSION_FUTURE_FIRST" localSheetId="36">'[5]Pension Futures Log'!#REF!</definedName>
    <definedName name="nrPENSION_FUTURE_FIRST" localSheetId="26">'[3]Pension Futures Log'!#REF!</definedName>
    <definedName name="nrPENSION_FUTURE_FIRST" localSheetId="25">'[3]Pension Futures Log'!#REF!</definedName>
    <definedName name="nrPENSION_FUTURE_FIRST" localSheetId="17">'[1]Pension Futures Log'!#REF!</definedName>
    <definedName name="nrPENSION_FUTURE_FIRST" localSheetId="21">'[3]Pension Futures Log'!#REF!</definedName>
    <definedName name="nrPENSION_FUTURE_FIRST" localSheetId="28">'[3]Pension Futures Log'!#REF!</definedName>
    <definedName name="nrPENSION_FUTURE_FIRST" localSheetId="20">'[3]Pension Futures Log'!#REF!</definedName>
    <definedName name="nrPENSION_FUTURE_FIRST" localSheetId="29">'[3]Pension Futures Log'!#REF!</definedName>
    <definedName name="nrPENSION_FUTURE_FIRST" localSheetId="32">'[1]Pension Futures Log'!#REF!</definedName>
    <definedName name="nrPENSION_FUTURE_FIRST" localSheetId="15">'[1]Pension Futures Log'!#REF!</definedName>
    <definedName name="nrPENSION_FUTURE_FIRST" localSheetId="10">'[1]Pension Futures Log'!#REF!</definedName>
    <definedName name="nrPENSION_FUTURE_FIRST" localSheetId="12">'[1]Pension Futures Log'!#REF!</definedName>
    <definedName name="nrPENSION_FUTURE_FIRST" localSheetId="11">'[1]Pension Futures Log'!#REF!</definedName>
    <definedName name="nrPENSION_FUTURE_FIRST" localSheetId="16">'[1]Pension Futures Log'!#REF!</definedName>
    <definedName name="nrPENSION_FUTURE_FIRST" localSheetId="14">'[1]Pension Futures Log'!#REF!</definedName>
    <definedName name="nrPENSION_FUTURE_FIRST" localSheetId="38">'[1]Pension Futures Log'!#REF!</definedName>
    <definedName name="nrPENSION_FUTURE_FIRST" localSheetId="9">'[1]Pension Futures Log'!#REF!</definedName>
    <definedName name="nrPENSION_FUTURE_FIRST" localSheetId="31">'[1]Pension Futures Log'!#REF!</definedName>
    <definedName name="nrPENSION_FUTURE_FIRST" localSheetId="24">'[3]Pension Futures Log'!#REF!</definedName>
    <definedName name="nrPENSION_FUTURE_FIRST" localSheetId="18">'[1]Pension Futures Log'!#REF!</definedName>
    <definedName name="nrPENSION_FUTURE_FIRST" localSheetId="22">'[5]Pension Futures Log'!#REF!</definedName>
    <definedName name="nrPENSION_FUTURE_FIRST" localSheetId="30">'[5]Pension Futures Log'!#REF!</definedName>
    <definedName name="nrPENSION_FUTURE_FIRST" localSheetId="23">'[1]Pension Futures Log'!#REF!</definedName>
    <definedName name="nrPENSION_FUTURE_FIRST" localSheetId="19">'[3]Pension Futures Log'!#REF!</definedName>
    <definedName name="nrPENSION_FUTURE_FIRST" localSheetId="39">'[1]Pension Futures Log'!#REF!</definedName>
    <definedName name="nrPENSION_FUTURE_FIRST" localSheetId="27">'[3]Pension Futures Log'!#REF!</definedName>
    <definedName name="nrPENSION_FUTURE_FIRST" localSheetId="37">'[3]Pension Futures Log'!#REF!</definedName>
    <definedName name="nrPENSION_FUTURE_FIRST" localSheetId="8">'[1]Pension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5">'[3]Pension Notes'!$B$12:$B$24</definedName>
    <definedName name="nrPOSTPONEMENT_APPROACH" localSheetId="34">'[3]Pension Notes'!$B$12:$B$24</definedName>
    <definedName name="nrPOSTPONEMENT_APPROACH" localSheetId="33">'[3]Pension Notes'!$B$12:$B$24</definedName>
    <definedName name="nrPOSTPONEMENT_APPROACH" localSheetId="36">'[5]Pension Notes'!$B$12:$B$24</definedName>
    <definedName name="nrPOSTPONEMENT_APPROACH" localSheetId="26">'[3]Pension Notes'!$B$12:$B$24</definedName>
    <definedName name="nrPOSTPONEMENT_APPROACH" localSheetId="25">'[3]Pension Notes'!$B$12:$B$24</definedName>
    <definedName name="nrPOSTPONEMENT_APPROACH" localSheetId="17">'[1]Pension Notes'!$B$12:$B$24</definedName>
    <definedName name="nrPOSTPONEMENT_APPROACH" localSheetId="21">'[3]Pension Notes'!$B$12:$B$24</definedName>
    <definedName name="nrPOSTPONEMENT_APPROACH" localSheetId="28">'[3]Pension Notes'!$B$12:$B$24</definedName>
    <definedName name="nrPOSTPONEMENT_APPROACH" localSheetId="20">'[3]Pension Notes'!$B$12:$B$24</definedName>
    <definedName name="nrPOSTPONEMENT_APPROACH" localSheetId="29">'[3]Pension Notes'!$B$12:$B$24</definedName>
    <definedName name="nrPOSTPONEMENT_APPROACH" localSheetId="15">'[5]Pension Notes'!$B$12:$B$24</definedName>
    <definedName name="nrPOSTPONEMENT_APPROACH" localSheetId="10">'[5]Pension Notes'!$B$12:$B$24</definedName>
    <definedName name="nrPOSTPONEMENT_APPROACH" localSheetId="13">'[5]Pension Notes'!$B$12:$B$24</definedName>
    <definedName name="nrPOSTPONEMENT_APPROACH" localSheetId="11">'[1]Pension Notes'!$B$12:$B$24</definedName>
    <definedName name="nrPOSTPONEMENT_APPROACH" localSheetId="16">'[1]Pension Notes'!$B$12:$B$24</definedName>
    <definedName name="nrPOSTPONEMENT_APPROACH" localSheetId="14">'[5]Pension Notes'!$B$12:$B$24</definedName>
    <definedName name="nrPOSTPONEMENT_APPROACH" localSheetId="9">'[1]Pension Notes'!$B$12:$B$24</definedName>
    <definedName name="nrPOSTPONEMENT_APPROACH" localSheetId="31">'[1]Pension Notes'!$B$12:$B$24</definedName>
    <definedName name="nrPOSTPONEMENT_APPROACH" localSheetId="24">'[3]Pension Notes'!$B$12:$B$24</definedName>
    <definedName name="nrPOSTPONEMENT_APPROACH" localSheetId="22">'[5]Pension Notes'!$B$12:$B$24</definedName>
    <definedName name="nrPOSTPONEMENT_APPROACH" localSheetId="30">'[5]Pension Notes'!$B$12:$B$24</definedName>
    <definedName name="nrPOSTPONEMENT_APPROACH" localSheetId="23">'[1]Pension Notes'!$B$12:$B$24</definedName>
    <definedName name="nrPOSTPONEMENT_APPROACH" localSheetId="19">'[3]Pension Notes'!$B$12:$B$24</definedName>
    <definedName name="nrPOSTPONEMENT_APPROACH" localSheetId="27">'[3]Pension Notes'!$B$12:$B$24</definedName>
    <definedName name="nrPOSTPONEMENT_APPROACH" localSheetId="37">'[3]Pension Notes'!$B$12:$B$24</definedName>
    <definedName name="nrPOSTPONEMENT_APPROACH" localSheetId="8">'[1]Pension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5">[2]TaxPeriod!$G$3:$M$6,[2]TaxPeriod!$G$7,[2]TaxPeriod!$H$7</definedName>
    <definedName name="nrTP_M1" localSheetId="34">[2]TaxPeriod!$G$3:$M$6,[2]TaxPeriod!$G$7,[2]TaxPeriod!$H$7</definedName>
    <definedName name="nrTP_M1" localSheetId="33">[2]TaxPeriod!$G$3:$M$6,[2]TaxPeriod!$G$7,[2]TaxPeriod!$H$7</definedName>
    <definedName name="nrTP_M1" localSheetId="36">[4]TaxPeriod!$G$3:$M$6,[4]TaxPeriod!$G$7,[4]TaxPeriod!$H$7</definedName>
    <definedName name="nrTP_M1" localSheetId="26">[2]TaxPeriod!$G$3:$M$6,[2]TaxPeriod!$G$7,[2]TaxPeriod!$H$7</definedName>
    <definedName name="nrTP_M1" localSheetId="25">[2]TaxPeriod!$G$3:$M$6,[2]TaxPeriod!$G$7,[2]TaxPeriod!$H$7</definedName>
    <definedName name="nrTP_M1" localSheetId="17">[1]TaxPeriod!$G$3:$M$6,[1]TaxPeriod!$G$7,[1]TaxPeriod!$H$7</definedName>
    <definedName name="nrTP_M1" localSheetId="21">[3]TaxPeriod!$G$3:$M$6,[3]TaxPeriod!$G$7,[3]TaxPeriod!$H$7</definedName>
    <definedName name="nrTP_M1" localSheetId="28">[4]TaxPeriod!$G$3:$M$6,[4]TaxPeriod!$G$7,[4]TaxPeriod!$H$7</definedName>
    <definedName name="nrTP_M1" localSheetId="20">[2]TaxPeriod!$G$3:$M$6,[2]TaxPeriod!$G$7,[2]TaxPeriod!$H$7</definedName>
    <definedName name="nrTP_M1" localSheetId="29">[4]TaxPeriod!$G$3:$M$6,[4]TaxPeriod!$G$7,[4]TaxPeriod!$H$7</definedName>
    <definedName name="nrTP_M1" localSheetId="32">[2]TaxPeriod!$G$3:$M$6,[2]TaxPeriod!$G$7,[2]TaxPeriod!$H$7</definedName>
    <definedName name="nrTP_M1" localSheetId="15">[4]TaxPeriod!$G$3:$M$6,[4]TaxPeriod!$G$7,[4]TaxPeriod!$H$7</definedName>
    <definedName name="nrTP_M1" localSheetId="10">[4]TaxPeriod!$G$3:$M$6,[4]TaxPeriod!$G$7,[4]TaxPeriod!$H$7</definedName>
    <definedName name="nrTP_M1" localSheetId="13">[4]TaxPeriod!$G$3:$M$6,[4]TaxPeriod!$G$7,[4]TaxPeriod!$H$7</definedName>
    <definedName name="nrTP_M1" localSheetId="12">[4]TaxPeriod!$G$3:$M$6,[4]TaxPeriod!$G$7,[4]TaxPeriod!$H$7</definedName>
    <definedName name="nrTP_M1" localSheetId="11">[4]TaxPeriod!$G$3:$M$6,[4]TaxPeriod!$G$7,[4]TaxPeriod!$H$7</definedName>
    <definedName name="nrTP_M1" localSheetId="16">[2]TaxPeriod!$G$3:$M$6,[2]TaxPeriod!$G$7,[2]TaxPeriod!$H$7</definedName>
    <definedName name="nrTP_M1" localSheetId="14">[4]TaxPeriod!$G$3:$M$6,[4]TaxPeriod!$G$7,[4]TaxPeriod!$H$7</definedName>
    <definedName name="nrTP_M1" localSheetId="38">[2]TaxPeriod!$G$3:$M$6,[2]TaxPeriod!$G$7,[2]TaxPeriod!$H$7</definedName>
    <definedName name="nrTP_M1" localSheetId="9">[1]TaxPeriod!$G$3:$M$6,[1]TaxPeriod!$G$7,[1]TaxPeriod!$H$7</definedName>
    <definedName name="nrTP_M1" localSheetId="31">[1]TaxPeriod!$G$3:$M$6,[1]TaxPeriod!$G$7,[1]TaxPeriod!$H$7</definedName>
    <definedName name="nrTP_M1" localSheetId="24">[2]TaxPeriod!$G$3:$M$6,[2]TaxPeriod!$G$7,[2]TaxPeriod!$H$7</definedName>
    <definedName name="nrTP_M1" localSheetId="18">[1]TaxPeriod!$G$3:$M$6,[1]TaxPeriod!$G$7,[1]TaxPeriod!$H$7</definedName>
    <definedName name="nrTP_M1" localSheetId="22">[5]TaxPeriod!$G$3:$M$6,[5]TaxPeriod!$G$7,[5]TaxPeriod!$H$7</definedName>
    <definedName name="nrTP_M1" localSheetId="30">[4]TaxPeriod!$G$3:$M$6,[4]TaxPeriod!$G$7,[4]TaxPeriod!$H$7</definedName>
    <definedName name="nrTP_M1" localSheetId="19">[4]TaxPeriod!$G$3:$M$6,[4]TaxPeriod!$G$7,[4]TaxPeriod!$H$7</definedName>
    <definedName name="nrTP_M1" localSheetId="39">[1]TaxPeriod!$G$3:$M$6,[1]TaxPeriod!$G$7,[1]TaxPeriod!$H$7</definedName>
    <definedName name="nrTP_M1" localSheetId="27">[4]TaxPeriod!$G$3:$M$6,[4]TaxPeriod!$G$7,[4]TaxPeriod!$H$7</definedName>
    <definedName name="nrTP_M1" localSheetId="37">[3]TaxPeriod!$G$3:$M$6,[3]TaxPeriod!$G$7,[3]TaxPeriod!$H$7</definedName>
    <definedName name="nrTP_M1" localSheetId="8">[2]TaxPeriod!$G$3:$M$6,[2]TaxPeriod!$G$7,[2]TaxPeriod!$H$7</definedName>
    <definedName name="nrTP_M1">TaxPeriod!$G$3:$M$6,TaxPeriod!$G$7,TaxPeriod!$H$7</definedName>
    <definedName name="nrTP_M10" localSheetId="35">[2]TaxPeriod!$I$42:$M$42,[2]TaxPeriod!$G$43:$M$45,[2]TaxPeriod!$G$46,[2]TaxPeriod!$H$46,[2]TaxPeriod!$I$46,[2]TaxPeriod!$J$46,[2]TaxPeriod!$K$46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33">[2]TaxPeriod!$I$42:$M$42,[2]TaxPeriod!$G$43:$M$45,[2]TaxPeriod!$G$46,[2]TaxPeriod!$H$46,[2]TaxPeriod!$I$46,[2]TaxPeriod!$J$46,[2]TaxPeriod!$K$46</definedName>
    <definedName name="nrTP_M10" localSheetId="36">[4]TaxPeriod!$I$42:$M$42,[4]TaxPeriod!$G$43:$M$45,[4]TaxPeriod!$G$46,[4]TaxPeriod!$H$46,[4]TaxPeriod!$I$46,[4]TaxPeriod!$J$46,[4]TaxPeriod!$K$46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25">[2]TaxPeriod!$I$42:$M$42,[2]TaxPeriod!$G$43:$M$45,[2]TaxPeriod!$G$46,[2]TaxPeriod!$H$46,[2]TaxPeriod!$I$46,[2]TaxPeriod!$J$46,[2]TaxPeriod!$K$46</definedName>
    <definedName name="nrTP_M10" localSheetId="17">[1]TaxPeriod!$I$42:$M$42,[1]TaxPeriod!$G$43:$M$45,[1]TaxPeriod!$G$46,[1]TaxPeriod!$H$46,[1]TaxPeriod!$I$46,[1]TaxPeriod!$J$46,[1]TaxPeriod!$K$46</definedName>
    <definedName name="nrTP_M10" localSheetId="21">[3]TaxPeriod!$I$42:$M$42,[3]TaxPeriod!$G$43:$M$45,[3]TaxPeriod!$G$46,[3]TaxPeriod!$H$46,[3]TaxPeriod!$I$46,[3]TaxPeriod!$J$46,[3]TaxPeriod!$K$46</definedName>
    <definedName name="nrTP_M10" localSheetId="28">[4]TaxPeriod!$I$42:$M$42,[4]TaxPeriod!$G$43:$M$45,[4]TaxPeriod!$G$46,[4]TaxPeriod!$H$46,[4]TaxPeriod!$I$46,[4]TaxPeriod!$J$46,[4]TaxPeriod!$K$46</definedName>
    <definedName name="nrTP_M10" localSheetId="20">[2]TaxPeriod!$I$42:$M$42,[2]TaxPeriod!$G$43:$M$45,[2]TaxPeriod!$G$46,[2]TaxPeriod!$H$46,[2]TaxPeriod!$I$46,[2]TaxPeriod!$J$46,[2]TaxPeriod!$K$46</definedName>
    <definedName name="nrTP_M10" localSheetId="29">[4]TaxPeriod!$I$42:$M$42,[4]TaxPeriod!$G$43:$M$45,[4]TaxPeriod!$G$46,[4]TaxPeriod!$H$46,[4]TaxPeriod!$I$46,[4]TaxPeriod!$J$46,[4]TaxPeriod!$K$46</definedName>
    <definedName name="nrTP_M10" localSheetId="32">[2]TaxPeriod!$I$42:$M$42,[2]TaxPeriod!$G$43:$M$45,[2]TaxPeriod!$G$46,[2]TaxPeriod!$H$46,[2]TaxPeriod!$I$46,[2]TaxPeriod!$J$46,[2]TaxPeriod!$K$46</definedName>
    <definedName name="nrTP_M10" localSheetId="15">[4]TaxPeriod!$I$42:$M$42,[4]TaxPeriod!$G$43:$M$45,[4]TaxPeriod!$G$46,[4]TaxPeriod!$H$46,[4]TaxPeriod!$I$46,[4]TaxPeriod!$J$46,[4]TaxPeriod!$K$46</definedName>
    <definedName name="nrTP_M10" localSheetId="10">[4]TaxPeriod!$I$42:$M$42,[4]TaxPeriod!$G$43:$M$45,[4]TaxPeriod!$G$46,[4]TaxPeriod!$H$46,[4]TaxPeriod!$I$46,[4]TaxPeriod!$J$46,[4]TaxPeriod!$K$46</definedName>
    <definedName name="nrTP_M10" localSheetId="13">[4]TaxPeriod!$I$42:$M$42,[4]TaxPeriod!$G$43:$M$45,[4]TaxPeriod!$G$46,[4]TaxPeriod!$H$46,[4]TaxPeriod!$I$46,[4]TaxPeriod!$J$46,[4]TaxPeriod!$K$46</definedName>
    <definedName name="nrTP_M10" localSheetId="12">[4]TaxPeriod!$I$42:$M$42,[4]TaxPeriod!$G$43:$M$45,[4]TaxPeriod!$G$46,[4]TaxPeriod!$H$46,[4]TaxPeriod!$I$46,[4]TaxPeriod!$J$46,[4]TaxPeriod!$K$46</definedName>
    <definedName name="nrTP_M10" localSheetId="11">[4]TaxPeriod!$I$42:$M$42,[4]TaxPeriod!$G$43:$M$45,[4]TaxPeriod!$G$46,[4]TaxPeriod!$H$46,[4]TaxPeriod!$I$46,[4]TaxPeriod!$J$46,[4]TaxPeriod!$K$46</definedName>
    <definedName name="nrTP_M10" localSheetId="16">[2]TaxPeriod!$I$42:$M$42,[2]TaxPeriod!$G$43:$M$45,[2]TaxPeriod!$G$46,[2]TaxPeriod!$H$46,[2]TaxPeriod!$I$46,[2]TaxPeriod!$J$46,[2]TaxPeriod!$K$46</definedName>
    <definedName name="nrTP_M10" localSheetId="14">[4]TaxPeriod!$I$42:$M$42,[4]TaxPeriod!$G$43:$M$45,[4]TaxPeriod!$G$46,[4]TaxPeriod!$H$46,[4]TaxPeriod!$I$46,[4]TaxPeriod!$J$46,[4]TaxPeriod!$K$46</definedName>
    <definedName name="nrTP_M10" localSheetId="38">[2]TaxPeriod!$I$42:$M$42,[2]TaxPeriod!$G$43:$M$45,[2]TaxPeriod!$G$46,[2]TaxPeriod!$H$46,[2]TaxPeriod!$I$46,[2]TaxPeriod!$J$46,[2]TaxPeriod!$K$46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31">[1]TaxPeriod!$I$42:$M$42,[1]TaxPeriod!$G$43:$M$45,[1]TaxPeriod!$G$46,[1]TaxPeriod!$H$46,[1]TaxPeriod!$I$46,[1]TaxPeriod!$J$46,[1]TaxPeriod!$K$46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18">[1]TaxPeriod!$I$42:$M$42,[1]TaxPeriod!$G$43:$M$45,[1]TaxPeriod!$G$46,[1]TaxPeriod!$H$46,[1]TaxPeriod!$I$46,[1]TaxPeriod!$J$46,[1]TaxPeriod!$K$46</definedName>
    <definedName name="nrTP_M10" localSheetId="22">[5]TaxPeriod!$I$42:$M$42,[5]TaxPeriod!$G$43:$M$45,[5]TaxPeriod!$G$46,[5]TaxPeriod!$H$46,[5]TaxPeriod!$I$46,[5]TaxPeriod!$J$46,[5]TaxPeriod!$K$46</definedName>
    <definedName name="nrTP_M10" localSheetId="30">[4]TaxPeriod!$I$42:$M$42,[4]TaxPeriod!$G$43:$M$45,[4]TaxPeriod!$G$46,[4]TaxPeriod!$H$46,[4]TaxPeriod!$I$46,[4]TaxPeriod!$J$46,[4]TaxPeriod!$K$46</definedName>
    <definedName name="nrTP_M10" localSheetId="19">[4]TaxPeriod!$I$42:$M$42,[4]TaxPeriod!$G$43:$M$45,[4]TaxPeriod!$G$46,[4]TaxPeriod!$H$46,[4]TaxPeriod!$I$46,[4]TaxPeriod!$J$46,[4]TaxPeriod!$K$46</definedName>
    <definedName name="nrTP_M10" localSheetId="39">[1]TaxPeriod!$I$42:$M$42,[1]TaxPeriod!$G$43:$M$45,[1]TaxPeriod!$G$46,[1]TaxPeriod!$H$46,[1]TaxPeriod!$I$46,[1]TaxPeriod!$J$46,[1]TaxPeriod!$K$46</definedName>
    <definedName name="nrTP_M10" localSheetId="27">[4]TaxPeriod!$I$42:$M$42,[4]TaxPeriod!$G$43:$M$45,[4]TaxPeriod!$G$46,[4]TaxPeriod!$H$46,[4]TaxPeriod!$I$46,[4]TaxPeriod!$J$46,[4]TaxPeriod!$K$46</definedName>
    <definedName name="nrTP_M10" localSheetId="37">[3]TaxPeriod!$I$42:$M$42,[3]TaxPeriod!$G$43:$M$45,[3]TaxPeriod!$G$46,[3]TaxPeriod!$H$46,[3]TaxPeriod!$I$46,[3]TaxPeriod!$J$46,[3]TaxPeriod!$K$46</definedName>
    <definedName name="nrTP_M10" localSheetId="8">[2]TaxPeriod!$I$42:$M$42,[2]TaxPeriod!$G$43:$M$45,[2]TaxPeriod!$G$46,[2]TaxPeriod!$H$46,[2]TaxPeriod!$I$46,[2]TaxPeriod!$J$46,[2]TaxPeriod!$K$46</definedName>
    <definedName name="nrTP_M10">TaxPeriod!$I$42:$M$42,TaxPeriod!$G$43:$M$45,TaxPeriod!$G$46,TaxPeriod!$H$46,TaxPeriod!$I$46,TaxPeriod!$J$46,TaxPeriod!$K$46</definedName>
    <definedName name="nrTP_M11" localSheetId="35">[2]TaxPeriod!$L$46:$M$46,[2]TaxPeriod!$G$47:$M$49,[2]TaxPeriod!$G$50,[2]TaxPeriod!$H$50,[2]TaxPeriod!$I$50,[2]TaxPeriod!$J$50,[2]TaxPeriod!$K$50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33">[2]TaxPeriod!$L$46:$M$46,[2]TaxPeriod!$G$47:$M$49,[2]TaxPeriod!$G$50,[2]TaxPeriod!$H$50,[2]TaxPeriod!$I$50,[2]TaxPeriod!$J$50,[2]TaxPeriod!$K$50</definedName>
    <definedName name="nrTP_M11" localSheetId="36">[4]TaxPeriod!$L$46:$M$46,[4]TaxPeriod!$G$47:$M$49,[4]TaxPeriod!$G$50,[4]TaxPeriod!$H$50,[4]TaxPeriod!$I$50,[4]TaxPeriod!$J$50,[4]TaxPeriod!$K$50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25">[2]TaxPeriod!$L$46:$M$46,[2]TaxPeriod!$G$47:$M$49,[2]TaxPeriod!$G$50,[2]TaxPeriod!$H$50,[2]TaxPeriod!$I$50,[2]TaxPeriod!$J$50,[2]TaxPeriod!$K$50</definedName>
    <definedName name="nrTP_M11" localSheetId="17">[1]TaxPeriod!$L$46:$M$46,[1]TaxPeriod!$G$47:$M$49,[1]TaxPeriod!$G$50,[1]TaxPeriod!$H$50,[1]TaxPeriod!$I$50,[1]TaxPeriod!$J$50,[1]TaxPeriod!$K$50</definedName>
    <definedName name="nrTP_M11" localSheetId="21">[3]TaxPeriod!$L$46:$M$46,[3]TaxPeriod!$G$47:$M$49,[3]TaxPeriod!$G$50,[3]TaxPeriod!$H$50,[3]TaxPeriod!$I$50,[3]TaxPeriod!$J$50,[3]TaxPeriod!$K$50</definedName>
    <definedName name="nrTP_M11" localSheetId="28">[4]TaxPeriod!$L$46:$M$46,[4]TaxPeriod!$G$47:$M$49,[4]TaxPeriod!$G$50,[4]TaxPeriod!$H$50,[4]TaxPeriod!$I$50,[4]TaxPeriod!$J$50,[4]TaxPeriod!$K$50</definedName>
    <definedName name="nrTP_M11" localSheetId="20">[2]TaxPeriod!$L$46:$M$46,[2]TaxPeriod!$G$47:$M$49,[2]TaxPeriod!$G$50,[2]TaxPeriod!$H$50,[2]TaxPeriod!$I$50,[2]TaxPeriod!$J$50,[2]TaxPeriod!$K$50</definedName>
    <definedName name="nrTP_M11" localSheetId="29">[4]TaxPeriod!$L$46:$M$46,[4]TaxPeriod!$G$47:$M$49,[4]TaxPeriod!$G$50,[4]TaxPeriod!$H$50,[4]TaxPeriod!$I$50,[4]TaxPeriod!$J$50,[4]TaxPeriod!$K$50</definedName>
    <definedName name="nrTP_M11" localSheetId="32">[2]TaxPeriod!$L$46:$M$46,[2]TaxPeriod!$G$47:$M$49,[2]TaxPeriod!$G$50,[2]TaxPeriod!$H$50,[2]TaxPeriod!$I$50,[2]TaxPeriod!$J$50,[2]TaxPeriod!$K$50</definedName>
    <definedName name="nrTP_M11" localSheetId="15">[4]TaxPeriod!$L$46:$M$46,[4]TaxPeriod!$G$47:$M$49,[4]TaxPeriod!$G$50,[4]TaxPeriod!$H$50,[4]TaxPeriod!$I$50,[4]TaxPeriod!$J$50,[4]TaxPeriod!$K$50</definedName>
    <definedName name="nrTP_M11" localSheetId="10">[4]TaxPeriod!$L$46:$M$46,[4]TaxPeriod!$G$47:$M$49,[4]TaxPeriod!$G$50,[4]TaxPeriod!$H$50,[4]TaxPeriod!$I$50,[4]TaxPeriod!$J$50,[4]TaxPeriod!$K$50</definedName>
    <definedName name="nrTP_M11" localSheetId="13">[4]TaxPeriod!$L$46:$M$46,[4]TaxPeriod!$G$47:$M$49,[4]TaxPeriod!$G$50,[4]TaxPeriod!$H$50,[4]TaxPeriod!$I$50,[4]TaxPeriod!$J$50,[4]TaxPeriod!$K$50</definedName>
    <definedName name="nrTP_M11" localSheetId="12">[4]TaxPeriod!$L$46:$M$46,[4]TaxPeriod!$G$47:$M$49,[4]TaxPeriod!$G$50,[4]TaxPeriod!$H$50,[4]TaxPeriod!$I$50,[4]TaxPeriod!$J$50,[4]TaxPeriod!$K$50</definedName>
    <definedName name="nrTP_M11" localSheetId="11">[4]TaxPeriod!$L$46:$M$46,[4]TaxPeriod!$G$47:$M$49,[4]TaxPeriod!$G$50,[4]TaxPeriod!$H$50,[4]TaxPeriod!$I$50,[4]TaxPeriod!$J$50,[4]TaxPeriod!$K$50</definedName>
    <definedName name="nrTP_M11" localSheetId="16">[2]TaxPeriod!$L$46:$M$46,[2]TaxPeriod!$G$47:$M$49,[2]TaxPeriod!$G$50,[2]TaxPeriod!$H$50,[2]TaxPeriod!$I$50,[2]TaxPeriod!$J$50,[2]TaxPeriod!$K$50</definedName>
    <definedName name="nrTP_M11" localSheetId="14">[4]TaxPeriod!$L$46:$M$46,[4]TaxPeriod!$G$47:$M$49,[4]TaxPeriod!$G$50,[4]TaxPeriod!$H$50,[4]TaxPeriod!$I$50,[4]TaxPeriod!$J$50,[4]TaxPeriod!$K$50</definedName>
    <definedName name="nrTP_M11" localSheetId="38">[2]TaxPeriod!$L$46:$M$46,[2]TaxPeriod!$G$47:$M$49,[2]TaxPeriod!$G$50,[2]TaxPeriod!$H$50,[2]TaxPeriod!$I$50,[2]TaxPeriod!$J$50,[2]TaxPeriod!$K$50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31">[1]TaxPeriod!$L$46:$M$46,[1]TaxPeriod!$G$47:$M$49,[1]TaxPeriod!$G$50,[1]TaxPeriod!$H$50,[1]TaxPeriod!$I$50,[1]TaxPeriod!$J$50,[1]TaxPeriod!$K$50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18">[1]TaxPeriod!$L$46:$M$46,[1]TaxPeriod!$G$47:$M$49,[1]TaxPeriod!$G$50,[1]TaxPeriod!$H$50,[1]TaxPeriod!$I$50,[1]TaxPeriod!$J$50,[1]TaxPeriod!$K$50</definedName>
    <definedName name="nrTP_M11" localSheetId="22">[5]TaxPeriod!$L$46:$M$46,[5]TaxPeriod!$G$47:$M$49,[5]TaxPeriod!$G$50,[5]TaxPeriod!$H$50,[5]TaxPeriod!$I$50,[5]TaxPeriod!$J$50,[5]TaxPeriod!$K$50</definedName>
    <definedName name="nrTP_M11" localSheetId="30">[4]TaxPeriod!$L$46:$M$46,[4]TaxPeriod!$G$47:$M$49,[4]TaxPeriod!$G$50,[4]TaxPeriod!$H$50,[4]TaxPeriod!$I$50,[4]TaxPeriod!$J$50,[4]TaxPeriod!$K$50</definedName>
    <definedName name="nrTP_M11" localSheetId="19">[4]TaxPeriod!$L$46:$M$46,[4]TaxPeriod!$G$47:$M$49,[4]TaxPeriod!$G$50,[4]TaxPeriod!$H$50,[4]TaxPeriod!$I$50,[4]TaxPeriod!$J$50,[4]TaxPeriod!$K$50</definedName>
    <definedName name="nrTP_M11" localSheetId="39">[1]TaxPeriod!$L$46:$M$46,[1]TaxPeriod!$G$47:$M$49,[1]TaxPeriod!$G$50,[1]TaxPeriod!$H$50,[1]TaxPeriod!$I$50,[1]TaxPeriod!$J$50,[1]TaxPeriod!$K$50</definedName>
    <definedName name="nrTP_M11" localSheetId="27">[4]TaxPeriod!$L$46:$M$46,[4]TaxPeriod!$G$47:$M$49,[4]TaxPeriod!$G$50,[4]TaxPeriod!$H$50,[4]TaxPeriod!$I$50,[4]TaxPeriod!$J$50,[4]TaxPeriod!$K$50</definedName>
    <definedName name="nrTP_M11" localSheetId="37">[3]TaxPeriod!$L$46:$M$46,[3]TaxPeriod!$G$47:$M$49,[3]TaxPeriod!$G$50,[3]TaxPeriod!$H$50,[3]TaxPeriod!$I$50,[3]TaxPeriod!$J$50,[3]TaxPeriod!$K$50</definedName>
    <definedName name="nrTP_M11" localSheetId="8">[2]TaxPeriod!$L$46:$M$46,[2]TaxPeriod!$G$47:$M$49,[2]TaxPeriod!$G$50,[2]TaxPeriod!$H$50,[2]TaxPeriod!$I$50,[2]TaxPeriod!$J$50,[2]TaxPeriod!$K$50</definedName>
    <definedName name="nrTP_M11">TaxPeriod!$L$46:$M$46,TaxPeriod!$G$47:$M$49,TaxPeriod!$G$50,TaxPeriod!$H$50,TaxPeriod!$I$50,TaxPeriod!$J$50,TaxPeriod!$K$50</definedName>
    <definedName name="nrTP_M12" localSheetId="35">[2]TaxPeriod!$L$50:$M$50,[2]TaxPeriod!$G$51:$M$54,[2]TaxPeriod!$G$55</definedName>
    <definedName name="nrTP_M12" localSheetId="34">[2]TaxPeriod!$L$50:$M$50,[2]TaxPeriod!$G$51:$M$54,[2]TaxPeriod!$G$55</definedName>
    <definedName name="nrTP_M12" localSheetId="33">[2]TaxPeriod!$L$50:$M$50,[2]TaxPeriod!$G$51:$M$54,[2]TaxPeriod!$G$55</definedName>
    <definedName name="nrTP_M12" localSheetId="36">[4]TaxPeriod!$L$50:$M$50,[4]TaxPeriod!$G$51:$M$54,[4]TaxPeriod!$G$55</definedName>
    <definedName name="nrTP_M12" localSheetId="26">[2]TaxPeriod!$L$50:$M$50,[2]TaxPeriod!$G$51:$M$54,[2]TaxPeriod!$G$55</definedName>
    <definedName name="nrTP_M12" localSheetId="25">[2]TaxPeriod!$L$50:$M$50,[2]TaxPeriod!$G$51:$M$54,[2]TaxPeriod!$G$55</definedName>
    <definedName name="nrTP_M12" localSheetId="17">[1]TaxPeriod!$L$50:$M$50,[1]TaxPeriod!$G$51:$M$54,[1]TaxPeriod!$G$55</definedName>
    <definedName name="nrTP_M12" localSheetId="21">[3]TaxPeriod!$L$50:$M$50,[3]TaxPeriod!$G$51:$M$54,[3]TaxPeriod!$G$55</definedName>
    <definedName name="nrTP_M12" localSheetId="28">[4]TaxPeriod!$L$50:$M$50,[4]TaxPeriod!$G$51:$M$54,[4]TaxPeriod!$G$55</definedName>
    <definedName name="nrTP_M12" localSheetId="20">[2]TaxPeriod!$L$50:$M$50,[2]TaxPeriod!$G$51:$M$54,[2]TaxPeriod!$G$55</definedName>
    <definedName name="nrTP_M12" localSheetId="29">[4]TaxPeriod!$L$50:$M$50,[4]TaxPeriod!$G$51:$M$54,[4]TaxPeriod!$G$55</definedName>
    <definedName name="nrTP_M12" localSheetId="32">[2]TaxPeriod!$L$50:$M$50,[2]TaxPeriod!$G$51:$M$54,[2]TaxPeriod!$G$55</definedName>
    <definedName name="nrTP_M12" localSheetId="15">[4]TaxPeriod!$L$50:$M$50,[4]TaxPeriod!$G$51:$M$54,[4]TaxPeriod!$G$55</definedName>
    <definedName name="nrTP_M12" localSheetId="10">[4]TaxPeriod!$L$50:$M$50,[4]TaxPeriod!$G$51:$M$54,[4]TaxPeriod!$G$55</definedName>
    <definedName name="nrTP_M12" localSheetId="13">[4]TaxPeriod!$L$50:$M$50,[4]TaxPeriod!$G$51:$M$54,[4]TaxPeriod!$G$55</definedName>
    <definedName name="nrTP_M12" localSheetId="12">[4]TaxPeriod!$L$50:$M$50,[4]TaxPeriod!$G$51:$M$54,[4]TaxPeriod!$G$55</definedName>
    <definedName name="nrTP_M12" localSheetId="11">[4]TaxPeriod!$L$50:$M$50,[4]TaxPeriod!$G$51:$M$54,[4]TaxPeriod!$G$55</definedName>
    <definedName name="nrTP_M12" localSheetId="16">[2]TaxPeriod!$L$50:$M$50,[2]TaxPeriod!$G$51:$M$54,[2]TaxPeriod!$G$55</definedName>
    <definedName name="nrTP_M12" localSheetId="14">[4]TaxPeriod!$L$50:$M$50,[4]TaxPeriod!$G$51:$M$54,[4]TaxPeriod!$G$55</definedName>
    <definedName name="nrTP_M12" localSheetId="38">[2]TaxPeriod!$L$50:$M$50,[2]TaxPeriod!$G$51:$M$54,[2]TaxPeriod!$G$55</definedName>
    <definedName name="nrTP_M12" localSheetId="9">[1]TaxPeriod!$L$50:$M$50,[1]TaxPeriod!$G$51:$M$54,[1]TaxPeriod!$G$55</definedName>
    <definedName name="nrTP_M12" localSheetId="31">[1]TaxPeriod!$L$50:$M$50,[1]TaxPeriod!$G$51:$M$54,[1]TaxPeriod!$G$55</definedName>
    <definedName name="nrTP_M12" localSheetId="24">[2]TaxPeriod!$L$50:$M$50,[2]TaxPeriod!$G$51:$M$54,[2]TaxPeriod!$G$55</definedName>
    <definedName name="nrTP_M12" localSheetId="18">[1]TaxPeriod!$L$50:$M$50,[1]TaxPeriod!$G$51:$M$54,[1]TaxPeriod!$G$55</definedName>
    <definedName name="nrTP_M12" localSheetId="22">[5]TaxPeriod!$L$50:$M$50,[5]TaxPeriod!$G$51:$M$54,[5]TaxPeriod!$G$55</definedName>
    <definedName name="nrTP_M12" localSheetId="30">[4]TaxPeriod!$L$50:$M$50,[4]TaxPeriod!$G$51:$M$54,[4]TaxPeriod!$G$55</definedName>
    <definedName name="nrTP_M12" localSheetId="19">[4]TaxPeriod!$L$50:$M$50,[4]TaxPeriod!$G$51:$M$54,[4]TaxPeriod!$G$55</definedName>
    <definedName name="nrTP_M12" localSheetId="39">[1]TaxPeriod!$L$50:$M$50,[1]TaxPeriod!$G$51:$M$54,[1]TaxPeriod!$G$55</definedName>
    <definedName name="nrTP_M12" localSheetId="27">[4]TaxPeriod!$L$50:$M$50,[4]TaxPeriod!$G$51:$M$54,[4]TaxPeriod!$G$55</definedName>
    <definedName name="nrTP_M12" localSheetId="37">[3]TaxPeriod!$L$50:$M$50,[3]TaxPeriod!$G$51:$M$54,[3]TaxPeriod!$G$55</definedName>
    <definedName name="nrTP_M12" localSheetId="8">[2]TaxPeriod!$L$50:$M$50,[2]TaxPeriod!$G$51:$M$54,[2]TaxPeriod!$G$55</definedName>
    <definedName name="nrTP_M12">TaxPeriod!$L$50:$M$50,TaxPeriod!$G$51:$M$54,TaxPeriod!$G$55</definedName>
    <definedName name="nrTP_M2" localSheetId="35">[2]TaxPeriod!$I$7:$M$7,[2]TaxPeriod!$G$8:$M$10,[2]TaxPeriod!$G$11,[2]TaxPeriod!$H$11,[2]TaxPeriod!$I$11,[2]TaxPeriod!$J$11,[2]TaxPeriod!$K$11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33">[2]TaxPeriod!$I$7:$M$7,[2]TaxPeriod!$G$8:$M$10,[2]TaxPeriod!$G$11,[2]TaxPeriod!$H$11,[2]TaxPeriod!$I$11,[2]TaxPeriod!$J$11,[2]TaxPeriod!$K$11</definedName>
    <definedName name="nrTP_M2" localSheetId="36">[4]TaxPeriod!$I$7:$M$7,[4]TaxPeriod!$G$8:$M$10,[4]TaxPeriod!$G$11,[4]TaxPeriod!$H$11,[4]TaxPeriod!$I$11,[4]TaxPeriod!$J$11,[4]TaxPeriod!$K$11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25">[2]TaxPeriod!$I$7:$M$7,[2]TaxPeriod!$G$8:$M$10,[2]TaxPeriod!$G$11,[2]TaxPeriod!$H$11,[2]TaxPeriod!$I$11,[2]TaxPeriod!$J$11,[2]TaxPeriod!$K$11</definedName>
    <definedName name="nrTP_M2" localSheetId="17">[1]TaxPeriod!$I$7:$M$7,[1]TaxPeriod!$G$8:$M$10,[1]TaxPeriod!$G$11,[1]TaxPeriod!$H$11,[1]TaxPeriod!$I$11,[1]TaxPeriod!$J$11,[1]TaxPeriod!$K$11</definedName>
    <definedName name="nrTP_M2" localSheetId="21">[3]TaxPeriod!$I$7:$M$7,[3]TaxPeriod!$G$8:$M$10,[3]TaxPeriod!$G$11,[3]TaxPeriod!$H$11,[3]TaxPeriod!$I$11,[3]TaxPeriod!$J$11,[3]TaxPeriod!$K$11</definedName>
    <definedName name="nrTP_M2" localSheetId="28">[4]TaxPeriod!$I$7:$M$7,[4]TaxPeriod!$G$8:$M$10,[4]TaxPeriod!$G$11,[4]TaxPeriod!$H$11,[4]TaxPeriod!$I$11,[4]TaxPeriod!$J$11,[4]TaxPeriod!$K$11</definedName>
    <definedName name="nrTP_M2" localSheetId="20">[2]TaxPeriod!$I$7:$M$7,[2]TaxPeriod!$G$8:$M$10,[2]TaxPeriod!$G$11,[2]TaxPeriod!$H$11,[2]TaxPeriod!$I$11,[2]TaxPeriod!$J$11,[2]TaxPeriod!$K$11</definedName>
    <definedName name="nrTP_M2" localSheetId="29">[4]TaxPeriod!$I$7:$M$7,[4]TaxPeriod!$G$8:$M$10,[4]TaxPeriod!$G$11,[4]TaxPeriod!$H$11,[4]TaxPeriod!$I$11,[4]TaxPeriod!$J$11,[4]TaxPeriod!$K$11</definedName>
    <definedName name="nrTP_M2" localSheetId="32">[2]TaxPeriod!$I$7:$M$7,[2]TaxPeriod!$G$8:$M$10,[2]TaxPeriod!$G$11,[2]TaxPeriod!$H$11,[2]TaxPeriod!$I$11,[2]TaxPeriod!$J$11,[2]TaxPeriod!$K$11</definedName>
    <definedName name="nrTP_M2" localSheetId="15">[4]TaxPeriod!$I$7:$M$7,[4]TaxPeriod!$G$8:$M$10,[4]TaxPeriod!$G$11,[4]TaxPeriod!$H$11,[4]TaxPeriod!$I$11,[4]TaxPeriod!$J$11,[4]TaxPeriod!$K$11</definedName>
    <definedName name="nrTP_M2" localSheetId="10">[4]TaxPeriod!$I$7:$M$7,[4]TaxPeriod!$G$8:$M$10,[4]TaxPeriod!$G$11,[4]TaxPeriod!$H$11,[4]TaxPeriod!$I$11,[4]TaxPeriod!$J$11,[4]TaxPeriod!$K$11</definedName>
    <definedName name="nrTP_M2" localSheetId="13">[4]TaxPeriod!$I$7:$M$7,[4]TaxPeriod!$G$8:$M$10,[4]TaxPeriod!$G$11,[4]TaxPeriod!$H$11,[4]TaxPeriod!$I$11,[4]TaxPeriod!$J$11,[4]TaxPeriod!$K$11</definedName>
    <definedName name="nrTP_M2" localSheetId="12">[4]TaxPeriod!$I$7:$M$7,[4]TaxPeriod!$G$8:$M$10,[4]TaxPeriod!$G$11,[4]TaxPeriod!$H$11,[4]TaxPeriod!$I$11,[4]TaxPeriod!$J$11,[4]TaxPeriod!$K$11</definedName>
    <definedName name="nrTP_M2" localSheetId="11">[4]TaxPeriod!$I$7:$M$7,[4]TaxPeriod!$G$8:$M$10,[4]TaxPeriod!$G$11,[4]TaxPeriod!$H$11,[4]TaxPeriod!$I$11,[4]TaxPeriod!$J$11,[4]TaxPeriod!$K$11</definedName>
    <definedName name="nrTP_M2" localSheetId="16">[2]TaxPeriod!$I$7:$M$7,[2]TaxPeriod!$G$8:$M$10,[2]TaxPeriod!$G$11,[2]TaxPeriod!$H$11,[2]TaxPeriod!$I$11,[2]TaxPeriod!$J$11,[2]TaxPeriod!$K$11</definedName>
    <definedName name="nrTP_M2" localSheetId="14">[4]TaxPeriod!$I$7:$M$7,[4]TaxPeriod!$G$8:$M$10,[4]TaxPeriod!$G$11,[4]TaxPeriod!$H$11,[4]TaxPeriod!$I$11,[4]TaxPeriod!$J$11,[4]TaxPeriod!$K$11</definedName>
    <definedName name="nrTP_M2" localSheetId="38">[2]TaxPeriod!$I$7:$M$7,[2]TaxPeriod!$G$8:$M$10,[2]TaxPeriod!$G$11,[2]TaxPeriod!$H$11,[2]TaxPeriod!$I$11,[2]TaxPeriod!$J$11,[2]TaxPeriod!$K$11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31">[1]TaxPeriod!$I$7:$M$7,[1]TaxPeriod!$G$8:$M$10,[1]TaxPeriod!$G$11,[1]TaxPeriod!$H$11,[1]TaxPeriod!$I$11,[1]TaxPeriod!$J$11,[1]TaxPeriod!$K$11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18">[1]TaxPeriod!$I$7:$M$7,[1]TaxPeriod!$G$8:$M$10,[1]TaxPeriod!$G$11,[1]TaxPeriod!$H$11,[1]TaxPeriod!$I$11,[1]TaxPeriod!$J$11,[1]TaxPeriod!$K$11</definedName>
    <definedName name="nrTP_M2" localSheetId="22">[5]TaxPeriod!$I$7:$M$7,[5]TaxPeriod!$G$8:$M$10,[5]TaxPeriod!$G$11,[5]TaxPeriod!$H$11,[5]TaxPeriod!$I$11,[5]TaxPeriod!$J$11,[5]TaxPeriod!$K$11</definedName>
    <definedName name="nrTP_M2" localSheetId="30">[4]TaxPeriod!$I$7:$M$7,[4]TaxPeriod!$G$8:$M$10,[4]TaxPeriod!$G$11,[4]TaxPeriod!$H$11,[4]TaxPeriod!$I$11,[4]TaxPeriod!$J$11,[4]TaxPeriod!$K$11</definedName>
    <definedName name="nrTP_M2" localSheetId="19">[4]TaxPeriod!$I$7:$M$7,[4]TaxPeriod!$G$8:$M$10,[4]TaxPeriod!$G$11,[4]TaxPeriod!$H$11,[4]TaxPeriod!$I$11,[4]TaxPeriod!$J$11,[4]TaxPeriod!$K$11</definedName>
    <definedName name="nrTP_M2" localSheetId="39">[1]TaxPeriod!$I$7:$M$7,[1]TaxPeriod!$G$8:$M$10,[1]TaxPeriod!$G$11,[1]TaxPeriod!$H$11,[1]TaxPeriod!$I$11,[1]TaxPeriod!$J$11,[1]TaxPeriod!$K$11</definedName>
    <definedName name="nrTP_M2" localSheetId="27">[4]TaxPeriod!$I$7:$M$7,[4]TaxPeriod!$G$8:$M$10,[4]TaxPeriod!$G$11,[4]TaxPeriod!$H$11,[4]TaxPeriod!$I$11,[4]TaxPeriod!$J$11,[4]TaxPeriod!$K$11</definedName>
    <definedName name="nrTP_M2" localSheetId="37">[3]TaxPeriod!$I$7:$M$7,[3]TaxPeriod!$G$8:$M$10,[3]TaxPeriod!$G$11,[3]TaxPeriod!$H$11,[3]TaxPeriod!$I$11,[3]TaxPeriod!$J$11,[3]TaxPeriod!$K$11</definedName>
    <definedName name="nrTP_M2" localSheetId="8">[2]TaxPeriod!$I$7:$M$7,[2]TaxPeriod!$G$8:$M$10,[2]TaxPeriod!$G$11,[2]TaxPeriod!$H$11,[2]TaxPeriod!$I$11,[2]TaxPeriod!$J$11,[2]TaxPeriod!$K$11</definedName>
    <definedName name="nrTP_M2">TaxPeriod!$I$7:$M$7,TaxPeriod!$G$8:$M$10,TaxPeriod!$G$11,TaxPeriod!$H$11,TaxPeriod!$I$11,TaxPeriod!$J$11,TaxPeriod!$K$11</definedName>
    <definedName name="nrTP_M3" localSheetId="35">[2]TaxPeriod!$L$11,[2]TaxPeriod!$M$11,[2]TaxPeriod!$G$12:$M$15</definedName>
    <definedName name="nrTP_M3" localSheetId="34">[2]TaxPeriod!$L$11,[2]TaxPeriod!$M$11,[2]TaxPeriod!$G$12:$M$15</definedName>
    <definedName name="nrTP_M3" localSheetId="33">[2]TaxPeriod!$L$11,[2]TaxPeriod!$M$11,[2]TaxPeriod!$G$12:$M$15</definedName>
    <definedName name="nrTP_M3" localSheetId="36">[4]TaxPeriod!$L$11,[4]TaxPeriod!$M$11,[4]TaxPeriod!$G$12:$M$15</definedName>
    <definedName name="nrTP_M3" localSheetId="26">[2]TaxPeriod!$L$11,[2]TaxPeriod!$M$11,[2]TaxPeriod!$G$12:$M$15</definedName>
    <definedName name="nrTP_M3" localSheetId="25">[2]TaxPeriod!$L$11,[2]TaxPeriod!$M$11,[2]TaxPeriod!$G$12:$M$15</definedName>
    <definedName name="nrTP_M3" localSheetId="17">[1]TaxPeriod!$L$11,[1]TaxPeriod!$M$11,[1]TaxPeriod!$G$12:$M$15</definedName>
    <definedName name="nrTP_M3" localSheetId="21">[3]TaxPeriod!$L$11,[3]TaxPeriod!$M$11,[3]TaxPeriod!$G$12:$M$15</definedName>
    <definedName name="nrTP_M3" localSheetId="28">[4]TaxPeriod!$L$11,[4]TaxPeriod!$M$11,[4]TaxPeriod!$G$12:$M$15</definedName>
    <definedName name="nrTP_M3" localSheetId="20">[2]TaxPeriod!$L$11,[2]TaxPeriod!$M$11,[2]TaxPeriod!$G$12:$M$15</definedName>
    <definedName name="nrTP_M3" localSheetId="29">[4]TaxPeriod!$L$11,[4]TaxPeriod!$M$11,[4]TaxPeriod!$G$12:$M$15</definedName>
    <definedName name="nrTP_M3" localSheetId="32">[2]TaxPeriod!$L$11,[2]TaxPeriod!$M$11,[2]TaxPeriod!$G$12:$M$15</definedName>
    <definedName name="nrTP_M3" localSheetId="15">[4]TaxPeriod!$L$11,[4]TaxPeriod!$M$11,[4]TaxPeriod!$G$12:$M$15</definedName>
    <definedName name="nrTP_M3" localSheetId="10">[4]TaxPeriod!$L$11,[4]TaxPeriod!$M$11,[4]TaxPeriod!$G$12:$M$15</definedName>
    <definedName name="nrTP_M3" localSheetId="13">[4]TaxPeriod!$L$11,[4]TaxPeriod!$M$11,[4]TaxPeriod!$G$12:$M$15</definedName>
    <definedName name="nrTP_M3" localSheetId="12">[4]TaxPeriod!$L$11,[4]TaxPeriod!$M$11,[4]TaxPeriod!$G$12:$M$15</definedName>
    <definedName name="nrTP_M3" localSheetId="11">[4]TaxPeriod!$L$11,[4]TaxPeriod!$M$11,[4]TaxPeriod!$G$12:$M$15</definedName>
    <definedName name="nrTP_M3" localSheetId="16">[2]TaxPeriod!$L$11,[2]TaxPeriod!$M$11,[2]TaxPeriod!$G$12:$M$15</definedName>
    <definedName name="nrTP_M3" localSheetId="14">[4]TaxPeriod!$L$11,[4]TaxPeriod!$M$11,[4]TaxPeriod!$G$12:$M$15</definedName>
    <definedName name="nrTP_M3" localSheetId="38">[2]TaxPeriod!$L$11,[2]TaxPeriod!$M$11,[2]TaxPeriod!$G$12:$M$15</definedName>
    <definedName name="nrTP_M3" localSheetId="9">[1]TaxPeriod!$L$11,[1]TaxPeriod!$M$11,[1]TaxPeriod!$G$12:$M$15</definedName>
    <definedName name="nrTP_M3" localSheetId="31">[1]TaxPeriod!$L$11,[1]TaxPeriod!$M$11,[1]TaxPeriod!$G$12:$M$15</definedName>
    <definedName name="nrTP_M3" localSheetId="24">[2]TaxPeriod!$L$11,[2]TaxPeriod!$M$11,[2]TaxPeriod!$G$12:$M$15</definedName>
    <definedName name="nrTP_M3" localSheetId="18">[1]TaxPeriod!$L$11,[1]TaxPeriod!$M$11,[1]TaxPeriod!$G$12:$M$15</definedName>
    <definedName name="nrTP_M3" localSheetId="22">[5]TaxPeriod!$L$11,[5]TaxPeriod!$M$11,[5]TaxPeriod!$G$12:$M$15</definedName>
    <definedName name="nrTP_M3" localSheetId="30">[4]TaxPeriod!$L$11,[4]TaxPeriod!$M$11,[4]TaxPeriod!$G$12:$M$15</definedName>
    <definedName name="nrTP_M3" localSheetId="19">[4]TaxPeriod!$L$11,[4]TaxPeriod!$M$11,[4]TaxPeriod!$G$12:$M$15</definedName>
    <definedName name="nrTP_M3" localSheetId="39">[1]TaxPeriod!$L$11,[1]TaxPeriod!$M$11,[1]TaxPeriod!$G$12:$M$15</definedName>
    <definedName name="nrTP_M3" localSheetId="27">[4]TaxPeriod!$L$11,[4]TaxPeriod!$M$11,[4]TaxPeriod!$G$12:$M$15</definedName>
    <definedName name="nrTP_M3" localSheetId="37">[3]TaxPeriod!$L$11,[3]TaxPeriod!$M$11,[3]TaxPeriod!$G$12:$M$15</definedName>
    <definedName name="nrTP_M3" localSheetId="8">[2]TaxPeriod!$L$11,[2]TaxPeriod!$M$11,[2]TaxPeriod!$G$12:$M$15</definedName>
    <definedName name="nrTP_M3">TaxPeriod!$L$11,TaxPeriod!$M$11,TaxPeriod!$G$12:$M$15</definedName>
    <definedName name="nrTP_M4" localSheetId="35">[2]TaxPeriod!$G$16:$M$19,[2]TaxPeriod!$G$20,[2]TaxPeriod!$H$20,[2]TaxPeriod!$I$20</definedName>
    <definedName name="nrTP_M4" localSheetId="34">[2]TaxPeriod!$G$16:$M$19,[2]TaxPeriod!$G$20,[2]TaxPeriod!$H$20,[2]TaxPeriod!$I$20</definedName>
    <definedName name="nrTP_M4" localSheetId="33">[2]TaxPeriod!$G$16:$M$19,[2]TaxPeriod!$G$20,[2]TaxPeriod!$H$20,[2]TaxPeriod!$I$20</definedName>
    <definedName name="nrTP_M4" localSheetId="36">[4]TaxPeriod!$G$16:$M$19,[4]TaxPeriod!$G$20,[4]TaxPeriod!$H$20,[4]TaxPeriod!$I$20</definedName>
    <definedName name="nrTP_M4" localSheetId="26">[2]TaxPeriod!$G$16:$M$19,[2]TaxPeriod!$G$20,[2]TaxPeriod!$H$20,[2]TaxPeriod!$I$20</definedName>
    <definedName name="nrTP_M4" localSheetId="25">[2]TaxPeriod!$G$16:$M$19,[2]TaxPeriod!$G$20,[2]TaxPeriod!$H$20,[2]TaxPeriod!$I$20</definedName>
    <definedName name="nrTP_M4" localSheetId="17">[1]TaxPeriod!$G$16:$M$19,[1]TaxPeriod!$G$20,[1]TaxPeriod!$H$20,[1]TaxPeriod!$I$20</definedName>
    <definedName name="nrTP_M4" localSheetId="21">[3]TaxPeriod!$G$16:$M$19,[3]TaxPeriod!$G$20,[3]TaxPeriod!$H$20,[3]TaxPeriod!$I$20</definedName>
    <definedName name="nrTP_M4" localSheetId="28">[4]TaxPeriod!$G$16:$M$19,[4]TaxPeriod!$G$20,[4]TaxPeriod!$H$20,[4]TaxPeriod!$I$20</definedName>
    <definedName name="nrTP_M4" localSheetId="20">[2]TaxPeriod!$G$16:$M$19,[2]TaxPeriod!$G$20,[2]TaxPeriod!$H$20,[2]TaxPeriod!$I$20</definedName>
    <definedName name="nrTP_M4" localSheetId="29">[4]TaxPeriod!$G$16:$M$19,[4]TaxPeriod!$G$20,[4]TaxPeriod!$H$20,[4]TaxPeriod!$I$20</definedName>
    <definedName name="nrTP_M4" localSheetId="32">[2]TaxPeriod!$G$16:$M$19,[2]TaxPeriod!$G$20,[2]TaxPeriod!$H$20,[2]TaxPeriod!$I$20</definedName>
    <definedName name="nrTP_M4" localSheetId="15">[4]TaxPeriod!$G$16:$M$19,[4]TaxPeriod!$G$20,[4]TaxPeriod!$H$20,[4]TaxPeriod!$I$20</definedName>
    <definedName name="nrTP_M4" localSheetId="10">[4]TaxPeriod!$G$16:$M$19,[4]TaxPeriod!$G$20,[4]TaxPeriod!$H$20,[4]TaxPeriod!$I$20</definedName>
    <definedName name="nrTP_M4" localSheetId="13">[4]TaxPeriod!$G$16:$M$19,[4]TaxPeriod!$G$20,[4]TaxPeriod!$H$20,[4]TaxPeriod!$I$20</definedName>
    <definedName name="nrTP_M4" localSheetId="12">[4]TaxPeriod!$G$16:$M$19,[4]TaxPeriod!$G$20,[4]TaxPeriod!$H$20,[4]TaxPeriod!$I$20</definedName>
    <definedName name="nrTP_M4" localSheetId="11">[4]TaxPeriod!$G$16:$M$19,[4]TaxPeriod!$G$20,[4]TaxPeriod!$H$20,[4]TaxPeriod!$I$20</definedName>
    <definedName name="nrTP_M4" localSheetId="16">[2]TaxPeriod!$G$16:$M$19,[2]TaxPeriod!$G$20,[2]TaxPeriod!$H$20,[2]TaxPeriod!$I$20</definedName>
    <definedName name="nrTP_M4" localSheetId="14">[4]TaxPeriod!$G$16:$M$19,[4]TaxPeriod!$G$20,[4]TaxPeriod!$H$20,[4]TaxPeriod!$I$20</definedName>
    <definedName name="nrTP_M4" localSheetId="38">[2]TaxPeriod!$G$16:$M$19,[2]TaxPeriod!$G$20,[2]TaxPeriod!$H$20,[2]TaxPeriod!$I$20</definedName>
    <definedName name="nrTP_M4" localSheetId="9">[1]TaxPeriod!$G$16:$M$19,[1]TaxPeriod!$G$20,[1]TaxPeriod!$H$20,[1]TaxPeriod!$I$20</definedName>
    <definedName name="nrTP_M4" localSheetId="31">[1]TaxPeriod!$G$16:$M$19,[1]TaxPeriod!$G$20,[1]TaxPeriod!$H$20,[1]TaxPeriod!$I$20</definedName>
    <definedName name="nrTP_M4" localSheetId="24">[2]TaxPeriod!$G$16:$M$19,[2]TaxPeriod!$G$20,[2]TaxPeriod!$H$20,[2]TaxPeriod!$I$20</definedName>
    <definedName name="nrTP_M4" localSheetId="18">[1]TaxPeriod!$G$16:$M$19,[1]TaxPeriod!$G$20,[1]TaxPeriod!$H$20,[1]TaxPeriod!$I$20</definedName>
    <definedName name="nrTP_M4" localSheetId="22">[5]TaxPeriod!$G$16:$M$19,[5]TaxPeriod!$G$20,[5]TaxPeriod!$H$20,[5]TaxPeriod!$I$20</definedName>
    <definedName name="nrTP_M4" localSheetId="30">[4]TaxPeriod!$G$16:$M$19,[4]TaxPeriod!$G$20,[4]TaxPeriod!$H$20,[4]TaxPeriod!$I$20</definedName>
    <definedName name="nrTP_M4" localSheetId="19">[4]TaxPeriod!$G$16:$M$19,[4]TaxPeriod!$G$20,[4]TaxPeriod!$H$20,[4]TaxPeriod!$I$20</definedName>
    <definedName name="nrTP_M4" localSheetId="39">[1]TaxPeriod!$G$16:$M$19,[1]TaxPeriod!$G$20,[1]TaxPeriod!$H$20,[1]TaxPeriod!$I$20</definedName>
    <definedName name="nrTP_M4" localSheetId="27">[4]TaxPeriod!$G$16:$M$19,[4]TaxPeriod!$G$20,[4]TaxPeriod!$H$20,[4]TaxPeriod!$I$20</definedName>
    <definedName name="nrTP_M4" localSheetId="37">[3]TaxPeriod!$G$16:$M$19,[3]TaxPeriod!$G$20,[3]TaxPeriod!$H$20,[3]TaxPeriod!$I$20</definedName>
    <definedName name="nrTP_M4" localSheetId="8">[2]TaxPeriod!$G$16:$M$19,[2]TaxPeriod!$G$20,[2]TaxPeriod!$H$20,[2]TaxPeriod!$I$20</definedName>
    <definedName name="nrTP_M4">TaxPeriod!$G$16:$M$19,TaxPeriod!$G$20,TaxPeriod!$H$20,TaxPeriod!$I$20</definedName>
    <definedName name="nrTP_M5" localSheetId="35">[2]TaxPeriod!$J$20:$M$20,[2]TaxPeriod!$G$21:$M$23,[2]TaxPeriod!$G$24,[2]TaxPeriod!$H$24,[2]TaxPeriod!$I$24,[2]TaxPeriod!$J$24,[2]TaxPeriod!$K$24,[2]TaxPeriod!$L$24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33">[2]TaxPeriod!$J$20:$M$20,[2]TaxPeriod!$G$21:$M$23,[2]TaxPeriod!$G$24,[2]TaxPeriod!$H$24,[2]TaxPeriod!$I$24,[2]TaxPeriod!$J$24,[2]TaxPeriod!$K$24,[2]TaxPeriod!$L$24</definedName>
    <definedName name="nrTP_M5" localSheetId="36">[4]TaxPeriod!$J$20:$M$20,[4]TaxPeriod!$G$21:$M$23,[4]TaxPeriod!$G$24,[4]TaxPeriod!$H$24,[4]TaxPeriod!$I$24,[4]TaxPeriod!$J$24,[4]TaxPeriod!$K$24,[4]TaxPeriod!$L$24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25">[2]TaxPeriod!$J$20:$M$20,[2]TaxPeriod!$G$21:$M$23,[2]TaxPeriod!$G$24,[2]TaxPeriod!$H$24,[2]TaxPeriod!$I$24,[2]TaxPeriod!$J$24,[2]TaxPeriod!$K$24,[2]TaxPeriod!$L$24</definedName>
    <definedName name="nrTP_M5" localSheetId="17">[1]TaxPeriod!$J$20:$M$20,[1]TaxPeriod!$G$21:$M$23,[1]TaxPeriod!$G$24,[1]TaxPeriod!$H$24,[1]TaxPeriod!$I$24,[1]TaxPeriod!$J$24,[1]TaxPeriod!$K$24,[1]TaxPeriod!$L$24</definedName>
    <definedName name="nrTP_M5" localSheetId="21">[3]TaxPeriod!$J$20:$M$20,[3]TaxPeriod!$G$21:$M$23,[3]TaxPeriod!$G$24,[3]TaxPeriod!$H$24,[3]TaxPeriod!$I$24,[3]TaxPeriod!$J$24,[3]TaxPeriod!$K$24,[3]TaxPeriod!$L$24</definedName>
    <definedName name="nrTP_M5" localSheetId="28">[4]TaxPeriod!$J$20:$M$20,[4]TaxPeriod!$G$21:$M$23,[4]TaxPeriod!$G$24,[4]TaxPeriod!$H$24,[4]TaxPeriod!$I$24,[4]TaxPeriod!$J$24,[4]TaxPeriod!$K$24,[4]TaxPeriod!$L$24</definedName>
    <definedName name="nrTP_M5" localSheetId="20">[2]TaxPeriod!$J$20:$M$20,[2]TaxPeriod!$G$21:$M$23,[2]TaxPeriod!$G$24,[2]TaxPeriod!$H$24,[2]TaxPeriod!$I$24,[2]TaxPeriod!$J$24,[2]TaxPeriod!$K$24,[2]TaxPeriod!$L$24</definedName>
    <definedName name="nrTP_M5" localSheetId="29">[4]TaxPeriod!$J$20:$M$20,[4]TaxPeriod!$G$21:$M$23,[4]TaxPeriod!$G$24,[4]TaxPeriod!$H$24,[4]TaxPeriod!$I$24,[4]TaxPeriod!$J$24,[4]TaxPeriod!$K$24,[4]TaxPeriod!$L$24</definedName>
    <definedName name="nrTP_M5" localSheetId="32">[2]TaxPeriod!$J$20:$M$20,[2]TaxPeriod!$G$21:$M$23,[2]TaxPeriod!$G$24,[2]TaxPeriod!$H$24,[2]TaxPeriod!$I$24,[2]TaxPeriod!$J$24,[2]TaxPeriod!$K$24,[2]TaxPeriod!$L$24</definedName>
    <definedName name="nrTP_M5" localSheetId="15">[4]TaxPeriod!$J$20:$M$20,[4]TaxPeriod!$G$21:$M$23,[4]TaxPeriod!$G$24,[4]TaxPeriod!$H$24,[4]TaxPeriod!$I$24,[4]TaxPeriod!$J$24,[4]TaxPeriod!$K$24,[4]TaxPeriod!$L$24</definedName>
    <definedName name="nrTP_M5" localSheetId="10">[4]TaxPeriod!$J$20:$M$20,[4]TaxPeriod!$G$21:$M$23,[4]TaxPeriod!$G$24,[4]TaxPeriod!$H$24,[4]TaxPeriod!$I$24,[4]TaxPeriod!$J$24,[4]TaxPeriod!$K$24,[4]TaxPeriod!$L$24</definedName>
    <definedName name="nrTP_M5" localSheetId="13">[4]TaxPeriod!$J$20:$M$20,[4]TaxPeriod!$G$21:$M$23,[4]TaxPeriod!$G$24,[4]TaxPeriod!$H$24,[4]TaxPeriod!$I$24,[4]TaxPeriod!$J$24,[4]TaxPeriod!$K$24,[4]TaxPeriod!$L$24</definedName>
    <definedName name="nrTP_M5" localSheetId="12">[4]TaxPeriod!$J$20:$M$20,[4]TaxPeriod!$G$21:$M$23,[4]TaxPeriod!$G$24,[4]TaxPeriod!$H$24,[4]TaxPeriod!$I$24,[4]TaxPeriod!$J$24,[4]TaxPeriod!$K$24,[4]TaxPeriod!$L$24</definedName>
    <definedName name="nrTP_M5" localSheetId="11">[4]TaxPeriod!$J$20:$M$20,[4]TaxPeriod!$G$21:$M$23,[4]TaxPeriod!$G$24,[4]TaxPeriod!$H$24,[4]TaxPeriod!$I$24,[4]TaxPeriod!$J$24,[4]TaxPeriod!$K$24,[4]TaxPeriod!$L$24</definedName>
    <definedName name="nrTP_M5" localSheetId="16">[2]TaxPeriod!$J$20:$M$20,[2]TaxPeriod!$G$21:$M$23,[2]TaxPeriod!$G$24,[2]TaxPeriod!$H$24,[2]TaxPeriod!$I$24,[2]TaxPeriod!$J$24,[2]TaxPeriod!$K$24,[2]TaxPeriod!$L$24</definedName>
    <definedName name="nrTP_M5" localSheetId="14">[4]TaxPeriod!$J$20:$M$20,[4]TaxPeriod!$G$21:$M$23,[4]TaxPeriod!$G$24,[4]TaxPeriod!$H$24,[4]TaxPeriod!$I$24,[4]TaxPeriod!$J$24,[4]TaxPeriod!$K$24,[4]TaxPeriod!$L$24</definedName>
    <definedName name="nrTP_M5" localSheetId="38">[2]TaxPeriod!$J$20:$M$20,[2]TaxPeriod!$G$21:$M$23,[2]TaxPeriod!$G$24,[2]TaxPeriod!$H$24,[2]TaxPeriod!$I$24,[2]TaxPeriod!$J$24,[2]TaxPeriod!$K$24,[2]TaxPeriod!$L$24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31">[1]TaxPeriod!$J$20:$M$20,[1]TaxPeriod!$G$21:$M$23,[1]TaxPeriod!$G$24,[1]TaxPeriod!$H$24,[1]TaxPeriod!$I$24,[1]TaxPeriod!$J$24,[1]TaxPeriod!$K$24,[1]TaxPeriod!$L$24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18">[1]TaxPeriod!$J$20:$M$20,[1]TaxPeriod!$G$21:$M$23,[1]TaxPeriod!$G$24,[1]TaxPeriod!$H$24,[1]TaxPeriod!$I$24,[1]TaxPeriod!$J$24,[1]TaxPeriod!$K$24,[1]TaxPeriod!$L$24</definedName>
    <definedName name="nrTP_M5" localSheetId="22">[5]TaxPeriod!$J$20:$M$20,[5]TaxPeriod!$G$21:$M$23,[5]TaxPeriod!$G$24,[5]TaxPeriod!$H$24,[5]TaxPeriod!$I$24,[5]TaxPeriod!$J$24,[5]TaxPeriod!$K$24,[5]TaxPeriod!$L$24</definedName>
    <definedName name="nrTP_M5" localSheetId="30">[4]TaxPeriod!$J$20:$M$20,[4]TaxPeriod!$G$21:$M$23,[4]TaxPeriod!$G$24,[4]TaxPeriod!$H$24,[4]TaxPeriod!$I$24,[4]TaxPeriod!$J$24,[4]TaxPeriod!$K$24,[4]TaxPeriod!$L$24</definedName>
    <definedName name="nrTP_M5" localSheetId="19">[4]TaxPeriod!$J$20:$M$20,[4]TaxPeriod!$G$21:$M$23,[4]TaxPeriod!$G$24,[4]TaxPeriod!$H$24,[4]TaxPeriod!$I$24,[4]TaxPeriod!$J$24,[4]TaxPeriod!$K$24,[4]TaxPeriod!$L$24</definedName>
    <definedName name="nrTP_M5" localSheetId="39">[1]TaxPeriod!$J$20:$M$20,[1]TaxPeriod!$G$21:$M$23,[1]TaxPeriod!$G$24,[1]TaxPeriod!$H$24,[1]TaxPeriod!$I$24,[1]TaxPeriod!$J$24,[1]TaxPeriod!$K$24,[1]TaxPeriod!$L$24</definedName>
    <definedName name="nrTP_M5" localSheetId="27">[4]TaxPeriod!$J$20:$M$20,[4]TaxPeriod!$G$21:$M$23,[4]TaxPeriod!$G$24,[4]TaxPeriod!$H$24,[4]TaxPeriod!$I$24,[4]TaxPeriod!$J$24,[4]TaxPeriod!$K$24,[4]TaxPeriod!$L$24</definedName>
    <definedName name="nrTP_M5" localSheetId="37">[3]TaxPeriod!$J$20:$M$20,[3]TaxPeriod!$G$21:$M$23,[3]TaxPeriod!$G$24,[3]TaxPeriod!$H$24,[3]TaxPeriod!$I$24,[3]TaxPeriod!$J$24,[3]TaxPeriod!$K$24,[3]TaxPeriod!$L$24</definedName>
    <definedName name="nrTP_M5" localSheetId="8">[2]TaxPeriod!$J$20:$M$20,[2]TaxPeriod!$G$21:$M$23,[2]TaxPeriod!$G$24,[2]TaxPeriod!$H$24,[2]TaxPeriod!$I$24,[2]TaxPeriod!$J$24,[2]TaxPeriod!$K$24,[2]TaxPeriod!$L$24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35">[2]TaxPeriod!$M$24,[2]TaxPeriod!$G$25:$M$28,[2]TaxPeriod!$G$29</definedName>
    <definedName name="nrTP_M6" localSheetId="34">[2]TaxPeriod!$M$24,[2]TaxPeriod!$G$25:$M$28,[2]TaxPeriod!$G$29</definedName>
    <definedName name="nrTP_M6" localSheetId="33">[2]TaxPeriod!$M$24,[2]TaxPeriod!$G$25:$M$28,[2]TaxPeriod!$G$29</definedName>
    <definedName name="nrTP_M6" localSheetId="36">[4]TaxPeriod!$M$24,[4]TaxPeriod!$G$25:$M$28,[4]TaxPeriod!$G$29</definedName>
    <definedName name="nrTP_M6" localSheetId="26">[2]TaxPeriod!$M$24,[2]TaxPeriod!$G$25:$M$28,[2]TaxPeriod!$G$29</definedName>
    <definedName name="nrTP_M6" localSheetId="25">[2]TaxPeriod!$M$24,[2]TaxPeriod!$G$25:$M$28,[2]TaxPeriod!$G$29</definedName>
    <definedName name="nrTP_M6" localSheetId="17">[1]TaxPeriod!$M$24,[1]TaxPeriod!$G$25:$M$28,[1]TaxPeriod!$G$29</definedName>
    <definedName name="nrTP_M6" localSheetId="21">[3]TaxPeriod!$M$24,[3]TaxPeriod!$G$25:$M$28,[3]TaxPeriod!$G$29</definedName>
    <definedName name="nrTP_M6" localSheetId="28">[4]TaxPeriod!$M$24,[4]TaxPeriod!$G$25:$M$28,[4]TaxPeriod!$G$29</definedName>
    <definedName name="nrTP_M6" localSheetId="20">[2]TaxPeriod!$M$24,[2]TaxPeriod!$G$25:$M$28,[2]TaxPeriod!$G$29</definedName>
    <definedName name="nrTP_M6" localSheetId="29">[4]TaxPeriod!$M$24,[4]TaxPeriod!$G$25:$M$28,[4]TaxPeriod!$G$29</definedName>
    <definedName name="nrTP_M6" localSheetId="32">[2]TaxPeriod!$M$24,[2]TaxPeriod!$G$25:$M$28,[2]TaxPeriod!$G$29</definedName>
    <definedName name="nrTP_M6" localSheetId="15">[4]TaxPeriod!$M$24,[4]TaxPeriod!$G$25:$M$28,[4]TaxPeriod!$G$29</definedName>
    <definedName name="nrTP_M6" localSheetId="10">[4]TaxPeriod!$M$24,[4]TaxPeriod!$G$25:$M$28,[4]TaxPeriod!$G$29</definedName>
    <definedName name="nrTP_M6" localSheetId="13">[4]TaxPeriod!$M$24,[4]TaxPeriod!$G$25:$M$28,[4]TaxPeriod!$G$29</definedName>
    <definedName name="nrTP_M6" localSheetId="12">[4]TaxPeriod!$M$24,[4]TaxPeriod!$G$25:$M$28,[4]TaxPeriod!$G$29</definedName>
    <definedName name="nrTP_M6" localSheetId="11">[4]TaxPeriod!$M$24,[4]TaxPeriod!$G$25:$M$28,[4]TaxPeriod!$G$29</definedName>
    <definedName name="nrTP_M6" localSheetId="16">[2]TaxPeriod!$M$24,[2]TaxPeriod!$G$25:$M$28,[2]TaxPeriod!$G$29</definedName>
    <definedName name="nrTP_M6" localSheetId="14">[4]TaxPeriod!$M$24,[4]TaxPeriod!$G$25:$M$28,[4]TaxPeriod!$G$29</definedName>
    <definedName name="nrTP_M6" localSheetId="38">[2]TaxPeriod!$M$24,[2]TaxPeriod!$G$25:$M$28,[2]TaxPeriod!$G$29</definedName>
    <definedName name="nrTP_M6" localSheetId="9">[1]TaxPeriod!$M$24,[1]TaxPeriod!$G$25:$M$28,[1]TaxPeriod!$G$29</definedName>
    <definedName name="nrTP_M6" localSheetId="31">[1]TaxPeriod!$M$24,[1]TaxPeriod!$G$25:$M$28,[1]TaxPeriod!$G$29</definedName>
    <definedName name="nrTP_M6" localSheetId="24">[2]TaxPeriod!$M$24,[2]TaxPeriod!$G$25:$M$28,[2]TaxPeriod!$G$29</definedName>
    <definedName name="nrTP_M6" localSheetId="18">[1]TaxPeriod!$M$24,[1]TaxPeriod!$G$25:$M$28,[1]TaxPeriod!$G$29</definedName>
    <definedName name="nrTP_M6" localSheetId="22">[5]TaxPeriod!$M$24,[5]TaxPeriod!$G$25:$M$28,[5]TaxPeriod!$G$29</definedName>
    <definedName name="nrTP_M6" localSheetId="30">[4]TaxPeriod!$M$24,[4]TaxPeriod!$G$25:$M$28,[4]TaxPeriod!$G$29</definedName>
    <definedName name="nrTP_M6" localSheetId="19">[4]TaxPeriod!$M$24,[4]TaxPeriod!$G$25:$M$28,[4]TaxPeriod!$G$29</definedName>
    <definedName name="nrTP_M6" localSheetId="39">[1]TaxPeriod!$M$24,[1]TaxPeriod!$G$25:$M$28,[1]TaxPeriod!$G$29</definedName>
    <definedName name="nrTP_M6" localSheetId="27">[4]TaxPeriod!$M$24,[4]TaxPeriod!$G$25:$M$28,[4]TaxPeriod!$G$29</definedName>
    <definedName name="nrTP_M6" localSheetId="37">[3]TaxPeriod!$M$24,[3]TaxPeriod!$G$25:$M$28,[3]TaxPeriod!$G$29</definedName>
    <definedName name="nrTP_M6" localSheetId="8">[2]TaxPeriod!$M$24,[2]TaxPeriod!$G$25:$M$28,[2]TaxPeriod!$G$29</definedName>
    <definedName name="nrTP_M6">TaxPeriod!$M$24,TaxPeriod!$G$25:$M$28,TaxPeriod!$G$29</definedName>
    <definedName name="nrTP_M7" localSheetId="35">[2]TaxPeriod!$H$29:$M$29,[2]TaxPeriod!$G$30:$M$32,[2]TaxPeriod!$G$33,[2]TaxPeriod!$H$33,[2]TaxPeriod!$I$33,[2]TaxPeriod!$J$33</definedName>
    <definedName name="nrTP_M7" localSheetId="34">[2]TaxPeriod!$H$29:$M$29,[2]TaxPeriod!$G$30:$M$32,[2]TaxPeriod!$G$33,[2]TaxPeriod!$H$33,[2]TaxPeriod!$I$33,[2]TaxPeriod!$J$33</definedName>
    <definedName name="nrTP_M7" localSheetId="33">[2]TaxPeriod!$H$29:$M$29,[2]TaxPeriod!$G$30:$M$32,[2]TaxPeriod!$G$33,[2]TaxPeriod!$H$33,[2]TaxPeriod!$I$33,[2]TaxPeriod!$J$33</definedName>
    <definedName name="nrTP_M7" localSheetId="36">[4]TaxPeriod!$H$29:$M$29,[4]TaxPeriod!$G$30:$M$32,[4]TaxPeriod!$G$33,[4]TaxPeriod!$H$33,[4]TaxPeriod!$I$33,[4]TaxPeriod!$J$33</definedName>
    <definedName name="nrTP_M7" localSheetId="26">[2]TaxPeriod!$H$29:$M$29,[2]TaxPeriod!$G$30:$M$32,[2]TaxPeriod!$G$33,[2]TaxPeriod!$H$33,[2]TaxPeriod!$I$33,[2]TaxPeriod!$J$33</definedName>
    <definedName name="nrTP_M7" localSheetId="25">[2]TaxPeriod!$H$29:$M$29,[2]TaxPeriod!$G$30:$M$32,[2]TaxPeriod!$G$33,[2]TaxPeriod!$H$33,[2]TaxPeriod!$I$33,[2]TaxPeriod!$J$33</definedName>
    <definedName name="nrTP_M7" localSheetId="17">[1]TaxPeriod!$H$29:$M$29,[1]TaxPeriod!$G$30:$M$32,[1]TaxPeriod!$G$33,[1]TaxPeriod!$H$33,[1]TaxPeriod!$I$33,[1]TaxPeriod!$J$33</definedName>
    <definedName name="nrTP_M7" localSheetId="21">[3]TaxPeriod!$H$29:$M$29,[3]TaxPeriod!$G$30:$M$32,[3]TaxPeriod!$G$33,[3]TaxPeriod!$H$33,[3]TaxPeriod!$I$33,[3]TaxPeriod!$J$33</definedName>
    <definedName name="nrTP_M7" localSheetId="28">[4]TaxPeriod!$H$29:$M$29,[4]TaxPeriod!$G$30:$M$32,[4]TaxPeriod!$G$33,[4]TaxPeriod!$H$33,[4]TaxPeriod!$I$33,[4]TaxPeriod!$J$33</definedName>
    <definedName name="nrTP_M7" localSheetId="20">[2]TaxPeriod!$H$29:$M$29,[2]TaxPeriod!$G$30:$M$32,[2]TaxPeriod!$G$33,[2]TaxPeriod!$H$33,[2]TaxPeriod!$I$33,[2]TaxPeriod!$J$33</definedName>
    <definedName name="nrTP_M7" localSheetId="29">[4]TaxPeriod!$H$29:$M$29,[4]TaxPeriod!$G$30:$M$32,[4]TaxPeriod!$G$33,[4]TaxPeriod!$H$33,[4]TaxPeriod!$I$33,[4]TaxPeriod!$J$33</definedName>
    <definedName name="nrTP_M7" localSheetId="32">[2]TaxPeriod!$H$29:$M$29,[2]TaxPeriod!$G$30:$M$32,[2]TaxPeriod!$G$33,[2]TaxPeriod!$H$33,[2]TaxPeriod!$I$33,[2]TaxPeriod!$J$33</definedName>
    <definedName name="nrTP_M7" localSheetId="15">[4]TaxPeriod!$H$29:$M$29,[4]TaxPeriod!$G$30:$M$32,[4]TaxPeriod!$G$33,[4]TaxPeriod!$H$33,[4]TaxPeriod!$I$33,[4]TaxPeriod!$J$33</definedName>
    <definedName name="nrTP_M7" localSheetId="10">[4]TaxPeriod!$H$29:$M$29,[4]TaxPeriod!$G$30:$M$32,[4]TaxPeriod!$G$33,[4]TaxPeriod!$H$33,[4]TaxPeriod!$I$33,[4]TaxPeriod!$J$33</definedName>
    <definedName name="nrTP_M7" localSheetId="13">[4]TaxPeriod!$H$29:$M$29,[4]TaxPeriod!$G$30:$M$32,[4]TaxPeriod!$G$33,[4]TaxPeriod!$H$33,[4]TaxPeriod!$I$33,[4]TaxPeriod!$J$33</definedName>
    <definedName name="nrTP_M7" localSheetId="12">[4]TaxPeriod!$H$29:$M$29,[4]TaxPeriod!$G$30:$M$32,[4]TaxPeriod!$G$33,[4]TaxPeriod!$H$33,[4]TaxPeriod!$I$33,[4]TaxPeriod!$J$33</definedName>
    <definedName name="nrTP_M7" localSheetId="11">[4]TaxPeriod!$H$29:$M$29,[4]TaxPeriod!$G$30:$M$32,[4]TaxPeriod!$G$33,[4]TaxPeriod!$H$33,[4]TaxPeriod!$I$33,[4]TaxPeriod!$J$33</definedName>
    <definedName name="nrTP_M7" localSheetId="16">[2]TaxPeriod!$H$29:$M$29,[2]TaxPeriod!$G$30:$M$32,[2]TaxPeriod!$G$33,[2]TaxPeriod!$H$33,[2]TaxPeriod!$I$33,[2]TaxPeriod!$J$33</definedName>
    <definedName name="nrTP_M7" localSheetId="14">[4]TaxPeriod!$H$29:$M$29,[4]TaxPeriod!$G$30:$M$32,[4]TaxPeriod!$G$33,[4]TaxPeriod!$H$33,[4]TaxPeriod!$I$33,[4]TaxPeriod!$J$33</definedName>
    <definedName name="nrTP_M7" localSheetId="38">[2]TaxPeriod!$H$29:$M$29,[2]TaxPeriod!$G$30:$M$32,[2]TaxPeriod!$G$33,[2]TaxPeriod!$H$33,[2]TaxPeriod!$I$33,[2]TaxPeriod!$J$33</definedName>
    <definedName name="nrTP_M7" localSheetId="9">[1]TaxPeriod!$H$29:$M$29,[1]TaxPeriod!$G$30:$M$32,[1]TaxPeriod!$G$33,[1]TaxPeriod!$H$33,[1]TaxPeriod!$I$33,[1]TaxPeriod!$J$33</definedName>
    <definedName name="nrTP_M7" localSheetId="31">[1]TaxPeriod!$H$29:$M$29,[1]TaxPeriod!$G$30:$M$32,[1]TaxPeriod!$G$33,[1]TaxPeriod!$H$33,[1]TaxPeriod!$I$33,[1]TaxPeriod!$J$33</definedName>
    <definedName name="nrTP_M7" localSheetId="24">[2]TaxPeriod!$H$29:$M$29,[2]TaxPeriod!$G$30:$M$32,[2]TaxPeriod!$G$33,[2]TaxPeriod!$H$33,[2]TaxPeriod!$I$33,[2]TaxPeriod!$J$33</definedName>
    <definedName name="nrTP_M7" localSheetId="18">[1]TaxPeriod!$H$29:$M$29,[1]TaxPeriod!$G$30:$M$32,[1]TaxPeriod!$G$33,[1]TaxPeriod!$H$33,[1]TaxPeriod!$I$33,[1]TaxPeriod!$J$33</definedName>
    <definedName name="nrTP_M7" localSheetId="22">[5]TaxPeriod!$H$29:$M$29,[5]TaxPeriod!$G$30:$M$32,[5]TaxPeriod!$G$33,[5]TaxPeriod!$H$33,[5]TaxPeriod!$I$33,[5]TaxPeriod!$J$33</definedName>
    <definedName name="nrTP_M7" localSheetId="30">[4]TaxPeriod!$H$29:$M$29,[4]TaxPeriod!$G$30:$M$32,[4]TaxPeriod!$G$33,[4]TaxPeriod!$H$33,[4]TaxPeriod!$I$33,[4]TaxPeriod!$J$33</definedName>
    <definedName name="nrTP_M7" localSheetId="19">[4]TaxPeriod!$H$29:$M$29,[4]TaxPeriod!$G$30:$M$32,[4]TaxPeriod!$G$33,[4]TaxPeriod!$H$33,[4]TaxPeriod!$I$33,[4]TaxPeriod!$J$33</definedName>
    <definedName name="nrTP_M7" localSheetId="39">[1]TaxPeriod!$H$29:$M$29,[1]TaxPeriod!$G$30:$M$32,[1]TaxPeriod!$G$33,[1]TaxPeriod!$H$33,[1]TaxPeriod!$I$33,[1]TaxPeriod!$J$33</definedName>
    <definedName name="nrTP_M7" localSheetId="27">[4]TaxPeriod!$H$29:$M$29,[4]TaxPeriod!$G$30:$M$32,[4]TaxPeriod!$G$33,[4]TaxPeriod!$H$33,[4]TaxPeriod!$I$33,[4]TaxPeriod!$J$33</definedName>
    <definedName name="nrTP_M7" localSheetId="37">[3]TaxPeriod!$H$29:$M$29,[3]TaxPeriod!$G$30:$M$32,[3]TaxPeriod!$G$33,[3]TaxPeriod!$H$33,[3]TaxPeriod!$I$33,[3]TaxPeriod!$J$33</definedName>
    <definedName name="nrTP_M7" localSheetId="8">[2]TaxPeriod!$H$29:$M$29,[2]TaxPeriod!$G$30:$M$32,[2]TaxPeriod!$G$33,[2]TaxPeriod!$H$33,[2]TaxPeriod!$I$33,[2]TaxPeriod!$J$33</definedName>
    <definedName name="nrTP_M7">TaxPeriod!$H$29:$M$29,TaxPeriod!$G$30:$M$32,TaxPeriod!$G$33,TaxPeriod!$H$33,TaxPeriod!$I$33,TaxPeriod!$J$33</definedName>
    <definedName name="nrTP_M8" localSheetId="35">[2]TaxPeriod!$K$33:$M$33,[2]TaxPeriod!$G$34:$M$36,[2]TaxPeriod!$G$37,[2]TaxPeriod!$H$37,[2]TaxPeriod!$I$37,[2]TaxPeriod!$J$37,[2]TaxPeriod!$K$37,[2]TaxPeriod!$L$37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33">[2]TaxPeriod!$K$33:$M$33,[2]TaxPeriod!$G$34:$M$36,[2]TaxPeriod!$G$37,[2]TaxPeriod!$H$37,[2]TaxPeriod!$I$37,[2]TaxPeriod!$J$37,[2]TaxPeriod!$K$37,[2]TaxPeriod!$L$37</definedName>
    <definedName name="nrTP_M8" localSheetId="36">[4]TaxPeriod!$K$33:$M$33,[4]TaxPeriod!$G$34:$M$36,[4]TaxPeriod!$G$37,[4]TaxPeriod!$H$37,[4]TaxPeriod!$I$37,[4]TaxPeriod!$J$37,[4]TaxPeriod!$K$37,[4]TaxPeriod!$L$37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25">[2]TaxPeriod!$K$33:$M$33,[2]TaxPeriod!$G$34:$M$36,[2]TaxPeriod!$G$37,[2]TaxPeriod!$H$37,[2]TaxPeriod!$I$37,[2]TaxPeriod!$J$37,[2]TaxPeriod!$K$37,[2]TaxPeriod!$L$37</definedName>
    <definedName name="nrTP_M8" localSheetId="17">[1]TaxPeriod!$K$33:$M$33,[1]TaxPeriod!$G$34:$M$36,[1]TaxPeriod!$G$37,[1]TaxPeriod!$H$37,[1]TaxPeriod!$I$37,[1]TaxPeriod!$J$37,[1]TaxPeriod!$K$37,[1]TaxPeriod!$L$37</definedName>
    <definedName name="nrTP_M8" localSheetId="21">[3]TaxPeriod!$K$33:$M$33,[3]TaxPeriod!$G$34:$M$36,[3]TaxPeriod!$G$37,[3]TaxPeriod!$H$37,[3]TaxPeriod!$I$37,[3]TaxPeriod!$J$37,[3]TaxPeriod!$K$37,[3]TaxPeriod!$L$37</definedName>
    <definedName name="nrTP_M8" localSheetId="28">[4]TaxPeriod!$K$33:$M$33,[4]TaxPeriod!$G$34:$M$36,[4]TaxPeriod!$G$37,[4]TaxPeriod!$H$37,[4]TaxPeriod!$I$37,[4]TaxPeriod!$J$37,[4]TaxPeriod!$K$37,[4]TaxPeriod!$L$37</definedName>
    <definedName name="nrTP_M8" localSheetId="20">[2]TaxPeriod!$K$33:$M$33,[2]TaxPeriod!$G$34:$M$36,[2]TaxPeriod!$G$37,[2]TaxPeriod!$H$37,[2]TaxPeriod!$I$37,[2]TaxPeriod!$J$37,[2]TaxPeriod!$K$37,[2]TaxPeriod!$L$37</definedName>
    <definedName name="nrTP_M8" localSheetId="29">[4]TaxPeriod!$K$33:$M$33,[4]TaxPeriod!$G$34:$M$36,[4]TaxPeriod!$G$37,[4]TaxPeriod!$H$37,[4]TaxPeriod!$I$37,[4]TaxPeriod!$J$37,[4]TaxPeriod!$K$37,[4]TaxPeriod!$L$37</definedName>
    <definedName name="nrTP_M8" localSheetId="32">[2]TaxPeriod!$K$33:$M$33,[2]TaxPeriod!$G$34:$M$36,[2]TaxPeriod!$G$37,[2]TaxPeriod!$H$37,[2]TaxPeriod!$I$37,[2]TaxPeriod!$J$37,[2]TaxPeriod!$K$37,[2]TaxPeriod!$L$37</definedName>
    <definedName name="nrTP_M8" localSheetId="15">[4]TaxPeriod!$K$33:$M$33,[4]TaxPeriod!$G$34:$M$36,[4]TaxPeriod!$G$37,[4]TaxPeriod!$H$37,[4]TaxPeriod!$I$37,[4]TaxPeriod!$J$37,[4]TaxPeriod!$K$37,[4]TaxPeriod!$L$37</definedName>
    <definedName name="nrTP_M8" localSheetId="10">[4]TaxPeriod!$K$33:$M$33,[4]TaxPeriod!$G$34:$M$36,[4]TaxPeriod!$G$37,[4]TaxPeriod!$H$37,[4]TaxPeriod!$I$37,[4]TaxPeriod!$J$37,[4]TaxPeriod!$K$37,[4]TaxPeriod!$L$37</definedName>
    <definedName name="nrTP_M8" localSheetId="13">[4]TaxPeriod!$K$33:$M$33,[4]TaxPeriod!$G$34:$M$36,[4]TaxPeriod!$G$37,[4]TaxPeriod!$H$37,[4]TaxPeriod!$I$37,[4]TaxPeriod!$J$37,[4]TaxPeriod!$K$37,[4]TaxPeriod!$L$37</definedName>
    <definedName name="nrTP_M8" localSheetId="12">[4]TaxPeriod!$K$33:$M$33,[4]TaxPeriod!$G$34:$M$36,[4]TaxPeriod!$G$37,[4]TaxPeriod!$H$37,[4]TaxPeriod!$I$37,[4]TaxPeriod!$J$37,[4]TaxPeriod!$K$37,[4]TaxPeriod!$L$37</definedName>
    <definedName name="nrTP_M8" localSheetId="11">[4]TaxPeriod!$K$33:$M$33,[4]TaxPeriod!$G$34:$M$36,[4]TaxPeriod!$G$37,[4]TaxPeriod!$H$37,[4]TaxPeriod!$I$37,[4]TaxPeriod!$J$37,[4]TaxPeriod!$K$37,[4]TaxPeriod!$L$37</definedName>
    <definedName name="nrTP_M8" localSheetId="16">[2]TaxPeriod!$K$33:$M$33,[2]TaxPeriod!$G$34:$M$36,[2]TaxPeriod!$G$37,[2]TaxPeriod!$H$37,[2]TaxPeriod!$I$37,[2]TaxPeriod!$J$37,[2]TaxPeriod!$K$37,[2]TaxPeriod!$L$37</definedName>
    <definedName name="nrTP_M8" localSheetId="14">[4]TaxPeriod!$K$33:$M$33,[4]TaxPeriod!$G$34:$M$36,[4]TaxPeriod!$G$37,[4]TaxPeriod!$H$37,[4]TaxPeriod!$I$37,[4]TaxPeriod!$J$37,[4]TaxPeriod!$K$37,[4]TaxPeriod!$L$37</definedName>
    <definedName name="nrTP_M8" localSheetId="38">[2]TaxPeriod!$K$33:$M$33,[2]TaxPeriod!$G$34:$M$36,[2]TaxPeriod!$G$37,[2]TaxPeriod!$H$37,[2]TaxPeriod!$I$37,[2]TaxPeriod!$J$37,[2]TaxPeriod!$K$37,[2]TaxPeriod!$L$37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31">[1]TaxPeriod!$K$33:$M$33,[1]TaxPeriod!$G$34:$M$36,[1]TaxPeriod!$G$37,[1]TaxPeriod!$H$37,[1]TaxPeriod!$I$37,[1]TaxPeriod!$J$37,[1]TaxPeriod!$K$37,[1]TaxPeriod!$L$37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18">[1]TaxPeriod!$K$33:$M$33,[1]TaxPeriod!$G$34:$M$36,[1]TaxPeriod!$G$37,[1]TaxPeriod!$H$37,[1]TaxPeriod!$I$37,[1]TaxPeriod!$J$37,[1]TaxPeriod!$K$37,[1]TaxPeriod!$L$37</definedName>
    <definedName name="nrTP_M8" localSheetId="22">[5]TaxPeriod!$K$33:$M$33,[5]TaxPeriod!$G$34:$M$36,[5]TaxPeriod!$G$37,[5]TaxPeriod!$H$37,[5]TaxPeriod!$I$37,[5]TaxPeriod!$J$37,[5]TaxPeriod!$K$37,[5]TaxPeriod!$L$37</definedName>
    <definedName name="nrTP_M8" localSheetId="30">[4]TaxPeriod!$K$33:$M$33,[4]TaxPeriod!$G$34:$M$36,[4]TaxPeriod!$G$37,[4]TaxPeriod!$H$37,[4]TaxPeriod!$I$37,[4]TaxPeriod!$J$37,[4]TaxPeriod!$K$37,[4]TaxPeriod!$L$37</definedName>
    <definedName name="nrTP_M8" localSheetId="19">[4]TaxPeriod!$K$33:$M$33,[4]TaxPeriod!$G$34:$M$36,[4]TaxPeriod!$G$37,[4]TaxPeriod!$H$37,[4]TaxPeriod!$I$37,[4]TaxPeriod!$J$37,[4]TaxPeriod!$K$37,[4]TaxPeriod!$L$37</definedName>
    <definedName name="nrTP_M8" localSheetId="39">[1]TaxPeriod!$K$33:$M$33,[1]TaxPeriod!$G$34:$M$36,[1]TaxPeriod!$G$37,[1]TaxPeriod!$H$37,[1]TaxPeriod!$I$37,[1]TaxPeriod!$J$37,[1]TaxPeriod!$K$37,[1]TaxPeriod!$L$37</definedName>
    <definedName name="nrTP_M8" localSheetId="27">[4]TaxPeriod!$K$33:$M$33,[4]TaxPeriod!$G$34:$M$36,[4]TaxPeriod!$G$37,[4]TaxPeriod!$H$37,[4]TaxPeriod!$I$37,[4]TaxPeriod!$J$37,[4]TaxPeriod!$K$37,[4]TaxPeriod!$L$37</definedName>
    <definedName name="nrTP_M8" localSheetId="37">[3]TaxPeriod!$K$33:$M$33,[3]TaxPeriod!$G$34:$M$36,[3]TaxPeriod!$G$37,[3]TaxPeriod!$H$37,[3]TaxPeriod!$I$37,[3]TaxPeriod!$J$37,[3]TaxPeriod!$K$37,[3]TaxPeriod!$L$37</definedName>
    <definedName name="nrTP_M8" localSheetId="8">[2]TaxPeriod!$K$33:$M$33,[2]TaxPeriod!$G$34:$M$36,[2]TaxPeriod!$G$37,[2]TaxPeriod!$H$37,[2]TaxPeriod!$I$37,[2]TaxPeriod!$J$37,[2]TaxPeriod!$K$37,[2]TaxPeriod!$L$37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35">[2]TaxPeriod!$M$37,[2]TaxPeriod!$G$38:$M$41,[2]TaxPeriod!$G$42,[2]TaxPeriod!$H$42</definedName>
    <definedName name="nrTP_M9" localSheetId="34">[2]TaxPeriod!$M$37,[2]TaxPeriod!$G$38:$M$41,[2]TaxPeriod!$G$42,[2]TaxPeriod!$H$42</definedName>
    <definedName name="nrTP_M9" localSheetId="33">[2]TaxPeriod!$M$37,[2]TaxPeriod!$G$38:$M$41,[2]TaxPeriod!$G$42,[2]TaxPeriod!$H$42</definedName>
    <definedName name="nrTP_M9" localSheetId="36">[4]TaxPeriod!$M$37,[4]TaxPeriod!$G$38:$M$41,[4]TaxPeriod!$G$42,[4]TaxPeriod!$H$42</definedName>
    <definedName name="nrTP_M9" localSheetId="26">[2]TaxPeriod!$M$37,[2]TaxPeriod!$G$38:$M$41,[2]TaxPeriod!$G$42,[2]TaxPeriod!$H$42</definedName>
    <definedName name="nrTP_M9" localSheetId="25">[2]TaxPeriod!$M$37,[2]TaxPeriod!$G$38:$M$41,[2]TaxPeriod!$G$42,[2]TaxPeriod!$H$42</definedName>
    <definedName name="nrTP_M9" localSheetId="17">[1]TaxPeriod!$M$37,[1]TaxPeriod!$G$38:$M$41,[1]TaxPeriod!$G$42,[1]TaxPeriod!$H$42</definedName>
    <definedName name="nrTP_M9" localSheetId="21">[3]TaxPeriod!$M$37,[3]TaxPeriod!$G$38:$M$41,[3]TaxPeriod!$G$42,[3]TaxPeriod!$H$42</definedName>
    <definedName name="nrTP_M9" localSheetId="28">[4]TaxPeriod!$M$37,[4]TaxPeriod!$G$38:$M$41,[4]TaxPeriod!$G$42,[4]TaxPeriod!$H$42</definedName>
    <definedName name="nrTP_M9" localSheetId="20">[2]TaxPeriod!$M$37,[2]TaxPeriod!$G$38:$M$41,[2]TaxPeriod!$G$42,[2]TaxPeriod!$H$42</definedName>
    <definedName name="nrTP_M9" localSheetId="29">[4]TaxPeriod!$M$37,[4]TaxPeriod!$G$38:$M$41,[4]TaxPeriod!$G$42,[4]TaxPeriod!$H$42</definedName>
    <definedName name="nrTP_M9" localSheetId="32">[2]TaxPeriod!$M$37,[2]TaxPeriod!$G$38:$M$41,[2]TaxPeriod!$G$42,[2]TaxPeriod!$H$42</definedName>
    <definedName name="nrTP_M9" localSheetId="15">[4]TaxPeriod!$M$37,[4]TaxPeriod!$G$38:$M$41,[4]TaxPeriod!$G$42,[4]TaxPeriod!$H$42</definedName>
    <definedName name="nrTP_M9" localSheetId="10">[4]TaxPeriod!$M$37,[4]TaxPeriod!$G$38:$M$41,[4]TaxPeriod!$G$42,[4]TaxPeriod!$H$42</definedName>
    <definedName name="nrTP_M9" localSheetId="13">[4]TaxPeriod!$M$37,[4]TaxPeriod!$G$38:$M$41,[4]TaxPeriod!$G$42,[4]TaxPeriod!$H$42</definedName>
    <definedName name="nrTP_M9" localSheetId="12">[4]TaxPeriod!$M$37,[4]TaxPeriod!$G$38:$M$41,[4]TaxPeriod!$G$42,[4]TaxPeriod!$H$42</definedName>
    <definedName name="nrTP_M9" localSheetId="11">[4]TaxPeriod!$M$37,[4]TaxPeriod!$G$38:$M$41,[4]TaxPeriod!$G$42,[4]TaxPeriod!$H$42</definedName>
    <definedName name="nrTP_M9" localSheetId="16">[2]TaxPeriod!$M$37,[2]TaxPeriod!$G$38:$M$41,[2]TaxPeriod!$G$42,[2]TaxPeriod!$H$42</definedName>
    <definedName name="nrTP_M9" localSheetId="14">[4]TaxPeriod!$M$37,[4]TaxPeriod!$G$38:$M$41,[4]TaxPeriod!$G$42,[4]TaxPeriod!$H$42</definedName>
    <definedName name="nrTP_M9" localSheetId="38">[2]TaxPeriod!$M$37,[2]TaxPeriod!$G$38:$M$41,[2]TaxPeriod!$G$42,[2]TaxPeriod!$H$42</definedName>
    <definedName name="nrTP_M9" localSheetId="9">[1]TaxPeriod!$M$37,[1]TaxPeriod!$G$38:$M$41,[1]TaxPeriod!$G$42,[1]TaxPeriod!$H$42</definedName>
    <definedName name="nrTP_M9" localSheetId="31">[1]TaxPeriod!$M$37,[1]TaxPeriod!$G$38:$M$41,[1]TaxPeriod!$G$42,[1]TaxPeriod!$H$42</definedName>
    <definedName name="nrTP_M9" localSheetId="24">[2]TaxPeriod!$M$37,[2]TaxPeriod!$G$38:$M$41,[2]TaxPeriod!$G$42,[2]TaxPeriod!$H$42</definedName>
    <definedName name="nrTP_M9" localSheetId="18">[1]TaxPeriod!$M$37,[1]TaxPeriod!$G$38:$M$41,[1]TaxPeriod!$G$42,[1]TaxPeriod!$H$42</definedName>
    <definedName name="nrTP_M9" localSheetId="22">[5]TaxPeriod!$M$37,[5]TaxPeriod!$G$38:$M$41,[5]TaxPeriod!$G$42,[5]TaxPeriod!$H$42</definedName>
    <definedName name="nrTP_M9" localSheetId="30">[4]TaxPeriod!$M$37,[4]TaxPeriod!$G$38:$M$41,[4]TaxPeriod!$G$42,[4]TaxPeriod!$H$42</definedName>
    <definedName name="nrTP_M9" localSheetId="19">[4]TaxPeriod!$M$37,[4]TaxPeriod!$G$38:$M$41,[4]TaxPeriod!$G$42,[4]TaxPeriod!$H$42</definedName>
    <definedName name="nrTP_M9" localSheetId="39">[1]TaxPeriod!$M$37,[1]TaxPeriod!$G$38:$M$41,[1]TaxPeriod!$G$42,[1]TaxPeriod!$H$42</definedName>
    <definedName name="nrTP_M9" localSheetId="27">[4]TaxPeriod!$M$37,[4]TaxPeriod!$G$38:$M$41,[4]TaxPeriod!$G$42,[4]TaxPeriod!$H$42</definedName>
    <definedName name="nrTP_M9" localSheetId="37">[3]TaxPeriod!$M$37,[3]TaxPeriod!$G$38:$M$41,[3]TaxPeriod!$G$42,[3]TaxPeriod!$H$42</definedName>
    <definedName name="nrTP_M9" localSheetId="8">[2]TaxPeriod!$M$37,[2]TaxPeriod!$G$38:$M$41,[2]TaxPeriod!$G$42,[2]TaxPeriod!$H$42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5">[3]WeeklyAllowanceToDate!$A$3:'[3]WeeklyAllowanceToDate'!$BB$5</definedName>
    <definedName name="nrWEEKLY_ALLOWANCE_TD" localSheetId="34">[3]WeeklyAllowanceToDate!$A$3:'[3]WeeklyAllowanceToDate'!$BB$5</definedName>
    <definedName name="nrWEEKLY_ALLOWANCE_TD" localSheetId="33">[3]WeeklyAllowanceToDate!$A$3:'[3]WeeklyAllowanceToDate'!$BB$5</definedName>
    <definedName name="nrWEEKLY_ALLOWANCE_TD" localSheetId="36">[4]WeeklyAllowanceToDate!$A$3:'[4]WeeklyAllowanceToDate'!$BB$5</definedName>
    <definedName name="nrWEEKLY_ALLOWANCE_TD" localSheetId="26">[3]WeeklyAllowanceToDate!$A$3:'[3]WeeklyAllowanceToDate'!$BB$5</definedName>
    <definedName name="nrWEEKLY_ALLOWANCE_TD" localSheetId="25">[3]WeeklyAllowanceToDate!$A$3:'[3]WeeklyAllowanceToDate'!$BB$5</definedName>
    <definedName name="nrWEEKLY_ALLOWANCE_TD" localSheetId="17">[1]WeeklyAllowanceToDate!$A$3:'[1]WeeklyAllowanceToDate'!$BB$5</definedName>
    <definedName name="nrWEEKLY_ALLOWANCE_TD" localSheetId="21">[1]WeeklyAllowanceToDate!$A$3:'[1]WeeklyAllowanceToDate'!$BB$5</definedName>
    <definedName name="nrWEEKLY_ALLOWANCE_TD" localSheetId="28">[4]WeeklyAllowanceToDate!$A$3:'[4]WeeklyAllowanceToDate'!$BB$5</definedName>
    <definedName name="nrWEEKLY_ALLOWANCE_TD" localSheetId="20">[3]WeeklyAllowanceToDate!$A$3:'[3]WeeklyAllowanceToDate'!$BB$5</definedName>
    <definedName name="nrWEEKLY_ALLOWANCE_TD" localSheetId="29">[4]WeeklyAllowanceToDate!$A$3:'[4]WeeklyAllowanceToDate'!$BB$5</definedName>
    <definedName name="nrWEEKLY_ALLOWANCE_TD" localSheetId="32">[1]WeeklyAllowanceToDate!$A$3:'[1]WeeklyAllowanceToDate'!$BB$5</definedName>
    <definedName name="nrWEEKLY_ALLOWANCE_TD" localSheetId="15">[4]WeeklyAllowanceToDate!$A$3:'[4]WeeklyAllowanceToDate'!$BB$5</definedName>
    <definedName name="nrWEEKLY_ALLOWANCE_TD" localSheetId="10">[4]WeeklyAllowanceToDate!$A$3:'[4]WeeklyAllowanceToDate'!$BB$5</definedName>
    <definedName name="nrWEEKLY_ALLOWANCE_TD" localSheetId="13">[4]WeeklyAllowanceToDate!$A$3:'[4]WeeklyAllowanceToDate'!$BB$5</definedName>
    <definedName name="nrWEEKLY_ALLOWANCE_TD" localSheetId="12">[4]WeeklyAllowanceToDate!$A$3:'[4]WeeklyAllowanceToDate'!$BB$5</definedName>
    <definedName name="nrWEEKLY_ALLOWANCE_TD" localSheetId="11">[4]WeeklyAllowanceToDate!$A$3:'[4]WeeklyAllowanceToDate'!$BB$5</definedName>
    <definedName name="nrWEEKLY_ALLOWANCE_TD" localSheetId="16">[1]WeeklyAllowanceToDate!$A$3:'[1]WeeklyAllowanceToDate'!$BB$5</definedName>
    <definedName name="nrWEEKLY_ALLOWANCE_TD" localSheetId="14">[4]WeeklyAllowanceToDate!$A$3:'[4]WeeklyAllowanceToDate'!$BB$5</definedName>
    <definedName name="nrWEEKLY_ALLOWANCE_TD" localSheetId="38">[1]WeeklyAllowanceToDate!$A$3:'[1]WeeklyAllowanceToDate'!$BB$5</definedName>
    <definedName name="nrWEEKLY_ALLOWANCE_TD" localSheetId="9">[1]WeeklyAllowanceToDate!$A$3:'[1]WeeklyAllowanceToDate'!$BB$5</definedName>
    <definedName name="nrWEEKLY_ALLOWANCE_TD" localSheetId="31">[1]WeeklyAllowanceToDate!$A$3:'[1]WeeklyAllowanceToDate'!$BB$5</definedName>
    <definedName name="nrWEEKLY_ALLOWANCE_TD" localSheetId="24">[3]WeeklyAllowanceToDate!$A$3:'[3]WeeklyAllowanceToDate'!$BB$5</definedName>
    <definedName name="nrWEEKLY_ALLOWANCE_TD" localSheetId="18">[1]WeeklyAllowanceToDate!$A$3:'[1]WeeklyAllowanceToDate'!$BB$5</definedName>
    <definedName name="nrWEEKLY_ALLOWANCE_TD" localSheetId="22">[5]WeeklyAllowanceToDate!$A$3:'[5]WeeklyAllowanceToDate'!$BB$5</definedName>
    <definedName name="nrWEEKLY_ALLOWANCE_TD" localSheetId="30">[4]WeeklyAllowanceToDate!$A$3:'[4]WeeklyAllowanceToDate'!$BB$5</definedName>
    <definedName name="nrWEEKLY_ALLOWANCE_TD" localSheetId="23">[1]WeeklyAllowanceToDate!$A$3:'[1]WeeklyAllowanceToDate'!$BB$5</definedName>
    <definedName name="nrWEEKLY_ALLOWANCE_TD" localSheetId="19">[4]WeeklyAllowanceToDate!$A$3:'[4]WeeklyAllowanceToDate'!$BB$5</definedName>
    <definedName name="nrWEEKLY_ALLOWANCE_TD" localSheetId="39">[1]WeeklyAllowanceToDate!$A$3:'[1]WeeklyAllowanceToDate'!$BB$5</definedName>
    <definedName name="nrWEEKLY_ALLOWANCE_TD" localSheetId="37">[3]WeeklyAllowanceToDate!$A$3:'[3]WeeklyAllowanceToDate'!$BB$5</definedName>
    <definedName name="nrWEEKLY_ALLOWANCE_TD" localSheetId="8">[1]WeeklyAllowanceToDate!$A$3:'[1]WeeklyAllowanceToDate'!$BB$5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5">[2]YearToDate!$C$10:'[2]YearToDate'!$CM$10</definedName>
    <definedName name="nrYTD_MONTHS" localSheetId="34">[2]YearToDate!$C$10:'[2]YearToDate'!$CM$10</definedName>
    <definedName name="nrYTD_MONTHS" localSheetId="33">[2]YearToDate!$C$10:'[2]YearToDate'!$CM$10</definedName>
    <definedName name="nrYTD_MONTHS" localSheetId="36">[4]YearToDate!$C$10:'[4]YearToDate'!$CM$10</definedName>
    <definedName name="nrYTD_MONTHS" localSheetId="26">[2]YearToDate!$C$10:'[2]YearToDate'!$CM$10</definedName>
    <definedName name="nrYTD_MONTHS" localSheetId="7">[2]YearToDate!$C$10:'[2]YearToDate'!$CM$10</definedName>
    <definedName name="nrYTD_MONTHS" localSheetId="25">[2]YearToDate!$C$10:'[2]YearToDate'!$CM$10</definedName>
    <definedName name="nrYTD_MONTHS" localSheetId="17">[2]YearToDate!$C$10:'[2]YearToDate'!$CM$10</definedName>
    <definedName name="nrYTD_MONTHS" localSheetId="21">[1]YearToDate!$C$10:'[1]YearToDate'!$CM$10</definedName>
    <definedName name="nrYTD_MONTHS" localSheetId="28">[4]YearToDate!$C$10:'[4]YearToDate'!$CM$10</definedName>
    <definedName name="nrYTD_MONTHS" localSheetId="20">[2]YearToDate!$C$10:'[2]YearToDate'!$CM$10</definedName>
    <definedName name="nrYTD_MONTHS" localSheetId="29">[4]YearToDate!$C$10:'[4]YearToDate'!$CM$10</definedName>
    <definedName name="nrYTD_MONTHS" localSheetId="32">[2]YearToDate!$C$10:'[2]YearToDate'!$CM$10</definedName>
    <definedName name="nrYTD_MONTHS" localSheetId="15">[4]YearToDate!$C$10:'[4]YearToDate'!$CM$10</definedName>
    <definedName name="nrYTD_MONTHS" localSheetId="10">[4]YearToDate!$C$10:'[4]YearToDate'!$CM$10</definedName>
    <definedName name="nrYTD_MONTHS" localSheetId="13">[4]YearToDate!$C$10:'[4]YearToDate'!$CM$10</definedName>
    <definedName name="nrYTD_MONTHS" localSheetId="12">[4]YearToDate!$C$10:'[4]YearToDate'!$CM$10</definedName>
    <definedName name="nrYTD_MONTHS" localSheetId="11">[4]YearToDate!$C$10:'[4]YearToDate'!$CM$10</definedName>
    <definedName name="nrYTD_MONTHS" localSheetId="16">[2]YearToDate!$C$10:'[2]YearToDate'!$CM$10</definedName>
    <definedName name="nrYTD_MONTHS" localSheetId="14">[4]YearToDate!$C$10:'[4]YearToDate'!$CM$10</definedName>
    <definedName name="nrYTD_MONTHS" localSheetId="38">[2]YearToDate!$C$10:'[2]YearToDate'!$CM$10</definedName>
    <definedName name="nrYTD_MONTHS" localSheetId="9">[1]YearToDate!$C$10:'[1]YearToDate'!$CM$10</definedName>
    <definedName name="nrYTD_MONTHS" localSheetId="31">[1]YearToDate!$C$10:'[1]YearToDate'!$CM$10</definedName>
    <definedName name="nrYTD_MONTHS" localSheetId="24">[2]YearToDate!$C$10:'[2]YearToDate'!$CM$10</definedName>
    <definedName name="nrYTD_MONTHS" localSheetId="18">[1]YearToDate!$C$10:'[1]YearToDate'!$CM$10</definedName>
    <definedName name="nrYTD_MONTHS" localSheetId="22">[5]YearToDate!$C$10:'[5]YearToDate'!$CM$10</definedName>
    <definedName name="nrYTD_MONTHS" localSheetId="30">[4]YearToDate!$C$10:'[4]YearToDate'!$CM$10</definedName>
    <definedName name="nrYTD_MONTHS" localSheetId="23">[2]YearToDate!$C$10:'[2]YearToDate'!$CM$10</definedName>
    <definedName name="nrYTD_MONTHS" localSheetId="19">[4]YearToDate!$C$10:'[4]YearToDate'!$CM$10</definedName>
    <definedName name="nrYTD_MONTHS" localSheetId="39">[1]YearToDate!$C$10:'[1]YearToDate'!$CM$10</definedName>
    <definedName name="nrYTD_MONTHS" localSheetId="27">[4]YearToDate!$C$10:'[4]YearToDate'!$CM$10</definedName>
    <definedName name="nrYTD_MONTHS" localSheetId="8">'YearToDate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5">[2]YearToDate!$C$3:'[2]YearToDate'!$OU$3</definedName>
    <definedName name="nrYTD_WEEKS" localSheetId="34">[2]YearToDate!$C$3:'[2]YearToDate'!$OU$3</definedName>
    <definedName name="nrYTD_WEEKS" localSheetId="33">[2]YearToDate!$C$3:'[2]YearToDate'!$OU$3</definedName>
    <definedName name="nrYTD_WEEKS" localSheetId="36">[4]YearToDate!$C$3:'[4]YearToDate'!$OU$3</definedName>
    <definedName name="nrYTD_WEEKS" localSheetId="26">[2]YearToDate!$C$3:'[2]YearToDate'!$OU$3</definedName>
    <definedName name="nrYTD_WEEKS" localSheetId="7">[2]YearToDate!$C$3:'[2]YearToDate'!$OU$3</definedName>
    <definedName name="nrYTD_WEEKS" localSheetId="25">[2]YearToDate!$C$3:'[2]YearToDate'!$OU$3</definedName>
    <definedName name="nrYTD_WEEKS" localSheetId="17">[2]YearToDate!$C$3:'[2]YearToDate'!$OU$3</definedName>
    <definedName name="nrYTD_WEEKS" localSheetId="21">[1]YearToDate!$C$3:'[1]YearToDate'!$OU$3</definedName>
    <definedName name="nrYTD_WEEKS" localSheetId="28">[4]YearToDate!$C$3:'[4]YearToDate'!$OU$3</definedName>
    <definedName name="nrYTD_WEEKS" localSheetId="20">[2]YearToDate!$C$3:'[2]YearToDate'!$OU$3</definedName>
    <definedName name="nrYTD_WEEKS" localSheetId="29">[4]YearToDate!$C$3:'[4]YearToDate'!$OU$3</definedName>
    <definedName name="nrYTD_WEEKS" localSheetId="32">[2]YearToDate!$C$3:'[2]YearToDate'!$OU$3</definedName>
    <definedName name="nrYTD_WEEKS" localSheetId="15">[4]YearToDate!$C$3:'[4]YearToDate'!$OU$3</definedName>
    <definedName name="nrYTD_WEEKS" localSheetId="10">[4]YearToDate!$C$3:'[4]YearToDate'!$OU$3</definedName>
    <definedName name="nrYTD_WEEKS" localSheetId="13">[4]YearToDate!$C$3:'[4]YearToDate'!$OU$3</definedName>
    <definedName name="nrYTD_WEEKS" localSheetId="12">[4]YearToDate!$C$3:'[4]YearToDate'!$OU$3</definedName>
    <definedName name="nrYTD_WEEKS" localSheetId="11">[4]YearToDate!$C$3:'[4]YearToDate'!$OU$3</definedName>
    <definedName name="nrYTD_WEEKS" localSheetId="16">[2]YearToDate!$C$3:'[2]YearToDate'!$OU$3</definedName>
    <definedName name="nrYTD_WEEKS" localSheetId="14">[4]YearToDate!$C$3:'[4]YearToDate'!$OU$3</definedName>
    <definedName name="nrYTD_WEEKS" localSheetId="38">[2]YearToDate!$C$3:'[2]YearToDate'!$OU$3</definedName>
    <definedName name="nrYTD_WEEKS" localSheetId="9">[1]YearToDate!$C$3:'[1]YearToDate'!$OU$3</definedName>
    <definedName name="nrYTD_WEEKS" localSheetId="31">[1]YearToDate!$C$3:'[1]YearToDate'!$OU$3</definedName>
    <definedName name="nrYTD_WEEKS" localSheetId="24">[2]YearToDate!$C$3:'[2]YearToDate'!$OU$3</definedName>
    <definedName name="nrYTD_WEEKS" localSheetId="18">[1]YearToDate!$C$3:'[1]YearToDate'!$OU$3</definedName>
    <definedName name="nrYTD_WEEKS" localSheetId="22">[5]YearToDate!$C$3:'[5]YearToDate'!$OU$3</definedName>
    <definedName name="nrYTD_WEEKS" localSheetId="30">[4]YearToDate!$C$3:'[4]YearToDate'!$OU$3</definedName>
    <definedName name="nrYTD_WEEKS" localSheetId="23">[2]YearToDate!$C$3:'[2]YearToDate'!$OU$3</definedName>
    <definedName name="nrYTD_WEEKS" localSheetId="19">[4]YearToDate!$C$3:'[4]YearToDate'!$OU$3</definedName>
    <definedName name="nrYTD_WEEKS" localSheetId="39">[1]YearToDate!$C$3:'[1]YearToDate'!$OU$3</definedName>
    <definedName name="nrYTD_WEEKS" localSheetId="27">[4]YearToDate!$C$3:'[4]YearToDate'!$OU$3</definedName>
    <definedName name="nrYTD_WEEKS" localSheetId="8">[2]YearToDate!$C$3:'[2]YearToDate'!$OU$3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40" l="1"/>
  <c r="I60" i="40" s="1"/>
  <c r="H58" i="40"/>
  <c r="I58" i="40" s="1"/>
  <c r="I57" i="40"/>
  <c r="H54" i="40"/>
  <c r="I54" i="40" s="1"/>
  <c r="I53" i="40"/>
  <c r="I52" i="40"/>
  <c r="H52" i="40"/>
  <c r="I51" i="40"/>
  <c r="I50" i="40"/>
  <c r="I48" i="40"/>
  <c r="H48" i="40"/>
  <c r="I47" i="40"/>
  <c r="I46" i="40"/>
  <c r="H46" i="40"/>
  <c r="I45" i="40"/>
  <c r="I44" i="40"/>
  <c r="I42" i="40"/>
  <c r="H42" i="40"/>
  <c r="I41" i="40" s="1"/>
  <c r="H40" i="40"/>
  <c r="I40" i="40" s="1"/>
  <c r="I39" i="40"/>
  <c r="H36" i="40"/>
  <c r="I36" i="40" s="1"/>
  <c r="H34" i="40"/>
  <c r="I33" i="40"/>
  <c r="H30" i="40"/>
  <c r="I30" i="40" s="1"/>
  <c r="I29" i="40"/>
  <c r="I28" i="40"/>
  <c r="H28" i="40"/>
  <c r="I27" i="40"/>
  <c r="I26" i="40"/>
  <c r="I24" i="40"/>
  <c r="H24" i="40"/>
  <c r="I23" i="40" s="1"/>
  <c r="I22" i="40"/>
  <c r="H22" i="40"/>
  <c r="I21" i="40"/>
  <c r="I18" i="40"/>
  <c r="H18" i="40"/>
  <c r="I17" i="40" s="1"/>
  <c r="H16" i="40"/>
  <c r="I16" i="40" s="1"/>
  <c r="I15" i="40"/>
  <c r="C6" i="40"/>
  <c r="C5" i="40"/>
  <c r="C4" i="40"/>
  <c r="C368" i="36"/>
  <c r="C367" i="36"/>
  <c r="C366" i="36"/>
  <c r="C365" i="36"/>
  <c r="C364" i="36"/>
  <c r="C363" i="36"/>
  <c r="C362" i="36"/>
  <c r="C361" i="36"/>
  <c r="C360" i="36"/>
  <c r="C359" i="36"/>
  <c r="C358" i="36"/>
  <c r="C357" i="36"/>
  <c r="C356" i="36"/>
  <c r="C355" i="36"/>
  <c r="C354" i="36"/>
  <c r="C353" i="36"/>
  <c r="C352" i="36"/>
  <c r="C351" i="36"/>
  <c r="C350" i="36"/>
  <c r="C349" i="36"/>
  <c r="C348" i="36"/>
  <c r="C347" i="36"/>
  <c r="C346" i="36"/>
  <c r="C345" i="36"/>
  <c r="C344" i="36"/>
  <c r="C343" i="36"/>
  <c r="C342" i="36"/>
  <c r="C341" i="36"/>
  <c r="C340" i="36"/>
  <c r="C339" i="36"/>
  <c r="C338" i="36"/>
  <c r="C337" i="36"/>
  <c r="C336" i="36"/>
  <c r="C335" i="36"/>
  <c r="C334" i="36"/>
  <c r="C333" i="36"/>
  <c r="C332" i="36"/>
  <c r="C331" i="36"/>
  <c r="C330" i="36"/>
  <c r="C329" i="36"/>
  <c r="C328" i="36"/>
  <c r="C327" i="36"/>
  <c r="C326" i="36"/>
  <c r="C325" i="36"/>
  <c r="C324" i="36"/>
  <c r="C323" i="36"/>
  <c r="C322" i="36"/>
  <c r="C321" i="36"/>
  <c r="C320" i="36"/>
  <c r="C319" i="36"/>
  <c r="C318" i="36"/>
  <c r="C317" i="36"/>
  <c r="C316" i="36"/>
  <c r="C315" i="36"/>
  <c r="C314" i="36"/>
  <c r="C313" i="36"/>
  <c r="C312" i="36"/>
  <c r="C311" i="36"/>
  <c r="C310" i="36"/>
  <c r="C309" i="36"/>
  <c r="C308" i="36"/>
  <c r="C307" i="36"/>
  <c r="C306" i="36"/>
  <c r="C305" i="36"/>
  <c r="C304" i="36"/>
  <c r="C303" i="36"/>
  <c r="C302" i="36"/>
  <c r="C301" i="36"/>
  <c r="C300" i="36"/>
  <c r="C299" i="36"/>
  <c r="C298" i="36"/>
  <c r="C297" i="36"/>
  <c r="C296" i="36"/>
  <c r="C295" i="36"/>
  <c r="C294" i="36"/>
  <c r="C293" i="36"/>
  <c r="C292" i="36"/>
  <c r="C291" i="36"/>
  <c r="C290" i="36"/>
  <c r="C289" i="36"/>
  <c r="C288" i="36"/>
  <c r="C287" i="36"/>
  <c r="C286" i="36"/>
  <c r="C285" i="36"/>
  <c r="C284" i="36"/>
  <c r="C283" i="36"/>
  <c r="C282" i="36"/>
  <c r="C281" i="36"/>
  <c r="C280" i="36"/>
  <c r="C279" i="36"/>
  <c r="C278" i="36"/>
  <c r="C277" i="36"/>
  <c r="C276" i="36"/>
  <c r="C275" i="36"/>
  <c r="C274" i="36"/>
  <c r="C273" i="36"/>
  <c r="C272" i="36"/>
  <c r="C271" i="36"/>
  <c r="C270" i="36"/>
  <c r="C269" i="36"/>
  <c r="C268" i="36"/>
  <c r="C267" i="36"/>
  <c r="C266" i="36"/>
  <c r="C265" i="36"/>
  <c r="C264" i="36"/>
  <c r="C263" i="36"/>
  <c r="C262" i="36"/>
  <c r="C261" i="36"/>
  <c r="C260" i="36"/>
  <c r="C259" i="36"/>
  <c r="C258" i="36"/>
  <c r="C257" i="36"/>
  <c r="C256" i="36"/>
  <c r="C255" i="36"/>
  <c r="C254" i="36"/>
  <c r="C253" i="36"/>
  <c r="C252" i="36"/>
  <c r="C251" i="36"/>
  <c r="C250" i="36"/>
  <c r="C249" i="36"/>
  <c r="C248" i="36"/>
  <c r="C247" i="36"/>
  <c r="C246" i="36"/>
  <c r="C245" i="36"/>
  <c r="C244" i="36"/>
  <c r="C243" i="36"/>
  <c r="C242" i="36"/>
  <c r="C241" i="36"/>
  <c r="C240" i="36"/>
  <c r="C239" i="36"/>
  <c r="C238" i="36"/>
  <c r="C237" i="36"/>
  <c r="C236" i="36"/>
  <c r="C235" i="36"/>
  <c r="C234" i="36"/>
  <c r="C233" i="36"/>
  <c r="C232" i="36"/>
  <c r="C231" i="36"/>
  <c r="C230" i="36"/>
  <c r="C229" i="36"/>
  <c r="C228" i="36"/>
  <c r="C227" i="36"/>
  <c r="C226" i="36"/>
  <c r="C225" i="36"/>
  <c r="C224" i="36"/>
  <c r="C223" i="36"/>
  <c r="C222" i="36"/>
  <c r="C221" i="36"/>
  <c r="C220" i="36"/>
  <c r="C219" i="36"/>
  <c r="C218" i="36"/>
  <c r="C217" i="36"/>
  <c r="C216" i="36"/>
  <c r="C215" i="36"/>
  <c r="C214" i="36"/>
  <c r="C213" i="36"/>
  <c r="C212" i="36"/>
  <c r="C211" i="36"/>
  <c r="C210" i="36"/>
  <c r="C209" i="36"/>
  <c r="C208" i="36"/>
  <c r="C207" i="36"/>
  <c r="C206" i="36"/>
  <c r="C205" i="36"/>
  <c r="C204" i="36"/>
  <c r="C203" i="36"/>
  <c r="C202" i="36"/>
  <c r="C201" i="36"/>
  <c r="C200" i="36"/>
  <c r="C199" i="36"/>
  <c r="C198" i="36"/>
  <c r="C197" i="36"/>
  <c r="C196" i="36"/>
  <c r="C195" i="36"/>
  <c r="C194" i="36"/>
  <c r="C193" i="36"/>
  <c r="C192" i="36"/>
  <c r="C191" i="36"/>
  <c r="C190" i="36"/>
  <c r="C189" i="36"/>
  <c r="C188" i="36"/>
  <c r="C187" i="36"/>
  <c r="C186" i="36"/>
  <c r="C185" i="36"/>
  <c r="C184" i="36"/>
  <c r="C183" i="36"/>
  <c r="C182" i="36"/>
  <c r="C181" i="36"/>
  <c r="C180" i="36"/>
  <c r="C179" i="36"/>
  <c r="C178" i="36"/>
  <c r="C177" i="36"/>
  <c r="C176" i="36"/>
  <c r="C175" i="36"/>
  <c r="C174" i="36"/>
  <c r="C173" i="36"/>
  <c r="C172" i="36"/>
  <c r="C171" i="36"/>
  <c r="C170" i="36"/>
  <c r="C169" i="36"/>
  <c r="C168" i="36"/>
  <c r="C167" i="36"/>
  <c r="C166" i="36"/>
  <c r="C165" i="36"/>
  <c r="C164" i="36"/>
  <c r="C163" i="36"/>
  <c r="C162" i="36"/>
  <c r="C161" i="36"/>
  <c r="C160" i="36"/>
  <c r="C159" i="36"/>
  <c r="C158" i="36"/>
  <c r="C157" i="36"/>
  <c r="C156" i="36"/>
  <c r="C155" i="36"/>
  <c r="C154" i="36"/>
  <c r="C153" i="36"/>
  <c r="C152" i="36"/>
  <c r="C151" i="36"/>
  <c r="C150" i="36"/>
  <c r="C149" i="36"/>
  <c r="C148" i="36"/>
  <c r="C147" i="36"/>
  <c r="C146" i="36"/>
  <c r="C145" i="36"/>
  <c r="C144" i="36"/>
  <c r="C143" i="36"/>
  <c r="C142" i="36"/>
  <c r="C141" i="36"/>
  <c r="C140" i="36"/>
  <c r="C139" i="36"/>
  <c r="C138" i="36"/>
  <c r="C137" i="36"/>
  <c r="C136" i="36"/>
  <c r="C135" i="36"/>
  <c r="C134" i="36"/>
  <c r="C133" i="36"/>
  <c r="C132" i="36"/>
  <c r="C131" i="36"/>
  <c r="C130" i="36"/>
  <c r="C129" i="36"/>
  <c r="C128" i="36"/>
  <c r="C127" i="36"/>
  <c r="P126" i="36"/>
  <c r="P127" i="36" s="1"/>
  <c r="P128" i="36" s="1"/>
  <c r="P129" i="36" s="1"/>
  <c r="P130" i="36" s="1"/>
  <c r="P131" i="36" s="1"/>
  <c r="P132" i="36" s="1"/>
  <c r="C126" i="36"/>
  <c r="C125" i="36"/>
  <c r="C124" i="36"/>
  <c r="C123" i="36"/>
  <c r="C122" i="36"/>
  <c r="C121" i="36"/>
  <c r="C120" i="36"/>
  <c r="C119" i="36"/>
  <c r="C118" i="36"/>
  <c r="C117" i="36"/>
  <c r="C116" i="36"/>
  <c r="C115" i="36"/>
  <c r="C114" i="36"/>
  <c r="C113" i="36"/>
  <c r="P112" i="36"/>
  <c r="P119" i="36" s="1"/>
  <c r="P120" i="36" s="1"/>
  <c r="P121" i="36" s="1"/>
  <c r="P122" i="36" s="1"/>
  <c r="P123" i="36" s="1"/>
  <c r="P124" i="36" s="1"/>
  <c r="P125" i="36" s="1"/>
  <c r="C112" i="36"/>
  <c r="C111" i="36"/>
  <c r="C110" i="36"/>
  <c r="C109" i="36"/>
  <c r="C108" i="36"/>
  <c r="C107" i="36"/>
  <c r="P106" i="36"/>
  <c r="P107" i="36" s="1"/>
  <c r="P108" i="36" s="1"/>
  <c r="P109" i="36" s="1"/>
  <c r="P110" i="36" s="1"/>
  <c r="P111" i="36" s="1"/>
  <c r="C106" i="36"/>
  <c r="S105" i="36"/>
  <c r="S112" i="36" s="1"/>
  <c r="S113" i="36" s="1"/>
  <c r="S114" i="36" s="1"/>
  <c r="S115" i="36" s="1"/>
  <c r="S116" i="36" s="1"/>
  <c r="S117" i="36" s="1"/>
  <c r="S118" i="36" s="1"/>
  <c r="P105" i="36"/>
  <c r="C105" i="36"/>
  <c r="C104" i="36"/>
  <c r="C103" i="36"/>
  <c r="P102" i="36"/>
  <c r="P103" i="36" s="1"/>
  <c r="P104" i="36" s="1"/>
  <c r="C102" i="36"/>
  <c r="S101" i="36"/>
  <c r="S102" i="36" s="1"/>
  <c r="S103" i="36" s="1"/>
  <c r="S104" i="36" s="1"/>
  <c r="P101" i="36"/>
  <c r="C101" i="36"/>
  <c r="P100" i="36"/>
  <c r="C100" i="36"/>
  <c r="S99" i="36"/>
  <c r="S100" i="36" s="1"/>
  <c r="P99" i="36"/>
  <c r="C99" i="36"/>
  <c r="C98" i="36"/>
  <c r="S48" i="36"/>
  <c r="S55" i="36" s="1"/>
  <c r="S42" i="36"/>
  <c r="S43" i="36" s="1"/>
  <c r="S44" i="36" s="1"/>
  <c r="S45" i="36" s="1"/>
  <c r="S46" i="36" s="1"/>
  <c r="S47" i="36" s="1"/>
  <c r="S41" i="36"/>
  <c r="P41" i="36"/>
  <c r="P48" i="36" s="1"/>
  <c r="P8" i="36"/>
  <c r="P9" i="36" s="1"/>
  <c r="P10" i="36" s="1"/>
  <c r="P11" i="36" s="1"/>
  <c r="P12" i="36" s="1"/>
  <c r="S7" i="36"/>
  <c r="S13" i="36" s="1"/>
  <c r="S14" i="36" s="1"/>
  <c r="P7" i="36"/>
  <c r="P13" i="36" s="1"/>
  <c r="P14" i="36" s="1"/>
  <c r="Q4" i="36"/>
  <c r="Q5" i="36" s="1"/>
  <c r="Q6" i="36" s="1"/>
  <c r="Q7" i="36" s="1"/>
  <c r="Q8" i="36" s="1"/>
  <c r="Q9" i="36" s="1"/>
  <c r="Q10" i="36" s="1"/>
  <c r="Q11" i="36" s="1"/>
  <c r="Q12" i="36" s="1"/>
  <c r="Q13" i="36" s="1"/>
  <c r="Q14" i="36" s="1"/>
  <c r="Q15" i="36" s="1"/>
  <c r="Q16" i="36" s="1"/>
  <c r="Q17" i="36" s="1"/>
  <c r="Q18" i="36" s="1"/>
  <c r="Q19" i="36" s="1"/>
  <c r="Q20" i="36" s="1"/>
  <c r="Q21" i="36" s="1"/>
  <c r="Q22" i="36" s="1"/>
  <c r="Q23" i="36" s="1"/>
  <c r="Q24" i="36" s="1"/>
  <c r="Q25" i="36" s="1"/>
  <c r="Q26" i="36" s="1"/>
  <c r="Q27" i="36" s="1"/>
  <c r="Q28" i="36" s="1"/>
  <c r="Q29" i="36" s="1"/>
  <c r="Q30" i="36" s="1"/>
  <c r="Q31" i="36" s="1"/>
  <c r="Q32" i="36" s="1"/>
  <c r="Q33" i="36" s="1"/>
  <c r="Q34" i="36" s="1"/>
  <c r="Q35" i="36" s="1"/>
  <c r="Q36" i="36" s="1"/>
  <c r="Q37" i="36" s="1"/>
  <c r="Q38" i="36" s="1"/>
  <c r="Q39" i="36" s="1"/>
  <c r="Q40" i="36" s="1"/>
  <c r="Q41" i="36" s="1"/>
  <c r="Q42" i="36" s="1"/>
  <c r="Q43" i="36" s="1"/>
  <c r="Q44" i="36" s="1"/>
  <c r="Q45" i="36" s="1"/>
  <c r="Q46" i="36" s="1"/>
  <c r="Q47" i="36" s="1"/>
  <c r="Q48" i="36" s="1"/>
  <c r="Q49" i="36" s="1"/>
  <c r="Q50" i="36" s="1"/>
  <c r="Q51" i="36" s="1"/>
  <c r="Q52" i="36" s="1"/>
  <c r="Q53" i="36" s="1"/>
  <c r="Q54" i="36" s="1"/>
  <c r="Q55" i="36" s="1"/>
  <c r="Q56" i="36" s="1"/>
  <c r="Q57" i="36" s="1"/>
  <c r="Q58" i="36" s="1"/>
  <c r="Q59" i="36" s="1"/>
  <c r="Q60" i="36" s="1"/>
  <c r="Q61" i="36" s="1"/>
  <c r="Q62" i="36" s="1"/>
  <c r="Q63" i="36" s="1"/>
  <c r="Q64" i="36" s="1"/>
  <c r="Q65" i="36" s="1"/>
  <c r="Q66" i="36" s="1"/>
  <c r="Q67" i="36" s="1"/>
  <c r="Q68" i="36" s="1"/>
  <c r="Q69" i="36" s="1"/>
  <c r="Q70" i="36" s="1"/>
  <c r="Q71" i="36" s="1"/>
  <c r="Q72" i="36" s="1"/>
  <c r="Q73" i="36" s="1"/>
  <c r="Q74" i="36" s="1"/>
  <c r="Q75" i="36" s="1"/>
  <c r="Q76" i="36" s="1"/>
  <c r="Q77" i="36" s="1"/>
  <c r="H4" i="36"/>
  <c r="I4" i="36" s="1"/>
  <c r="J4" i="36" s="1"/>
  <c r="K4" i="36" s="1"/>
  <c r="L4" i="36" s="1"/>
  <c r="M4" i="36" s="1"/>
  <c r="G4" i="36"/>
  <c r="D4" i="36"/>
  <c r="D5" i="36" s="1"/>
  <c r="D6" i="36" s="1"/>
  <c r="D7" i="36" s="1"/>
  <c r="D8" i="36" s="1"/>
  <c r="D9" i="36" s="1"/>
  <c r="D10" i="36" s="1"/>
  <c r="D11" i="36" s="1"/>
  <c r="D12" i="36" s="1"/>
  <c r="D13" i="36" s="1"/>
  <c r="D14" i="36" s="1"/>
  <c r="D15" i="36" s="1"/>
  <c r="D16" i="36" s="1"/>
  <c r="D17" i="36" s="1"/>
  <c r="D18" i="36" s="1"/>
  <c r="D19" i="36" s="1"/>
  <c r="D20" i="36" s="1"/>
  <c r="D21" i="36" s="1"/>
  <c r="D22" i="36" s="1"/>
  <c r="D23" i="36" s="1"/>
  <c r="D24" i="36" s="1"/>
  <c r="D25" i="36" s="1"/>
  <c r="D26" i="36" s="1"/>
  <c r="D27" i="36" s="1"/>
  <c r="D28" i="36" s="1"/>
  <c r="D29" i="36" s="1"/>
  <c r="D30" i="36" s="1"/>
  <c r="D31" i="36" s="1"/>
  <c r="D32" i="36" s="1"/>
  <c r="D33" i="36" s="1"/>
  <c r="D34" i="36" s="1"/>
  <c r="D35" i="36" s="1"/>
  <c r="D36" i="36" s="1"/>
  <c r="D37" i="36" s="1"/>
  <c r="D38" i="36" s="1"/>
  <c r="D39" i="36" s="1"/>
  <c r="D40" i="36" s="1"/>
  <c r="D41" i="36" s="1"/>
  <c r="D42" i="36" s="1"/>
  <c r="D43" i="36" s="1"/>
  <c r="D44" i="36" s="1"/>
  <c r="D45" i="36" s="1"/>
  <c r="D46" i="36" s="1"/>
  <c r="D47" i="36" s="1"/>
  <c r="D48" i="36" s="1"/>
  <c r="D49" i="36" s="1"/>
  <c r="D50" i="36" s="1"/>
  <c r="D51" i="36" s="1"/>
  <c r="D52" i="36" s="1"/>
  <c r="D53" i="36" s="1"/>
  <c r="D54" i="36" s="1"/>
  <c r="D55" i="36" s="1"/>
  <c r="I3" i="36"/>
  <c r="J3" i="36" s="1"/>
  <c r="K3" i="36" s="1"/>
  <c r="L3" i="36" s="1"/>
  <c r="M3" i="36" s="1"/>
  <c r="H3" i="36"/>
  <c r="O2" i="32"/>
  <c r="P2" i="32" s="1"/>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S8" i="28"/>
  <c r="R8" i="28"/>
  <c r="Q8" i="28"/>
  <c r="J7" i="28"/>
  <c r="J6" i="28"/>
  <c r="E6" i="28"/>
  <c r="J5" i="28"/>
  <c r="E5" i="28"/>
  <c r="J4" i="28"/>
  <c r="E4" i="28"/>
  <c r="O3" i="28"/>
  <c r="J3" i="28"/>
  <c r="E3" i="28"/>
  <c r="E22" i="27"/>
  <c r="E59" i="26"/>
  <c r="B59" i="26"/>
  <c r="G58" i="26"/>
  <c r="E58" i="26"/>
  <c r="B58" i="26"/>
  <c r="G57" i="26"/>
  <c r="E57" i="26"/>
  <c r="B57" i="26"/>
  <c r="G56" i="26"/>
  <c r="E56" i="26"/>
  <c r="B56" i="26"/>
  <c r="G55" i="26"/>
  <c r="E55" i="26"/>
  <c r="B55" i="26"/>
  <c r="G54" i="26"/>
  <c r="E54" i="26"/>
  <c r="B54" i="26"/>
  <c r="G53" i="26"/>
  <c r="E48" i="26"/>
  <c r="B48" i="26"/>
  <c r="G47" i="26"/>
  <c r="E47" i="26"/>
  <c r="B47" i="26"/>
  <c r="G46" i="26"/>
  <c r="E46" i="26"/>
  <c r="B46" i="26"/>
  <c r="G45" i="26"/>
  <c r="E45" i="26"/>
  <c r="B45" i="26"/>
  <c r="G44" i="26"/>
  <c r="E44" i="26"/>
  <c r="B44" i="26"/>
  <c r="G43" i="26"/>
  <c r="E43" i="26"/>
  <c r="B43" i="26"/>
  <c r="G42" i="26"/>
  <c r="E37" i="26"/>
  <c r="B37" i="26"/>
  <c r="G36" i="26"/>
  <c r="E36" i="26"/>
  <c r="B36" i="26"/>
  <c r="G35" i="26"/>
  <c r="E35" i="26"/>
  <c r="B35" i="26"/>
  <c r="G34" i="26"/>
  <c r="E34" i="26"/>
  <c r="B34" i="26"/>
  <c r="G33" i="26"/>
  <c r="E33" i="26"/>
  <c r="B33" i="26"/>
  <c r="G32" i="26"/>
  <c r="E32" i="26"/>
  <c r="B32" i="26"/>
  <c r="G31" i="26"/>
  <c r="G25" i="26"/>
  <c r="G24" i="26"/>
  <c r="G23" i="26"/>
  <c r="E23" i="26"/>
  <c r="B23" i="26"/>
  <c r="G22" i="26"/>
  <c r="E22" i="26"/>
  <c r="B22" i="26"/>
  <c r="G21" i="26"/>
  <c r="E21" i="26"/>
  <c r="B21" i="26"/>
  <c r="G20" i="26"/>
  <c r="E20" i="26"/>
  <c r="B20" i="26"/>
  <c r="E19" i="26"/>
  <c r="B19" i="26"/>
  <c r="B17" i="25"/>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16" i="25"/>
  <c r="B15" i="25"/>
  <c r="S10" i="22"/>
  <c r="AA10" i="22" s="1"/>
  <c r="AI10" i="22" s="1"/>
  <c r="AQ10" i="22" s="1"/>
  <c r="AY10" i="22" s="1"/>
  <c r="BG10" i="22" s="1"/>
  <c r="BO10" i="22" s="1"/>
  <c r="BW10" i="22" s="1"/>
  <c r="CE10" i="22" s="1"/>
  <c r="CM10" i="22" s="1"/>
  <c r="K10" i="22"/>
  <c r="K3" i="22"/>
  <c r="S3" i="22" s="1"/>
  <c r="AA3" i="22" s="1"/>
  <c r="AI3" i="22" s="1"/>
  <c r="AQ3" i="22" s="1"/>
  <c r="AY3" i="22" s="1"/>
  <c r="BG3" i="22" s="1"/>
  <c r="BO3" i="22" s="1"/>
  <c r="BW3" i="22" s="1"/>
  <c r="CE3" i="22" s="1"/>
  <c r="CM3" i="22" s="1"/>
  <c r="CU3" i="22" s="1"/>
  <c r="DC3" i="22" s="1"/>
  <c r="DK3" i="22" s="1"/>
  <c r="DS3" i="22" s="1"/>
  <c r="EA3" i="22" s="1"/>
  <c r="EI3" i="22" s="1"/>
  <c r="EQ3" i="22" s="1"/>
  <c r="EY3" i="22" s="1"/>
  <c r="FG3" i="22" s="1"/>
  <c r="FO3" i="22" s="1"/>
  <c r="FW3" i="22" s="1"/>
  <c r="GE3" i="22" s="1"/>
  <c r="GM3" i="22" s="1"/>
  <c r="GU3" i="22" s="1"/>
  <c r="HC3" i="22" s="1"/>
  <c r="HK3" i="22" s="1"/>
  <c r="HS3" i="22" s="1"/>
  <c r="IA3" i="22" s="1"/>
  <c r="II3" i="22" s="1"/>
  <c r="IQ3" i="22" s="1"/>
  <c r="IY3" i="22" s="1"/>
  <c r="JG3" i="22" s="1"/>
  <c r="JO3" i="22" s="1"/>
  <c r="JW3" i="22" s="1"/>
  <c r="KE3" i="22" s="1"/>
  <c r="KM3" i="22" s="1"/>
  <c r="KU3" i="22" s="1"/>
  <c r="LC3" i="22" s="1"/>
  <c r="LK3" i="22" s="1"/>
  <c r="LS3" i="22" s="1"/>
  <c r="MA3" i="22" s="1"/>
  <c r="MI3" i="22" s="1"/>
  <c r="MQ3" i="22" s="1"/>
  <c r="MY3" i="22" s="1"/>
  <c r="NG3" i="22" s="1"/>
  <c r="NO3" i="22" s="1"/>
  <c r="NW3" i="22" s="1"/>
  <c r="OE3" i="22" s="1"/>
  <c r="OM3" i="22" s="1"/>
  <c r="OU3" i="22" s="1"/>
  <c r="F2" i="21"/>
  <c r="G2" i="21" s="1"/>
  <c r="H2" i="21" s="1"/>
  <c r="I2" i="21" s="1"/>
  <c r="J2" i="21" s="1"/>
  <c r="K2" i="21" s="1"/>
  <c r="L2" i="21" s="1"/>
  <c r="M2" i="21" s="1"/>
  <c r="N2" i="21" s="1"/>
  <c r="O2" i="21" s="1"/>
  <c r="P2" i="21" s="1"/>
  <c r="Q2" i="21" s="1"/>
  <c r="R2" i="21" s="1"/>
  <c r="S2" i="21" s="1"/>
  <c r="T2" i="21" s="1"/>
  <c r="U2" i="21" s="1"/>
  <c r="V2" i="21" s="1"/>
  <c r="W2" i="21" s="1"/>
  <c r="X2" i="21" s="1"/>
  <c r="Y2" i="21" s="1"/>
  <c r="Z2" i="21" s="1"/>
  <c r="AA2" i="21" s="1"/>
  <c r="AB2" i="21" s="1"/>
  <c r="AC2" i="21" s="1"/>
  <c r="AD2" i="21" s="1"/>
  <c r="AE2" i="21" s="1"/>
  <c r="AF2" i="21" s="1"/>
  <c r="AG2" i="21" s="1"/>
  <c r="AH2" i="21" s="1"/>
  <c r="AI2" i="21" s="1"/>
  <c r="AJ2" i="21" s="1"/>
  <c r="AK2" i="21" s="1"/>
  <c r="AL2" i="21" s="1"/>
  <c r="AM2" i="21" s="1"/>
  <c r="AN2" i="21" s="1"/>
  <c r="AO2" i="21" s="1"/>
  <c r="AP2" i="21" s="1"/>
  <c r="AQ2" i="21" s="1"/>
  <c r="AR2" i="21" s="1"/>
  <c r="AS2" i="21" s="1"/>
  <c r="AT2" i="21" s="1"/>
  <c r="AU2" i="21" s="1"/>
  <c r="AV2" i="21" s="1"/>
  <c r="AW2" i="21" s="1"/>
  <c r="AX2" i="21" s="1"/>
  <c r="AY2" i="21" s="1"/>
  <c r="AZ2" i="21" s="1"/>
  <c r="BA2" i="21" s="1"/>
  <c r="BB2" i="21" s="1"/>
  <c r="BC2" i="21" s="1"/>
  <c r="E2" i="21"/>
  <c r="C9" i="17"/>
  <c r="BF29" i="16"/>
  <c r="BK27" i="16"/>
  <c r="BK28" i="16" s="1"/>
  <c r="BK29" i="16" s="1"/>
  <c r="BK30" i="16" s="1"/>
  <c r="BK31" i="16" s="1"/>
  <c r="BK32" i="16" s="1"/>
  <c r="BK33" i="16" s="1"/>
  <c r="BK34" i="16" s="1"/>
  <c r="BK35" i="16" s="1"/>
  <c r="BK36" i="16" s="1"/>
  <c r="BK37" i="16" s="1"/>
  <c r="BK38" i="16" s="1"/>
  <c r="BK39" i="16" s="1"/>
  <c r="BK40" i="16" s="1"/>
  <c r="BK41" i="16" s="1"/>
  <c r="BK42" i="16" s="1"/>
  <c r="BK43" i="16" s="1"/>
  <c r="BK44" i="16" s="1"/>
  <c r="BK45" i="16" s="1"/>
  <c r="BK46" i="16" s="1"/>
  <c r="BK47" i="16" s="1"/>
  <c r="BK48" i="16" s="1"/>
  <c r="BK49" i="16" s="1"/>
  <c r="BK50" i="16" s="1"/>
  <c r="AI56" i="15"/>
  <c r="AJ56" i="15" s="1"/>
  <c r="G56" i="15"/>
  <c r="D56" i="15"/>
  <c r="AJ55" i="15"/>
  <c r="AI55" i="15"/>
  <c r="I55" i="15"/>
  <c r="G55" i="15"/>
  <c r="D55" i="15"/>
  <c r="AL54" i="15"/>
  <c r="AJ54" i="15"/>
  <c r="AI54" i="15"/>
  <c r="AD54" i="15"/>
  <c r="I54" i="15"/>
  <c r="G54" i="15"/>
  <c r="D54" i="15"/>
  <c r="AJ53" i="15"/>
  <c r="AI53" i="15"/>
  <c r="AD53" i="15"/>
  <c r="I53" i="15"/>
  <c r="G53" i="15"/>
  <c r="AL53" i="15" s="1"/>
  <c r="D53" i="15"/>
  <c r="AV52" i="15"/>
  <c r="AQ52" i="15"/>
  <c r="AQ53" i="15" s="1"/>
  <c r="AQ54" i="15" s="1"/>
  <c r="AJ52" i="15"/>
  <c r="AI52" i="15"/>
  <c r="I52" i="15"/>
  <c r="G52" i="15"/>
  <c r="AL52" i="15" s="1"/>
  <c r="D52" i="15"/>
  <c r="AI51" i="15"/>
  <c r="AJ51" i="15" s="1"/>
  <c r="AD51" i="15"/>
  <c r="G51" i="15"/>
  <c r="AL51" i="15" s="1"/>
  <c r="D51" i="15"/>
  <c r="AJ50" i="15"/>
  <c r="AI50" i="15"/>
  <c r="G50" i="15"/>
  <c r="AL50" i="15" s="1"/>
  <c r="D50" i="15"/>
  <c r="AJ49" i="15"/>
  <c r="AI49" i="15"/>
  <c r="I49" i="15"/>
  <c r="G49" i="15"/>
  <c r="AL49" i="15" s="1"/>
  <c r="E49" i="15"/>
  <c r="AD50" i="15" s="1"/>
  <c r="D49" i="15"/>
  <c r="AJ48" i="15"/>
  <c r="AI48" i="15"/>
  <c r="G48" i="15"/>
  <c r="AL48" i="15" s="1"/>
  <c r="D48" i="15"/>
  <c r="AJ47" i="15"/>
  <c r="AI47" i="15"/>
  <c r="G47" i="15"/>
  <c r="AL47" i="15" s="1"/>
  <c r="D47" i="15"/>
  <c r="AV46" i="15"/>
  <c r="AL46" i="15"/>
  <c r="AI46" i="15"/>
  <c r="AJ46" i="15" s="1"/>
  <c r="G46" i="15"/>
  <c r="D46" i="15"/>
  <c r="AI45" i="15"/>
  <c r="AJ45" i="15" s="1"/>
  <c r="I45" i="15"/>
  <c r="G45" i="15"/>
  <c r="AL45" i="15" s="1"/>
  <c r="D45" i="15"/>
  <c r="AV44" i="15"/>
  <c r="AL44" i="15"/>
  <c r="AI44" i="15"/>
  <c r="AJ44" i="15" s="1"/>
  <c r="G44" i="15"/>
  <c r="D44" i="15"/>
  <c r="AL43" i="15"/>
  <c r="AI43" i="15"/>
  <c r="AJ43" i="15" s="1"/>
  <c r="G43" i="15"/>
  <c r="D43" i="15"/>
  <c r="AL42" i="15"/>
  <c r="AI42" i="15"/>
  <c r="AJ42" i="15" s="1"/>
  <c r="G42" i="15"/>
  <c r="D42" i="15"/>
  <c r="AQ41" i="15"/>
  <c r="AJ41" i="15"/>
  <c r="AI41" i="15"/>
  <c r="G41" i="15"/>
  <c r="AL41" i="15" s="1"/>
  <c r="D41" i="15"/>
  <c r="AQ40" i="15"/>
  <c r="AV40" i="15" s="1"/>
  <c r="AJ40" i="15"/>
  <c r="AI40" i="15"/>
  <c r="G40" i="15"/>
  <c r="AL40" i="15" s="1"/>
  <c r="E40" i="15"/>
  <c r="D40" i="15"/>
  <c r="AV39" i="15"/>
  <c r="AJ39" i="15"/>
  <c r="AI39" i="15"/>
  <c r="X39" i="15"/>
  <c r="I39" i="15"/>
  <c r="G39" i="15"/>
  <c r="AL39" i="15" s="1"/>
  <c r="D39" i="15"/>
  <c r="AJ38" i="15"/>
  <c r="AI38" i="15"/>
  <c r="X38" i="15"/>
  <c r="I38" i="15"/>
  <c r="G38" i="15"/>
  <c r="AL38" i="15" s="1"/>
  <c r="D38" i="15"/>
  <c r="AV37" i="15"/>
  <c r="AL37" i="15"/>
  <c r="AI37" i="15"/>
  <c r="AJ37" i="15" s="1"/>
  <c r="X37" i="15"/>
  <c r="I37" i="15"/>
  <c r="G37" i="15"/>
  <c r="D37" i="15"/>
  <c r="AV36" i="15"/>
  <c r="AJ36" i="15"/>
  <c r="AI36" i="15"/>
  <c r="X36" i="15"/>
  <c r="I36" i="15"/>
  <c r="G36" i="15"/>
  <c r="AL36" i="15" s="1"/>
  <c r="D36" i="15"/>
  <c r="AJ35" i="15"/>
  <c r="AI35" i="15"/>
  <c r="X35" i="15"/>
  <c r="I35" i="15"/>
  <c r="G35" i="15"/>
  <c r="AL35" i="15" s="1"/>
  <c r="D35" i="15"/>
  <c r="AV34" i="15"/>
  <c r="AL34" i="15"/>
  <c r="AI34" i="15"/>
  <c r="AJ34" i="15" s="1"/>
  <c r="X34" i="15"/>
  <c r="I34" i="15"/>
  <c r="G34" i="15"/>
  <c r="D34" i="15"/>
  <c r="AV33" i="15"/>
  <c r="AJ33" i="15"/>
  <c r="AI33" i="15"/>
  <c r="X33" i="15"/>
  <c r="G33" i="15"/>
  <c r="AL33" i="15" s="1"/>
  <c r="D33" i="15"/>
  <c r="AV32" i="15"/>
  <c r="AJ32" i="15"/>
  <c r="AI32" i="15"/>
  <c r="X32" i="15"/>
  <c r="G32" i="15"/>
  <c r="AL32" i="15" s="1"/>
  <c r="D32" i="15"/>
  <c r="AV31" i="15"/>
  <c r="AJ31" i="15"/>
  <c r="AI31" i="15"/>
  <c r="X31" i="15"/>
  <c r="G31" i="15"/>
  <c r="AL31" i="15" s="1"/>
  <c r="D31" i="15"/>
  <c r="AV30" i="15"/>
  <c r="AJ30" i="15"/>
  <c r="AI30" i="15"/>
  <c r="X30" i="15"/>
  <c r="G30" i="15"/>
  <c r="AL30" i="15" s="1"/>
  <c r="D30" i="15"/>
  <c r="AV29" i="15"/>
  <c r="AJ29" i="15"/>
  <c r="AI29" i="15"/>
  <c r="X29" i="15"/>
  <c r="G29" i="15"/>
  <c r="AL29" i="15" s="1"/>
  <c r="D29" i="15"/>
  <c r="X28" i="15"/>
  <c r="D28" i="15"/>
  <c r="X27" i="15"/>
  <c r="D27" i="15"/>
  <c r="X26" i="15"/>
  <c r="F26" i="15"/>
  <c r="AI26" i="15" s="1"/>
  <c r="AJ26" i="15" s="1"/>
  <c r="D26" i="15"/>
  <c r="X25" i="15"/>
  <c r="G25" i="15"/>
  <c r="AL25" i="15" s="1"/>
  <c r="F25" i="15"/>
  <c r="AI25" i="15" s="1"/>
  <c r="AJ25" i="15" s="1"/>
  <c r="D25" i="15"/>
  <c r="AW24" i="15"/>
  <c r="Y25" i="15" s="1"/>
  <c r="Y26" i="15" s="1"/>
  <c r="Y27" i="15" s="1"/>
  <c r="AJ24" i="15"/>
  <c r="AI24" i="15"/>
  <c r="X24" i="15"/>
  <c r="G24" i="15"/>
  <c r="AL24" i="15" s="1"/>
  <c r="E24" i="15"/>
  <c r="D24" i="15"/>
  <c r="A24" i="15"/>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V23" i="15"/>
  <c r="AL23" i="15"/>
  <c r="AI23" i="15"/>
  <c r="AJ23" i="15" s="1"/>
  <c r="X23" i="15"/>
  <c r="G23" i="15"/>
  <c r="D23" i="15"/>
  <c r="AV22" i="15"/>
  <c r="AI22" i="15"/>
  <c r="AJ22" i="15" s="1"/>
  <c r="X22" i="15"/>
  <c r="J22" i="15"/>
  <c r="J23" i="15" s="1"/>
  <c r="G22" i="15"/>
  <c r="AL22" i="15" s="1"/>
  <c r="E22" i="15"/>
  <c r="D22" i="15"/>
  <c r="AJ21" i="15"/>
  <c r="AI21" i="15"/>
  <c r="X21" i="15"/>
  <c r="G21" i="15"/>
  <c r="AL21" i="15" s="1"/>
  <c r="D21" i="15"/>
  <c r="AL20" i="15"/>
  <c r="AI20" i="15"/>
  <c r="AJ20" i="15" s="1"/>
  <c r="Z20" i="15"/>
  <c r="Z21" i="15" s="1"/>
  <c r="Z22" i="15" s="1"/>
  <c r="X20" i="15"/>
  <c r="I20" i="15"/>
  <c r="I21" i="15" s="1"/>
  <c r="I22" i="15" s="1"/>
  <c r="G20" i="15"/>
  <c r="D20" i="15"/>
  <c r="AI19" i="15"/>
  <c r="AJ19" i="15" s="1"/>
  <c r="X19" i="15"/>
  <c r="G19" i="15"/>
  <c r="AL19" i="15" s="1"/>
  <c r="E19" i="15"/>
  <c r="AN19" i="15" s="1"/>
  <c r="D19" i="15"/>
  <c r="AJ18" i="15"/>
  <c r="AI18" i="15"/>
  <c r="X18" i="15"/>
  <c r="G18" i="15"/>
  <c r="AL18" i="15" s="1"/>
  <c r="D18" i="15"/>
  <c r="AL17" i="15"/>
  <c r="AI17" i="15"/>
  <c r="AJ17" i="15" s="1"/>
  <c r="X17" i="15"/>
  <c r="I17" i="15"/>
  <c r="I18" i="15" s="1"/>
  <c r="E18" i="15" s="1"/>
  <c r="G17" i="15"/>
  <c r="E17" i="15"/>
  <c r="AV17" i="15" s="1"/>
  <c r="D17" i="15"/>
  <c r="AW16" i="15"/>
  <c r="AJ16" i="15"/>
  <c r="AI16" i="15"/>
  <c r="X16" i="15"/>
  <c r="G16" i="15"/>
  <c r="AL16" i="15" s="1"/>
  <c r="E16" i="15"/>
  <c r="Y17" i="15" s="1"/>
  <c r="D16" i="15"/>
  <c r="AJ15" i="15"/>
  <c r="AI15" i="15"/>
  <c r="X15" i="15"/>
  <c r="G15" i="15"/>
  <c r="AL15" i="15" s="1"/>
  <c r="D15" i="15"/>
  <c r="AL14" i="15"/>
  <c r="AI14" i="15"/>
  <c r="AJ14" i="15" s="1"/>
  <c r="X14" i="15"/>
  <c r="G14" i="15"/>
  <c r="D14" i="15"/>
  <c r="AJ13" i="15"/>
  <c r="AI13" i="15"/>
  <c r="X13" i="15"/>
  <c r="I13" i="15"/>
  <c r="G13" i="15"/>
  <c r="AL13" i="15" s="1"/>
  <c r="E13" i="15"/>
  <c r="AW14" i="15" s="1"/>
  <c r="D13" i="15"/>
  <c r="AI12" i="15"/>
  <c r="AJ12" i="15" s="1"/>
  <c r="X12" i="15"/>
  <c r="R12" i="15"/>
  <c r="R13" i="15" s="1"/>
  <c r="I12" i="15"/>
  <c r="E12" i="15" s="1"/>
  <c r="G12" i="15"/>
  <c r="AL12" i="15" s="1"/>
  <c r="D12" i="15"/>
  <c r="AW11" i="15"/>
  <c r="AI11" i="15"/>
  <c r="AJ11" i="15" s="1"/>
  <c r="X11" i="15"/>
  <c r="G11" i="15"/>
  <c r="AL11" i="15" s="1"/>
  <c r="E11" i="15"/>
  <c r="D11" i="15"/>
  <c r="AJ10" i="15"/>
  <c r="AI10" i="15"/>
  <c r="X10" i="15"/>
  <c r="G10" i="15"/>
  <c r="AL10" i="15" s="1"/>
  <c r="E10" i="15"/>
  <c r="D10" i="15"/>
  <c r="AV9" i="15"/>
  <c r="AJ9" i="15"/>
  <c r="AI9" i="15"/>
  <c r="X9" i="15"/>
  <c r="G9" i="15"/>
  <c r="AL9" i="15" s="1"/>
  <c r="E9" i="15"/>
  <c r="D9" i="15"/>
  <c r="AI8" i="15"/>
  <c r="AJ8" i="15" s="1"/>
  <c r="X8" i="15"/>
  <c r="G8" i="15"/>
  <c r="AL8" i="15" s="1"/>
  <c r="D8" i="15"/>
  <c r="AW7" i="15"/>
  <c r="AJ7" i="15"/>
  <c r="AI7" i="15"/>
  <c r="X7" i="15"/>
  <c r="G7" i="15"/>
  <c r="AL7" i="15" s="1"/>
  <c r="D7" i="15"/>
  <c r="AW6" i="15"/>
  <c r="AI6" i="15"/>
  <c r="AJ6" i="15" s="1"/>
  <c r="X6" i="15"/>
  <c r="G6" i="15"/>
  <c r="AL6" i="15" s="1"/>
  <c r="D6" i="15"/>
  <c r="AI5" i="15"/>
  <c r="AJ5" i="15" s="1"/>
  <c r="X5" i="15"/>
  <c r="G5" i="15"/>
  <c r="AL5" i="15" s="1"/>
  <c r="D5" i="15"/>
  <c r="AI4" i="15"/>
  <c r="AJ4" i="15" s="1"/>
  <c r="X4" i="15"/>
  <c r="G4" i="15"/>
  <c r="AL4" i="15" s="1"/>
  <c r="D4" i="15"/>
  <c r="AI3" i="15"/>
  <c r="AJ3" i="15" s="1"/>
  <c r="X3" i="15"/>
  <c r="G3" i="15"/>
  <c r="AL3" i="15" s="1"/>
  <c r="D3" i="15"/>
  <c r="K12" i="9"/>
  <c r="S12" i="9" s="1"/>
  <c r="AA12" i="9" s="1"/>
  <c r="AI12" i="9" s="1"/>
  <c r="AQ12" i="9" s="1"/>
  <c r="AY12" i="9" s="1"/>
  <c r="BG12" i="9" s="1"/>
  <c r="BO12" i="9" s="1"/>
  <c r="BW12" i="9" s="1"/>
  <c r="CE12" i="9" s="1"/>
  <c r="CM12" i="9" s="1"/>
  <c r="S1" i="9"/>
  <c r="AA1" i="9" s="1"/>
  <c r="AI1" i="9" s="1"/>
  <c r="AQ1" i="9" s="1"/>
  <c r="AY1" i="9" s="1"/>
  <c r="BG1" i="9" s="1"/>
  <c r="BO1" i="9" s="1"/>
  <c r="BW1" i="9" s="1"/>
  <c r="CE1" i="9" s="1"/>
  <c r="CM1" i="9" s="1"/>
  <c r="CU1" i="9" s="1"/>
  <c r="DC1" i="9" s="1"/>
  <c r="DK1" i="9" s="1"/>
  <c r="DS1" i="9" s="1"/>
  <c r="EA1" i="9" s="1"/>
  <c r="EI1" i="9" s="1"/>
  <c r="EQ1" i="9" s="1"/>
  <c r="EY1" i="9" s="1"/>
  <c r="FG1" i="9" s="1"/>
  <c r="FO1" i="9" s="1"/>
  <c r="FW1" i="9" s="1"/>
  <c r="GE1" i="9" s="1"/>
  <c r="GM1" i="9" s="1"/>
  <c r="GU1" i="9" s="1"/>
  <c r="HC1" i="9" s="1"/>
  <c r="HK1" i="9" s="1"/>
  <c r="HS1" i="9" s="1"/>
  <c r="IA1" i="9" s="1"/>
  <c r="II1" i="9" s="1"/>
  <c r="IQ1" i="9" s="1"/>
  <c r="IY1" i="9" s="1"/>
  <c r="JG1" i="9" s="1"/>
  <c r="JO1" i="9" s="1"/>
  <c r="JW1" i="9" s="1"/>
  <c r="KE1" i="9" s="1"/>
  <c r="KM1" i="9" s="1"/>
  <c r="KU1" i="9" s="1"/>
  <c r="LC1" i="9" s="1"/>
  <c r="LK1" i="9" s="1"/>
  <c r="LS1" i="9" s="1"/>
  <c r="MA1" i="9" s="1"/>
  <c r="MI1" i="9" s="1"/>
  <c r="MQ1" i="9" s="1"/>
  <c r="MY1" i="9" s="1"/>
  <c r="NG1" i="9" s="1"/>
  <c r="NO1" i="9" s="1"/>
  <c r="NW1" i="9" s="1"/>
  <c r="OE1" i="9" s="1"/>
  <c r="OM1" i="9" s="1"/>
  <c r="OU1" i="9" s="1"/>
  <c r="PC1"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I14" i="40" l="1"/>
  <c r="I34" i="40"/>
  <c r="I38" i="40"/>
  <c r="I32" i="40"/>
  <c r="I35" i="40"/>
  <c r="I56" i="40"/>
  <c r="I59" i="40"/>
  <c r="I20" i="40"/>
  <c r="S20" i="36"/>
  <c r="S21" i="36" s="1"/>
  <c r="S15" i="36"/>
  <c r="S16" i="36" s="1"/>
  <c r="S17" i="36" s="1"/>
  <c r="S18" i="36" s="1"/>
  <c r="S19" i="36" s="1"/>
  <c r="Q78" i="36"/>
  <c r="C56" i="36"/>
  <c r="P20" i="36"/>
  <c r="P21" i="36" s="1"/>
  <c r="P15" i="36"/>
  <c r="P16" i="36" s="1"/>
  <c r="P17" i="36" s="1"/>
  <c r="P18" i="36" s="1"/>
  <c r="P19" i="36" s="1"/>
  <c r="S8" i="36"/>
  <c r="S9" i="36" s="1"/>
  <c r="S10" i="36" s="1"/>
  <c r="S11" i="36" s="1"/>
  <c r="S12" i="36" s="1"/>
  <c r="P49" i="36"/>
  <c r="P50" i="36" s="1"/>
  <c r="P51" i="36" s="1"/>
  <c r="P52" i="36" s="1"/>
  <c r="P53" i="36" s="1"/>
  <c r="P54" i="36" s="1"/>
  <c r="P55" i="36"/>
  <c r="G5" i="36"/>
  <c r="S49" i="36"/>
  <c r="S50" i="36" s="1"/>
  <c r="S51" i="36" s="1"/>
  <c r="S52" i="36" s="1"/>
  <c r="S53" i="36" s="1"/>
  <c r="S54" i="36" s="1"/>
  <c r="S62" i="36"/>
  <c r="S56" i="36"/>
  <c r="S57" i="36" s="1"/>
  <c r="S58" i="36" s="1"/>
  <c r="S59" i="36" s="1"/>
  <c r="S60" i="36" s="1"/>
  <c r="S61" i="36" s="1"/>
  <c r="P42" i="36"/>
  <c r="P43" i="36" s="1"/>
  <c r="P44" i="36" s="1"/>
  <c r="P45" i="36" s="1"/>
  <c r="P46" i="36" s="1"/>
  <c r="P47" i="36" s="1"/>
  <c r="P133" i="36"/>
  <c r="S106" i="36"/>
  <c r="S107" i="36" s="1"/>
  <c r="S108" i="36" s="1"/>
  <c r="S109" i="36" s="1"/>
  <c r="S110" i="36" s="1"/>
  <c r="S111" i="36" s="1"/>
  <c r="P113" i="36"/>
  <c r="P114" i="36" s="1"/>
  <c r="P115" i="36" s="1"/>
  <c r="P116" i="36" s="1"/>
  <c r="P117" i="36" s="1"/>
  <c r="P118" i="36" s="1"/>
  <c r="S119" i="36"/>
  <c r="C57" i="28"/>
  <c r="B56" i="28"/>
  <c r="F56" i="28"/>
  <c r="T12" i="15"/>
  <c r="R14" i="15"/>
  <c r="R15" i="15" s="1"/>
  <c r="Y28" i="15"/>
  <c r="E28" i="15"/>
  <c r="AV28" i="15" s="1"/>
  <c r="S12" i="15"/>
  <c r="S13" i="15" s="1"/>
  <c r="S14" i="15" s="1"/>
  <c r="S15" i="15" s="1"/>
  <c r="E15" i="15"/>
  <c r="G26" i="15"/>
  <c r="AL26" i="15" s="1"/>
  <c r="F27" i="15"/>
  <c r="AA20" i="15"/>
  <c r="AA21" i="15" s="1"/>
  <c r="AA22" i="15" s="1"/>
  <c r="AV49" i="15"/>
  <c r="S120" i="36" l="1"/>
  <c r="S121" i="36" s="1"/>
  <c r="S122" i="36" s="1"/>
  <c r="S123" i="36" s="1"/>
  <c r="S124" i="36" s="1"/>
  <c r="S125" i="36" s="1"/>
  <c r="S126" i="36"/>
  <c r="Q79" i="36"/>
  <c r="C57" i="36"/>
  <c r="H5" i="36"/>
  <c r="I5" i="36" s="1"/>
  <c r="J5" i="36" s="1"/>
  <c r="K5" i="36" s="1"/>
  <c r="L5" i="36" s="1"/>
  <c r="M5" i="36" s="1"/>
  <c r="G6" i="36"/>
  <c r="P134" i="36"/>
  <c r="P135" i="36" s="1"/>
  <c r="P136" i="36" s="1"/>
  <c r="P137" i="36" s="1"/>
  <c r="P138" i="36" s="1"/>
  <c r="P139" i="36" s="1"/>
  <c r="P140" i="36"/>
  <c r="S69" i="36"/>
  <c r="S63" i="36"/>
  <c r="S64" i="36" s="1"/>
  <c r="S65" i="36" s="1"/>
  <c r="S66" i="36" s="1"/>
  <c r="S67" i="36" s="1"/>
  <c r="S68" i="36" s="1"/>
  <c r="P62" i="36"/>
  <c r="P56" i="36"/>
  <c r="P57" i="36" s="1"/>
  <c r="P58" i="36" s="1"/>
  <c r="P59" i="36" s="1"/>
  <c r="P60" i="36" s="1"/>
  <c r="P61" i="36" s="1"/>
  <c r="P27" i="36"/>
  <c r="P28" i="36" s="1"/>
  <c r="P29" i="36" s="1"/>
  <c r="P30" i="36" s="1"/>
  <c r="P31" i="36" s="1"/>
  <c r="P32" i="36" s="1"/>
  <c r="P33" i="36" s="1"/>
  <c r="P22" i="36"/>
  <c r="P23" i="36" s="1"/>
  <c r="P24" i="36" s="1"/>
  <c r="P25" i="36" s="1"/>
  <c r="P26" i="36" s="1"/>
  <c r="S22" i="36"/>
  <c r="S23" i="36" s="1"/>
  <c r="S24" i="36" s="1"/>
  <c r="S25" i="36" s="1"/>
  <c r="S26" i="36" s="1"/>
  <c r="S27" i="36"/>
  <c r="S28" i="36" s="1"/>
  <c r="S29" i="36" s="1"/>
  <c r="S30" i="36" s="1"/>
  <c r="S31" i="36" s="1"/>
  <c r="S32" i="36" s="1"/>
  <c r="S33" i="36" s="1"/>
  <c r="C58" i="28"/>
  <c r="B57" i="28"/>
  <c r="F57" i="28" s="1"/>
  <c r="F28" i="15"/>
  <c r="G27" i="15"/>
  <c r="AL27" i="15" s="1"/>
  <c r="AI27" i="15"/>
  <c r="AJ27" i="15" s="1"/>
  <c r="T14" i="15"/>
  <c r="T15" i="15" s="1"/>
  <c r="T16" i="15" s="1"/>
  <c r="T17" i="15" s="1"/>
  <c r="T13" i="15"/>
  <c r="P69" i="36" l="1"/>
  <c r="P63" i="36"/>
  <c r="P64" i="36" s="1"/>
  <c r="P65" i="36" s="1"/>
  <c r="P66" i="36" s="1"/>
  <c r="P67" i="36" s="1"/>
  <c r="P68" i="36" s="1"/>
  <c r="Q80" i="36"/>
  <c r="C58" i="36"/>
  <c r="S76" i="36"/>
  <c r="S70" i="36"/>
  <c r="S71" i="36" s="1"/>
  <c r="S72" i="36" s="1"/>
  <c r="S73" i="36" s="1"/>
  <c r="S74" i="36" s="1"/>
  <c r="S75" i="36" s="1"/>
  <c r="G7" i="36"/>
  <c r="H6" i="36"/>
  <c r="I6" i="36" s="1"/>
  <c r="J6" i="36" s="1"/>
  <c r="K6" i="36" s="1"/>
  <c r="L6" i="36" s="1"/>
  <c r="M6" i="36" s="1"/>
  <c r="S127" i="36"/>
  <c r="S128" i="36" s="1"/>
  <c r="S129" i="36" s="1"/>
  <c r="S130" i="36" s="1"/>
  <c r="S131" i="36" s="1"/>
  <c r="S132" i="36" s="1"/>
  <c r="S133" i="36"/>
  <c r="P147" i="36"/>
  <c r="P141" i="36"/>
  <c r="P142" i="36" s="1"/>
  <c r="P143" i="36" s="1"/>
  <c r="P144" i="36" s="1"/>
  <c r="P145" i="36" s="1"/>
  <c r="P146" i="36" s="1"/>
  <c r="C59" i="28"/>
  <c r="B58" i="28"/>
  <c r="F58" i="28" s="1"/>
  <c r="G28" i="15"/>
  <c r="AL28" i="15" s="1"/>
  <c r="AI28" i="15"/>
  <c r="AJ28" i="15" s="1"/>
  <c r="S140" i="36" l="1"/>
  <c r="S134" i="36"/>
  <c r="S135" i="36" s="1"/>
  <c r="S136" i="36" s="1"/>
  <c r="S137" i="36" s="1"/>
  <c r="S138" i="36" s="1"/>
  <c r="S139" i="36" s="1"/>
  <c r="G8" i="36"/>
  <c r="H7" i="36"/>
  <c r="I7" i="36" s="1"/>
  <c r="J7" i="36" s="1"/>
  <c r="K7" i="36" s="1"/>
  <c r="L7" i="36" s="1"/>
  <c r="M7" i="36" s="1"/>
  <c r="Q81" i="36"/>
  <c r="C59" i="36"/>
  <c r="P148" i="36"/>
  <c r="P149" i="36" s="1"/>
  <c r="P150" i="36" s="1"/>
  <c r="P151" i="36" s="1"/>
  <c r="P152" i="36" s="1"/>
  <c r="P153" i="36" s="1"/>
  <c r="P154" i="36"/>
  <c r="S77" i="36"/>
  <c r="S78" i="36" s="1"/>
  <c r="S79" i="36" s="1"/>
  <c r="S80" i="36" s="1"/>
  <c r="S81" i="36" s="1"/>
  <c r="S82" i="36" s="1"/>
  <c r="S83" i="36"/>
  <c r="P76" i="36"/>
  <c r="P70" i="36"/>
  <c r="P71" i="36" s="1"/>
  <c r="P72" i="36" s="1"/>
  <c r="P73" i="36" s="1"/>
  <c r="P74" i="36" s="1"/>
  <c r="P75" i="36" s="1"/>
  <c r="C60" i="28"/>
  <c r="B59" i="28"/>
  <c r="F59" i="28" s="1"/>
  <c r="G9" i="36" l="1"/>
  <c r="H8" i="36"/>
  <c r="I8" i="36" s="1"/>
  <c r="J8" i="36" s="1"/>
  <c r="K8" i="36" s="1"/>
  <c r="L8" i="36" s="1"/>
  <c r="M8" i="36" s="1"/>
  <c r="C8" i="36"/>
  <c r="Q82" i="36"/>
  <c r="C60" i="36"/>
  <c r="P83" i="36"/>
  <c r="P77" i="36"/>
  <c r="P78" i="36" s="1"/>
  <c r="P79" i="36" s="1"/>
  <c r="P80" i="36" s="1"/>
  <c r="P81" i="36" s="1"/>
  <c r="P82" i="36" s="1"/>
  <c r="S84" i="36"/>
  <c r="S85" i="36" s="1"/>
  <c r="S86" i="36" s="1"/>
  <c r="S87" i="36" s="1"/>
  <c r="S88" i="36" s="1"/>
  <c r="S89" i="36" s="1"/>
  <c r="S90" i="36"/>
  <c r="P155" i="36"/>
  <c r="P156" i="36" s="1"/>
  <c r="P157" i="36" s="1"/>
  <c r="P158" i="36" s="1"/>
  <c r="P159" i="36" s="1"/>
  <c r="P160" i="36" s="1"/>
  <c r="P161" i="36"/>
  <c r="S141" i="36"/>
  <c r="S142" i="36" s="1"/>
  <c r="S143" i="36" s="1"/>
  <c r="S144" i="36" s="1"/>
  <c r="S145" i="36" s="1"/>
  <c r="S146" i="36" s="1"/>
  <c r="S147" i="36"/>
  <c r="C61" i="28"/>
  <c r="B60" i="28"/>
  <c r="F60" i="28" s="1"/>
  <c r="S148" i="36" l="1"/>
  <c r="S149" i="36" s="1"/>
  <c r="S150" i="36" s="1"/>
  <c r="S151" i="36" s="1"/>
  <c r="S152" i="36" s="1"/>
  <c r="S153" i="36" s="1"/>
  <c r="S154" i="36"/>
  <c r="S97" i="36"/>
  <c r="S91" i="36"/>
  <c r="S92" i="36" s="1"/>
  <c r="S93" i="36" s="1"/>
  <c r="S94" i="36" s="1"/>
  <c r="S95" i="36" s="1"/>
  <c r="S96" i="36" s="1"/>
  <c r="Q83" i="36"/>
  <c r="C61" i="36"/>
  <c r="P168" i="36"/>
  <c r="P162" i="36"/>
  <c r="P163" i="36" s="1"/>
  <c r="P164" i="36" s="1"/>
  <c r="P165" i="36" s="1"/>
  <c r="P166" i="36" s="1"/>
  <c r="P167" i="36" s="1"/>
  <c r="P84" i="36"/>
  <c r="P85" i="36" s="1"/>
  <c r="P86" i="36" s="1"/>
  <c r="P87" i="36" s="1"/>
  <c r="P88" i="36" s="1"/>
  <c r="P89" i="36" s="1"/>
  <c r="P90" i="36"/>
  <c r="G10" i="36"/>
  <c r="H9" i="36"/>
  <c r="I9" i="36" s="1"/>
  <c r="J9" i="36" s="1"/>
  <c r="K9" i="36" s="1"/>
  <c r="L9" i="36" s="1"/>
  <c r="M9" i="36" s="1"/>
  <c r="C9" i="36"/>
  <c r="C62" i="28"/>
  <c r="B61" i="28"/>
  <c r="F61" i="28" s="1"/>
  <c r="G11" i="36" l="1"/>
  <c r="C10" i="36"/>
  <c r="H10" i="36"/>
  <c r="I10" i="36" s="1"/>
  <c r="J10" i="36" s="1"/>
  <c r="K10" i="36" s="1"/>
  <c r="L10" i="36" s="1"/>
  <c r="M10" i="36" s="1"/>
  <c r="P175" i="36"/>
  <c r="P169" i="36"/>
  <c r="P170" i="36" s="1"/>
  <c r="P171" i="36" s="1"/>
  <c r="P172" i="36" s="1"/>
  <c r="P173" i="36" s="1"/>
  <c r="P174" i="36" s="1"/>
  <c r="P97" i="36"/>
  <c r="P91" i="36"/>
  <c r="P92" i="36" s="1"/>
  <c r="P93" i="36" s="1"/>
  <c r="P94" i="36" s="1"/>
  <c r="P95" i="36" s="1"/>
  <c r="P96" i="36" s="1"/>
  <c r="S161" i="36"/>
  <c r="S155" i="36"/>
  <c r="S156" i="36" s="1"/>
  <c r="S157" i="36" s="1"/>
  <c r="S158" i="36" s="1"/>
  <c r="S159" i="36" s="1"/>
  <c r="S160" i="36" s="1"/>
  <c r="Q84" i="36"/>
  <c r="C62" i="36"/>
  <c r="C63" i="28"/>
  <c r="B62" i="28"/>
  <c r="F62" i="28" s="1"/>
  <c r="G12" i="36" l="1"/>
  <c r="H11" i="36"/>
  <c r="I11" i="36" s="1"/>
  <c r="J11" i="36" s="1"/>
  <c r="K11" i="36" s="1"/>
  <c r="L11" i="36" s="1"/>
  <c r="M11" i="36" s="1"/>
  <c r="C11" i="36"/>
  <c r="S168" i="36"/>
  <c r="S162" i="36"/>
  <c r="S163" i="36" s="1"/>
  <c r="S164" i="36" s="1"/>
  <c r="S165" i="36" s="1"/>
  <c r="S166" i="36" s="1"/>
  <c r="S167" i="36" s="1"/>
  <c r="P176" i="36"/>
  <c r="P177" i="36" s="1"/>
  <c r="P178" i="36" s="1"/>
  <c r="P179" i="36" s="1"/>
  <c r="P180" i="36" s="1"/>
  <c r="P181" i="36" s="1"/>
  <c r="P182" i="36"/>
  <c r="Q85" i="36"/>
  <c r="C63" i="36"/>
  <c r="C64" i="28"/>
  <c r="B63" i="28"/>
  <c r="F63" i="28" s="1"/>
  <c r="Q86" i="36" l="1"/>
  <c r="C64" i="36"/>
  <c r="S169" i="36"/>
  <c r="S170" i="36" s="1"/>
  <c r="S171" i="36" s="1"/>
  <c r="S172" i="36" s="1"/>
  <c r="S173" i="36" s="1"/>
  <c r="S174" i="36" s="1"/>
  <c r="S175" i="36"/>
  <c r="P183" i="36"/>
  <c r="P184" i="36" s="1"/>
  <c r="P185" i="36" s="1"/>
  <c r="P186" i="36" s="1"/>
  <c r="P187" i="36" s="1"/>
  <c r="P188" i="36" s="1"/>
  <c r="P189" i="36"/>
  <c r="G13" i="36"/>
  <c r="H12" i="36"/>
  <c r="I12" i="36" s="1"/>
  <c r="J12" i="36" s="1"/>
  <c r="K12" i="36" s="1"/>
  <c r="L12" i="36" s="1"/>
  <c r="M12" i="36" s="1"/>
  <c r="C12" i="36"/>
  <c r="C65" i="28"/>
  <c r="B64" i="28"/>
  <c r="F64" i="28" s="1"/>
  <c r="S176" i="36" l="1"/>
  <c r="S177" i="36" s="1"/>
  <c r="S178" i="36" s="1"/>
  <c r="S179" i="36" s="1"/>
  <c r="S180" i="36" s="1"/>
  <c r="S181" i="36" s="1"/>
  <c r="S182" i="36"/>
  <c r="G14" i="36"/>
  <c r="C13" i="36"/>
  <c r="H13" i="36"/>
  <c r="I13" i="36" s="1"/>
  <c r="J13" i="36" s="1"/>
  <c r="K13" i="36" s="1"/>
  <c r="L13" i="36" s="1"/>
  <c r="M13" i="36" s="1"/>
  <c r="P196" i="36"/>
  <c r="P190" i="36"/>
  <c r="P191" i="36" s="1"/>
  <c r="P192" i="36" s="1"/>
  <c r="P193" i="36" s="1"/>
  <c r="P194" i="36" s="1"/>
  <c r="P195" i="36" s="1"/>
  <c r="Q87" i="36"/>
  <c r="C65" i="36"/>
  <c r="C66" i="28"/>
  <c r="B65" i="28"/>
  <c r="F65" i="28" s="1"/>
  <c r="G15" i="36" l="1"/>
  <c r="C14" i="36"/>
  <c r="H14" i="36"/>
  <c r="I14" i="36" s="1"/>
  <c r="J14" i="36" s="1"/>
  <c r="K14" i="36" s="1"/>
  <c r="L14" i="36" s="1"/>
  <c r="M14" i="36" s="1"/>
  <c r="P203" i="36"/>
  <c r="P197" i="36"/>
  <c r="P198" i="36" s="1"/>
  <c r="P199" i="36" s="1"/>
  <c r="P200" i="36" s="1"/>
  <c r="P201" i="36" s="1"/>
  <c r="P202" i="36" s="1"/>
  <c r="S189" i="36"/>
  <c r="S183" i="36"/>
  <c r="S184" i="36" s="1"/>
  <c r="S185" i="36" s="1"/>
  <c r="S186" i="36" s="1"/>
  <c r="S187" i="36" s="1"/>
  <c r="S188" i="36" s="1"/>
  <c r="Q88" i="36"/>
  <c r="C77" i="36"/>
  <c r="C66" i="36"/>
  <c r="C67" i="28"/>
  <c r="B66" i="28"/>
  <c r="F66" i="28" s="1"/>
  <c r="Q89" i="36" l="1"/>
  <c r="C78" i="36"/>
  <c r="C67" i="36"/>
  <c r="P204" i="36"/>
  <c r="P205" i="36" s="1"/>
  <c r="P206" i="36" s="1"/>
  <c r="P207" i="36" s="1"/>
  <c r="P208" i="36" s="1"/>
  <c r="P209" i="36" s="1"/>
  <c r="P210" i="36"/>
  <c r="S196" i="36"/>
  <c r="S190" i="36"/>
  <c r="S191" i="36" s="1"/>
  <c r="S192" i="36" s="1"/>
  <c r="S193" i="36" s="1"/>
  <c r="S194" i="36" s="1"/>
  <c r="S195" i="36" s="1"/>
  <c r="G16" i="36"/>
  <c r="C15" i="36"/>
  <c r="H15" i="36"/>
  <c r="I15" i="36" s="1"/>
  <c r="J15" i="36" s="1"/>
  <c r="K15" i="36" s="1"/>
  <c r="L15" i="36" s="1"/>
  <c r="M15" i="36" s="1"/>
  <c r="C68" i="28"/>
  <c r="B67" i="28"/>
  <c r="F67" i="28" s="1"/>
  <c r="S197" i="36" l="1"/>
  <c r="S198" i="36" s="1"/>
  <c r="S199" i="36" s="1"/>
  <c r="S200" i="36" s="1"/>
  <c r="S201" i="36" s="1"/>
  <c r="S202" i="36" s="1"/>
  <c r="S203" i="36"/>
  <c r="G17" i="36"/>
  <c r="H16" i="36"/>
  <c r="I16" i="36" s="1"/>
  <c r="J16" i="36" s="1"/>
  <c r="K16" i="36" s="1"/>
  <c r="L16" i="36" s="1"/>
  <c r="M16" i="36" s="1"/>
  <c r="C16" i="36"/>
  <c r="P217" i="36"/>
  <c r="P211" i="36"/>
  <c r="P212" i="36" s="1"/>
  <c r="P213" i="36" s="1"/>
  <c r="P214" i="36" s="1"/>
  <c r="P215" i="36" s="1"/>
  <c r="P216" i="36" s="1"/>
  <c r="Q90" i="36"/>
  <c r="C68" i="36"/>
  <c r="C79" i="36"/>
  <c r="C69" i="28"/>
  <c r="B68" i="28"/>
  <c r="F68" i="28" s="1"/>
  <c r="Q91" i="36" l="1"/>
  <c r="C69" i="36"/>
  <c r="C80" i="36"/>
  <c r="G18" i="36"/>
  <c r="C17" i="36"/>
  <c r="H17" i="36"/>
  <c r="I17" i="36" s="1"/>
  <c r="J17" i="36" s="1"/>
  <c r="K17" i="36" s="1"/>
  <c r="L17" i="36" s="1"/>
  <c r="M17" i="36" s="1"/>
  <c r="P224" i="36"/>
  <c r="P218" i="36"/>
  <c r="P219" i="36" s="1"/>
  <c r="P220" i="36" s="1"/>
  <c r="P221" i="36" s="1"/>
  <c r="P222" i="36" s="1"/>
  <c r="P223" i="36" s="1"/>
  <c r="S204" i="36"/>
  <c r="S205" i="36" s="1"/>
  <c r="S206" i="36" s="1"/>
  <c r="S207" i="36" s="1"/>
  <c r="S208" i="36" s="1"/>
  <c r="S209" i="36" s="1"/>
  <c r="S210" i="36"/>
  <c r="C70" i="28"/>
  <c r="B69" i="28"/>
  <c r="F69" i="28" s="1"/>
  <c r="H18" i="36" l="1"/>
  <c r="I18" i="36" s="1"/>
  <c r="J18" i="36" s="1"/>
  <c r="K18" i="36" s="1"/>
  <c r="L18" i="36" s="1"/>
  <c r="M18" i="36" s="1"/>
  <c r="G19" i="36"/>
  <c r="C18" i="36"/>
  <c r="P225" i="36"/>
  <c r="P226" i="36" s="1"/>
  <c r="P227" i="36" s="1"/>
  <c r="P228" i="36" s="1"/>
  <c r="P229" i="36" s="1"/>
  <c r="P230" i="36" s="1"/>
  <c r="P231" i="36"/>
  <c r="S217" i="36"/>
  <c r="S211" i="36"/>
  <c r="S212" i="36" s="1"/>
  <c r="S213" i="36" s="1"/>
  <c r="S214" i="36" s="1"/>
  <c r="S215" i="36" s="1"/>
  <c r="S216" i="36" s="1"/>
  <c r="Q92" i="36"/>
  <c r="C70" i="36"/>
  <c r="C81" i="36"/>
  <c r="C71" i="28"/>
  <c r="B70" i="28"/>
  <c r="F70" i="28" s="1"/>
  <c r="S224" i="36" l="1"/>
  <c r="S218" i="36"/>
  <c r="S219" i="36" s="1"/>
  <c r="S220" i="36" s="1"/>
  <c r="S221" i="36" s="1"/>
  <c r="S222" i="36" s="1"/>
  <c r="S223" i="36" s="1"/>
  <c r="H19" i="36"/>
  <c r="I19" i="36" s="1"/>
  <c r="J19" i="36" s="1"/>
  <c r="K19" i="36" s="1"/>
  <c r="L19" i="36" s="1"/>
  <c r="M19" i="36" s="1"/>
  <c r="G20" i="36"/>
  <c r="C19" i="36"/>
  <c r="Q93" i="36"/>
  <c r="C82" i="36"/>
  <c r="C71" i="36"/>
  <c r="C88" i="36"/>
  <c r="P232" i="36"/>
  <c r="P233" i="36" s="1"/>
  <c r="P234" i="36" s="1"/>
  <c r="P235" i="36" s="1"/>
  <c r="P236" i="36" s="1"/>
  <c r="P237" i="36" s="1"/>
  <c r="P238" i="36"/>
  <c r="C72" i="28"/>
  <c r="G71" i="28"/>
  <c r="I71" i="28" s="1"/>
  <c r="B71" i="28"/>
  <c r="F71" i="28" s="1"/>
  <c r="H20" i="36" l="1"/>
  <c r="I20" i="36" s="1"/>
  <c r="J20" i="36" s="1"/>
  <c r="K20" i="36" s="1"/>
  <c r="L20" i="36" s="1"/>
  <c r="M20" i="36" s="1"/>
  <c r="G21" i="36"/>
  <c r="C20" i="36"/>
  <c r="P245" i="36"/>
  <c r="P239" i="36"/>
  <c r="P240" i="36" s="1"/>
  <c r="P241" i="36" s="1"/>
  <c r="P242" i="36" s="1"/>
  <c r="P243" i="36" s="1"/>
  <c r="P244" i="36" s="1"/>
  <c r="Q94" i="36"/>
  <c r="C72" i="36"/>
  <c r="C83" i="36"/>
  <c r="C89" i="36"/>
  <c r="C3" i="36"/>
  <c r="S225" i="36"/>
  <c r="S226" i="36" s="1"/>
  <c r="S227" i="36" s="1"/>
  <c r="S228" i="36" s="1"/>
  <c r="S229" i="36" s="1"/>
  <c r="S230" i="36" s="1"/>
  <c r="S231" i="36"/>
  <c r="C73" i="28"/>
  <c r="G72" i="28"/>
  <c r="I72" i="28" s="1"/>
  <c r="B72" i="28"/>
  <c r="F72" i="28" s="1"/>
  <c r="H21" i="36" l="1"/>
  <c r="I21" i="36" s="1"/>
  <c r="J21" i="36" s="1"/>
  <c r="K21" i="36" s="1"/>
  <c r="L21" i="36" s="1"/>
  <c r="M21" i="36" s="1"/>
  <c r="G22" i="36"/>
  <c r="C21" i="36"/>
  <c r="S238" i="36"/>
  <c r="S232" i="36"/>
  <c r="S233" i="36" s="1"/>
  <c r="S234" i="36" s="1"/>
  <c r="S235" i="36" s="1"/>
  <c r="S236" i="36" s="1"/>
  <c r="S237" i="36" s="1"/>
  <c r="P252" i="36"/>
  <c r="P246" i="36"/>
  <c r="P247" i="36" s="1"/>
  <c r="P248" i="36" s="1"/>
  <c r="P249" i="36" s="1"/>
  <c r="P250" i="36" s="1"/>
  <c r="P251" i="36" s="1"/>
  <c r="Q95" i="36"/>
  <c r="C90" i="36"/>
  <c r="C73" i="36"/>
  <c r="C84" i="36"/>
  <c r="C4" i="36"/>
  <c r="C74" i="28"/>
  <c r="G73" i="28"/>
  <c r="I73" i="28" s="1"/>
  <c r="B73" i="28"/>
  <c r="F73" i="28" s="1"/>
  <c r="Q96" i="36" l="1"/>
  <c r="C94" i="36"/>
  <c r="C74" i="36"/>
  <c r="C91" i="36"/>
  <c r="C85" i="36"/>
  <c r="C5" i="36"/>
  <c r="S245" i="36"/>
  <c r="S239" i="36"/>
  <c r="S240" i="36" s="1"/>
  <c r="S241" i="36" s="1"/>
  <c r="S242" i="36" s="1"/>
  <c r="S243" i="36" s="1"/>
  <c r="S244" i="36" s="1"/>
  <c r="P253" i="36"/>
  <c r="P254" i="36" s="1"/>
  <c r="P255" i="36" s="1"/>
  <c r="P256" i="36" s="1"/>
  <c r="P257" i="36" s="1"/>
  <c r="P258" i="36" s="1"/>
  <c r="P259" i="36"/>
  <c r="H22" i="36"/>
  <c r="I22" i="36" s="1"/>
  <c r="J22" i="36" s="1"/>
  <c r="K22" i="36" s="1"/>
  <c r="L22" i="36" s="1"/>
  <c r="M22" i="36" s="1"/>
  <c r="G23" i="36"/>
  <c r="C22" i="36"/>
  <c r="C75" i="28"/>
  <c r="G74" i="28"/>
  <c r="I74" i="28" s="1"/>
  <c r="B74" i="28"/>
  <c r="F74" i="28" s="1"/>
  <c r="S246" i="36" l="1"/>
  <c r="S247" i="36" s="1"/>
  <c r="S248" i="36" s="1"/>
  <c r="S249" i="36" s="1"/>
  <c r="S250" i="36" s="1"/>
  <c r="S251" i="36" s="1"/>
  <c r="S252" i="36"/>
  <c r="H23" i="36"/>
  <c r="I23" i="36" s="1"/>
  <c r="J23" i="36" s="1"/>
  <c r="K23" i="36" s="1"/>
  <c r="L23" i="36" s="1"/>
  <c r="M23" i="36" s="1"/>
  <c r="G24" i="36"/>
  <c r="C23" i="36"/>
  <c r="P260" i="36"/>
  <c r="P261" i="36" s="1"/>
  <c r="P262" i="36" s="1"/>
  <c r="P263" i="36" s="1"/>
  <c r="P264" i="36" s="1"/>
  <c r="P265" i="36" s="1"/>
  <c r="P266" i="36"/>
  <c r="Q97" i="36"/>
  <c r="C92" i="36"/>
  <c r="C86" i="36"/>
  <c r="C75" i="36"/>
  <c r="C95" i="36"/>
  <c r="C6" i="36"/>
  <c r="C76" i="28"/>
  <c r="G75" i="28"/>
  <c r="I75" i="28" s="1"/>
  <c r="B75" i="28"/>
  <c r="F75" i="28" s="1"/>
  <c r="C96" i="36" l="1"/>
  <c r="C97" i="36"/>
  <c r="C76" i="36"/>
  <c r="C87" i="36"/>
  <c r="C93" i="36"/>
  <c r="C7" i="36"/>
  <c r="H24" i="36"/>
  <c r="I24" i="36" s="1"/>
  <c r="J24" i="36" s="1"/>
  <c r="K24" i="36" s="1"/>
  <c r="L24" i="36" s="1"/>
  <c r="M24" i="36" s="1"/>
  <c r="G25" i="36"/>
  <c r="C24" i="36"/>
  <c r="P273" i="36"/>
  <c r="P267" i="36"/>
  <c r="P268" i="36" s="1"/>
  <c r="P269" i="36" s="1"/>
  <c r="P270" i="36" s="1"/>
  <c r="P271" i="36" s="1"/>
  <c r="P272" i="36" s="1"/>
  <c r="S253" i="36"/>
  <c r="S254" i="36" s="1"/>
  <c r="S255" i="36" s="1"/>
  <c r="S256" i="36" s="1"/>
  <c r="S257" i="36" s="1"/>
  <c r="S258" i="36" s="1"/>
  <c r="S259" i="36"/>
  <c r="C77" i="28"/>
  <c r="G76" i="28"/>
  <c r="I76" i="28" s="1"/>
  <c r="B76" i="28"/>
  <c r="F76" i="28" s="1"/>
  <c r="H25" i="36" l="1"/>
  <c r="I25" i="36" s="1"/>
  <c r="J25" i="36" s="1"/>
  <c r="K25" i="36" s="1"/>
  <c r="L25" i="36" s="1"/>
  <c r="M25" i="36" s="1"/>
  <c r="G26" i="36"/>
  <c r="C25" i="36"/>
  <c r="P280" i="36"/>
  <c r="P274" i="36"/>
  <c r="P275" i="36" s="1"/>
  <c r="P276" i="36" s="1"/>
  <c r="P277" i="36" s="1"/>
  <c r="P278" i="36" s="1"/>
  <c r="P279" i="36" s="1"/>
  <c r="S266" i="36"/>
  <c r="S260" i="36"/>
  <c r="S261" i="36" s="1"/>
  <c r="S262" i="36" s="1"/>
  <c r="S263" i="36" s="1"/>
  <c r="S264" i="36" s="1"/>
  <c r="S265" i="36" s="1"/>
  <c r="C78" i="28"/>
  <c r="G77" i="28"/>
  <c r="I77" i="28" s="1"/>
  <c r="B77" i="28"/>
  <c r="F77" i="28" s="1"/>
  <c r="P281" i="36" l="1"/>
  <c r="P282" i="36" s="1"/>
  <c r="P283" i="36" s="1"/>
  <c r="P284" i="36" s="1"/>
  <c r="P285" i="36" s="1"/>
  <c r="P286" i="36" s="1"/>
  <c r="P287" i="36"/>
  <c r="H26" i="36"/>
  <c r="I26" i="36" s="1"/>
  <c r="J26" i="36" s="1"/>
  <c r="K26" i="36" s="1"/>
  <c r="L26" i="36" s="1"/>
  <c r="M26" i="36" s="1"/>
  <c r="G27" i="36"/>
  <c r="C26" i="36"/>
  <c r="S273" i="36"/>
  <c r="S267" i="36"/>
  <c r="S268" i="36" s="1"/>
  <c r="S269" i="36" s="1"/>
  <c r="S270" i="36" s="1"/>
  <c r="S271" i="36" s="1"/>
  <c r="S272" i="36" s="1"/>
  <c r="C79" i="28"/>
  <c r="G78" i="28"/>
  <c r="I78" i="28" s="1"/>
  <c r="B78" i="28"/>
  <c r="F78" i="28" s="1"/>
  <c r="G28" i="36" l="1"/>
  <c r="H27" i="36"/>
  <c r="I27" i="36" s="1"/>
  <c r="J27" i="36" s="1"/>
  <c r="K27" i="36" s="1"/>
  <c r="L27" i="36" s="1"/>
  <c r="M27" i="36" s="1"/>
  <c r="C27" i="36"/>
  <c r="S274" i="36"/>
  <c r="S275" i="36" s="1"/>
  <c r="S276" i="36" s="1"/>
  <c r="S277" i="36" s="1"/>
  <c r="S278" i="36" s="1"/>
  <c r="S279" i="36" s="1"/>
  <c r="S280" i="36"/>
  <c r="P288" i="36"/>
  <c r="P289" i="36" s="1"/>
  <c r="P290" i="36" s="1"/>
  <c r="P291" i="36" s="1"/>
  <c r="P292" i="36" s="1"/>
  <c r="P293" i="36" s="1"/>
  <c r="P294" i="36"/>
  <c r="G79" i="28"/>
  <c r="I79" i="28" s="1"/>
  <c r="B79" i="28"/>
  <c r="F79" i="28" s="1"/>
  <c r="P301" i="36" l="1"/>
  <c r="P295" i="36"/>
  <c r="P296" i="36" s="1"/>
  <c r="P297" i="36" s="1"/>
  <c r="P298" i="36" s="1"/>
  <c r="P299" i="36" s="1"/>
  <c r="P300" i="36" s="1"/>
  <c r="S281" i="36"/>
  <c r="S282" i="36" s="1"/>
  <c r="S283" i="36" s="1"/>
  <c r="S284" i="36" s="1"/>
  <c r="S285" i="36" s="1"/>
  <c r="S286" i="36" s="1"/>
  <c r="S287" i="36"/>
  <c r="C28" i="36"/>
  <c r="G29" i="36"/>
  <c r="H28" i="36"/>
  <c r="I28" i="36" s="1"/>
  <c r="J28" i="36" s="1"/>
  <c r="K28" i="36" s="1"/>
  <c r="L28" i="36" s="1"/>
  <c r="M28" i="36" s="1"/>
  <c r="P308" i="36" l="1"/>
  <c r="P302" i="36"/>
  <c r="P303" i="36" s="1"/>
  <c r="P304" i="36" s="1"/>
  <c r="P305" i="36" s="1"/>
  <c r="P306" i="36" s="1"/>
  <c r="P307" i="36" s="1"/>
  <c r="S294" i="36"/>
  <c r="S288" i="36"/>
  <c r="S289" i="36" s="1"/>
  <c r="S290" i="36" s="1"/>
  <c r="S291" i="36" s="1"/>
  <c r="S292" i="36" s="1"/>
  <c r="S293" i="36" s="1"/>
  <c r="C29" i="36"/>
  <c r="H29" i="36"/>
  <c r="I29" i="36" s="1"/>
  <c r="J29" i="36" s="1"/>
  <c r="K29" i="36" s="1"/>
  <c r="L29" i="36" s="1"/>
  <c r="M29" i="36" s="1"/>
  <c r="G30" i="36"/>
  <c r="P309" i="36" l="1"/>
  <c r="P310" i="36" s="1"/>
  <c r="P311" i="36" s="1"/>
  <c r="P312" i="36" s="1"/>
  <c r="P313" i="36" s="1"/>
  <c r="P314" i="36" s="1"/>
  <c r="P315" i="36"/>
  <c r="C30" i="36"/>
  <c r="H30" i="36"/>
  <c r="I30" i="36" s="1"/>
  <c r="J30" i="36" s="1"/>
  <c r="K30" i="36" s="1"/>
  <c r="L30" i="36" s="1"/>
  <c r="M30" i="36" s="1"/>
  <c r="G31" i="36"/>
  <c r="S301" i="36"/>
  <c r="S295" i="36"/>
  <c r="S296" i="36" s="1"/>
  <c r="S297" i="36" s="1"/>
  <c r="S298" i="36" s="1"/>
  <c r="S299" i="36" s="1"/>
  <c r="S300" i="36" s="1"/>
  <c r="C31" i="36" l="1"/>
  <c r="H31" i="36"/>
  <c r="I31" i="36" s="1"/>
  <c r="J31" i="36" s="1"/>
  <c r="K31" i="36" s="1"/>
  <c r="L31" i="36" s="1"/>
  <c r="M31" i="36" s="1"/>
  <c r="G32" i="36"/>
  <c r="S302" i="36"/>
  <c r="S303" i="36" s="1"/>
  <c r="S304" i="36" s="1"/>
  <c r="S305" i="36" s="1"/>
  <c r="S306" i="36" s="1"/>
  <c r="S307" i="36" s="1"/>
  <c r="S308" i="36"/>
  <c r="P316" i="36"/>
  <c r="P317" i="36" s="1"/>
  <c r="P318" i="36" s="1"/>
  <c r="P319" i="36" s="1"/>
  <c r="P320" i="36" s="1"/>
  <c r="P321" i="36" s="1"/>
  <c r="P322" i="36"/>
  <c r="C32" i="36" l="1"/>
  <c r="H32" i="36"/>
  <c r="I32" i="36" s="1"/>
  <c r="J32" i="36" s="1"/>
  <c r="K32" i="36" s="1"/>
  <c r="L32" i="36" s="1"/>
  <c r="M32" i="36" s="1"/>
  <c r="G33" i="36"/>
  <c r="S309" i="36"/>
  <c r="S310" i="36" s="1"/>
  <c r="S311" i="36" s="1"/>
  <c r="S312" i="36" s="1"/>
  <c r="S313" i="36" s="1"/>
  <c r="S314" i="36" s="1"/>
  <c r="S315" i="36"/>
  <c r="P329" i="36"/>
  <c r="P323" i="36"/>
  <c r="P324" i="36" s="1"/>
  <c r="P325" i="36" s="1"/>
  <c r="P326" i="36" s="1"/>
  <c r="P327" i="36" s="1"/>
  <c r="P328" i="36" s="1"/>
  <c r="C33" i="36" l="1"/>
  <c r="H33" i="36"/>
  <c r="I33" i="36" s="1"/>
  <c r="J33" i="36" s="1"/>
  <c r="K33" i="36" s="1"/>
  <c r="L33" i="36" s="1"/>
  <c r="M33" i="36" s="1"/>
  <c r="G34" i="36"/>
  <c r="P336" i="36"/>
  <c r="P330" i="36"/>
  <c r="P331" i="36" s="1"/>
  <c r="P332" i="36" s="1"/>
  <c r="P333" i="36" s="1"/>
  <c r="P334" i="36" s="1"/>
  <c r="P335" i="36" s="1"/>
  <c r="S322" i="36"/>
  <c r="S316" i="36"/>
  <c r="S317" i="36" s="1"/>
  <c r="S318" i="36" s="1"/>
  <c r="S319" i="36" s="1"/>
  <c r="S320" i="36" s="1"/>
  <c r="S321" i="36" s="1"/>
  <c r="G35" i="36" l="1"/>
  <c r="C34" i="36"/>
  <c r="H34" i="36"/>
  <c r="I34" i="36" s="1"/>
  <c r="J34" i="36" s="1"/>
  <c r="K34" i="36" s="1"/>
  <c r="L34" i="36" s="1"/>
  <c r="M34" i="36" s="1"/>
  <c r="S329" i="36"/>
  <c r="S323" i="36"/>
  <c r="S324" i="36" s="1"/>
  <c r="S325" i="36" s="1"/>
  <c r="S326" i="36" s="1"/>
  <c r="S327" i="36" s="1"/>
  <c r="S328" i="36" s="1"/>
  <c r="P337" i="36"/>
  <c r="P338" i="36" s="1"/>
  <c r="P339" i="36" s="1"/>
  <c r="P340" i="36" s="1"/>
  <c r="P341" i="36" s="1"/>
  <c r="P342" i="36" s="1"/>
  <c r="P343" i="36"/>
  <c r="P344" i="36" l="1"/>
  <c r="P345" i="36" s="1"/>
  <c r="P346" i="36" s="1"/>
  <c r="P347" i="36" s="1"/>
  <c r="P348" i="36" s="1"/>
  <c r="P349" i="36" s="1"/>
  <c r="P350" i="36"/>
  <c r="S330" i="36"/>
  <c r="S331" i="36" s="1"/>
  <c r="S332" i="36" s="1"/>
  <c r="S333" i="36" s="1"/>
  <c r="S334" i="36" s="1"/>
  <c r="S335" i="36" s="1"/>
  <c r="S336" i="36"/>
  <c r="G36" i="36"/>
  <c r="H35" i="36"/>
  <c r="I35" i="36" s="1"/>
  <c r="J35" i="36" s="1"/>
  <c r="K35" i="36" s="1"/>
  <c r="L35" i="36" s="1"/>
  <c r="M35" i="36" s="1"/>
  <c r="C35" i="36"/>
  <c r="S337" i="36" l="1"/>
  <c r="S338" i="36" s="1"/>
  <c r="S339" i="36" s="1"/>
  <c r="S340" i="36" s="1"/>
  <c r="S341" i="36" s="1"/>
  <c r="S342" i="36" s="1"/>
  <c r="S343" i="36"/>
  <c r="P357" i="36"/>
  <c r="P351" i="36"/>
  <c r="P352" i="36" s="1"/>
  <c r="P353" i="36" s="1"/>
  <c r="P354" i="36" s="1"/>
  <c r="P355" i="36" s="1"/>
  <c r="P356" i="36" s="1"/>
  <c r="G37" i="36"/>
  <c r="C36" i="36"/>
  <c r="H36" i="36"/>
  <c r="I36" i="36" s="1"/>
  <c r="J36" i="36" s="1"/>
  <c r="K36" i="36" s="1"/>
  <c r="L36" i="36" s="1"/>
  <c r="M36" i="36" s="1"/>
  <c r="S350" i="36" l="1"/>
  <c r="S344" i="36"/>
  <c r="S345" i="36" s="1"/>
  <c r="S346" i="36" s="1"/>
  <c r="S347" i="36" s="1"/>
  <c r="S348" i="36" s="1"/>
  <c r="S349" i="36" s="1"/>
  <c r="C37" i="36"/>
  <c r="G38" i="36"/>
  <c r="H37" i="36"/>
  <c r="I37" i="36" s="1"/>
  <c r="J37" i="36" s="1"/>
  <c r="K37" i="36" s="1"/>
  <c r="L37" i="36" s="1"/>
  <c r="M37" i="36" s="1"/>
  <c r="P364" i="36"/>
  <c r="P365" i="36" s="1"/>
  <c r="P366" i="36" s="1"/>
  <c r="P367" i="36" s="1"/>
  <c r="P358" i="36"/>
  <c r="P359" i="36" s="1"/>
  <c r="P360" i="36" s="1"/>
  <c r="P361" i="36" s="1"/>
  <c r="P362" i="36" s="1"/>
  <c r="P363" i="36" s="1"/>
  <c r="S357" i="36" l="1"/>
  <c r="S351" i="36"/>
  <c r="S352" i="36" s="1"/>
  <c r="S353" i="36" s="1"/>
  <c r="S354" i="36" s="1"/>
  <c r="S355" i="36" s="1"/>
  <c r="S356" i="36" s="1"/>
  <c r="G39" i="36"/>
  <c r="C38" i="36"/>
  <c r="H38" i="36"/>
  <c r="I38" i="36" s="1"/>
  <c r="J38" i="36" s="1"/>
  <c r="K38" i="36" s="1"/>
  <c r="L38" i="36" s="1"/>
  <c r="M38" i="36" s="1"/>
  <c r="G40" i="36" l="1"/>
  <c r="H39" i="36"/>
  <c r="I39" i="36" s="1"/>
  <c r="J39" i="36" s="1"/>
  <c r="K39" i="36" s="1"/>
  <c r="L39" i="36" s="1"/>
  <c r="M39" i="36" s="1"/>
  <c r="C39" i="36"/>
  <c r="S358" i="36"/>
  <c r="S359" i="36" s="1"/>
  <c r="S360" i="36" s="1"/>
  <c r="S361" i="36" s="1"/>
  <c r="S362" i="36" s="1"/>
  <c r="S363" i="36" s="1"/>
  <c r="S364" i="36"/>
  <c r="S365" i="36" s="1"/>
  <c r="S366" i="36" s="1"/>
  <c r="S367" i="36" s="1"/>
  <c r="G41" i="36" l="1"/>
  <c r="C40" i="36"/>
  <c r="H40" i="36"/>
  <c r="I40" i="36" s="1"/>
  <c r="J40" i="36" s="1"/>
  <c r="K40" i="36" s="1"/>
  <c r="L40" i="36" s="1"/>
  <c r="M40" i="36" s="1"/>
  <c r="G42" i="36" l="1"/>
  <c r="C41" i="36"/>
  <c r="H41" i="36"/>
  <c r="I41" i="36" s="1"/>
  <c r="J41" i="36" s="1"/>
  <c r="K41" i="36" s="1"/>
  <c r="L41" i="36" s="1"/>
  <c r="M41" i="36" s="1"/>
  <c r="G43" i="36" l="1"/>
  <c r="H42" i="36"/>
  <c r="I42" i="36" s="1"/>
  <c r="J42" i="36" s="1"/>
  <c r="K42" i="36" s="1"/>
  <c r="L42" i="36" s="1"/>
  <c r="M42" i="36" s="1"/>
  <c r="C42" i="36"/>
  <c r="G44" i="36" l="1"/>
  <c r="H43" i="36"/>
  <c r="I43" i="36" s="1"/>
  <c r="J43" i="36" s="1"/>
  <c r="K43" i="36" s="1"/>
  <c r="L43" i="36" s="1"/>
  <c r="M43" i="36" s="1"/>
  <c r="C43" i="36"/>
  <c r="G45" i="36" l="1"/>
  <c r="H44" i="36"/>
  <c r="I44" i="36" s="1"/>
  <c r="J44" i="36" s="1"/>
  <c r="K44" i="36" s="1"/>
  <c r="L44" i="36" s="1"/>
  <c r="M44" i="36" s="1"/>
  <c r="C44" i="36"/>
  <c r="G46" i="36" l="1"/>
  <c r="H45" i="36"/>
  <c r="I45" i="36" s="1"/>
  <c r="J45" i="36" s="1"/>
  <c r="K45" i="36" s="1"/>
  <c r="L45" i="36" s="1"/>
  <c r="M45" i="36" s="1"/>
  <c r="C45" i="36"/>
  <c r="G47" i="36" l="1"/>
  <c r="H46" i="36"/>
  <c r="I46" i="36" s="1"/>
  <c r="J46" i="36" s="1"/>
  <c r="K46" i="36" s="1"/>
  <c r="L46" i="36" s="1"/>
  <c r="M46" i="36" s="1"/>
  <c r="C46" i="36"/>
  <c r="G48" i="36" l="1"/>
  <c r="H47" i="36"/>
  <c r="I47" i="36" s="1"/>
  <c r="J47" i="36" s="1"/>
  <c r="K47" i="36" s="1"/>
  <c r="L47" i="36" s="1"/>
  <c r="M47" i="36" s="1"/>
  <c r="C47" i="36"/>
  <c r="G49" i="36" l="1"/>
  <c r="H48" i="36"/>
  <c r="I48" i="36" s="1"/>
  <c r="J48" i="36" s="1"/>
  <c r="K48" i="36" s="1"/>
  <c r="L48" i="36" s="1"/>
  <c r="M48" i="36" s="1"/>
  <c r="C48" i="36"/>
  <c r="G50" i="36" l="1"/>
  <c r="H49" i="36"/>
  <c r="I49" i="36" s="1"/>
  <c r="J49" i="36" s="1"/>
  <c r="K49" i="36" s="1"/>
  <c r="L49" i="36" s="1"/>
  <c r="M49" i="36" s="1"/>
  <c r="C49" i="36"/>
  <c r="G51" i="36" l="1"/>
  <c r="H50" i="36"/>
  <c r="I50" i="36" s="1"/>
  <c r="J50" i="36" s="1"/>
  <c r="K50" i="36" s="1"/>
  <c r="L50" i="36" s="1"/>
  <c r="M50" i="36" s="1"/>
  <c r="C50" i="36"/>
  <c r="G52" i="36" l="1"/>
  <c r="H51" i="36"/>
  <c r="I51" i="36" s="1"/>
  <c r="J51" i="36" s="1"/>
  <c r="K51" i="36" s="1"/>
  <c r="L51" i="36" s="1"/>
  <c r="M51" i="36" s="1"/>
  <c r="C51" i="36"/>
  <c r="G53" i="36" l="1"/>
  <c r="H52" i="36"/>
  <c r="I52" i="36" s="1"/>
  <c r="J52" i="36" s="1"/>
  <c r="K52" i="36" s="1"/>
  <c r="L52" i="36" s="1"/>
  <c r="M52" i="36" s="1"/>
  <c r="C52" i="36"/>
  <c r="G54" i="36" l="1"/>
  <c r="H53" i="36"/>
  <c r="I53" i="36" s="1"/>
  <c r="J53" i="36" s="1"/>
  <c r="K53" i="36" s="1"/>
  <c r="L53" i="36" s="1"/>
  <c r="M53" i="36" s="1"/>
  <c r="C53" i="36"/>
  <c r="G55" i="36" l="1"/>
  <c r="C55" i="36" s="1"/>
  <c r="H54" i="36"/>
  <c r="I54" i="36" s="1"/>
  <c r="J54" i="36" s="1"/>
  <c r="K54" i="36" s="1"/>
  <c r="L54" i="36" s="1"/>
  <c r="M54" i="36" s="1"/>
  <c r="C54" i="36"/>
</calcChain>
</file>

<file path=xl/sharedStrings.xml><?xml version="1.0" encoding="utf-8"?>
<sst xmlns="http://schemas.openxmlformats.org/spreadsheetml/2006/main" count="5498" uniqueCount="1041">
  <si>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</si>
  <si>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</si>
  <si>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</si>
  <si>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</si>
  <si>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</si>
  <si>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</si>
  <si>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</si>
  <si>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</si>
  <si>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</si>
  <si>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</si>
  <si>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</si>
  <si>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</si>
  <si>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</si>
  <si>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</si>
  <si>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</si>
  <si>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</si>
  <si>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</si>
  <si>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</si>
  <si>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</si>
  <si>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</si>
  <si>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</si>
  <si>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</si>
  <si>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</si>
  <si>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</si>
  <si>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</si>
  <si>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</si>
  <si>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</si>
  <si>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</si>
  <si>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</si>
  <si>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</si>
  <si>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</si>
  <si>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</si>
  <si>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</si>
  <si>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</si>
  <si>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</si>
  <si>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</si>
  <si>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</si>
  <si>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</si>
  <si>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</si>
  <si>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</si>
  <si>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</si>
  <si>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</si>
  <si>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</si>
  <si>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</si>
  <si>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</si>
  <si>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</si>
  <si>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</si>
  <si>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</si>
  <si>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</si>
  <si>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</si>
  <si>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</si>
  <si>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</si>
  <si>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</si>
  <si>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</si>
  <si>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</si>
  <si>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</si>
  <si>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</si>
  <si>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</si>
  <si>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</si>
  <si>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</si>
  <si>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</si>
  <si>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</si>
  <si>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</si>
  <si>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</si>
  <si>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</si>
  <si>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</si>
  <si>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</si>
  <si>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</si>
  <si>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</si>
  <si>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</si>
  <si>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</si>
  <si>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</si>
  <si>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</si>
  <si>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</si>
  <si>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</si>
  <si>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</si>
  <si>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</si>
  <si>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</si>
  <si>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</si>
  <si>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</si>
  <si>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</si>
  <si>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</si>
  <si>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</si>
  <si>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</si>
  <si>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</si>
  <si>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</si>
  <si>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</si>
  <si>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</si>
  <si>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</si>
  <si>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</si>
  <si>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</si>
  <si>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</si>
  <si>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</si>
  <si>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</si>
  <si>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</si>
  <si>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</si>
  <si>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</si>
  <si>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</si>
  <si>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</si>
  <si>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</si>
  <si>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</si>
  <si>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</si>
  <si>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</si>
  <si>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</si>
  <si>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</si>
  <si>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</si>
  <si>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</si>
  <si>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</si>
  <si>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</si>
  <si>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</si>
  <si>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</si>
  <si>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</si>
  <si>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</si>
  <si>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</si>
  <si>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</si>
  <si>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</si>
  <si>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</si>
  <si>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</si>
  <si>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</si>
  <si>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</si>
  <si>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</si>
  <si>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</si>
  <si>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</si>
  <si>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</si>
  <si>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</si>
  <si>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</si>
  <si>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</si>
  <si>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</si>
  <si>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</si>
  <si>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</si>
  <si>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</si>
  <si>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</si>
  <si>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</si>
  <si>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</si>
  <si>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</si>
  <si>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</si>
  <si>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</si>
  <si>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</si>
  <si>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</si>
  <si>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</si>
  <si>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</si>
  <si>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</si>
  <si>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</si>
  <si>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</si>
  <si>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</si>
  <si>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</si>
  <si>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</si>
  <si>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</si>
  <si>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</si>
  <si>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</si>
  <si>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</si>
  <si>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</si>
  <si>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</si>
  <si>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</si>
  <si>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</si>
  <si>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</si>
  <si>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</si>
  <si>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</si>
  <si>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</si>
  <si>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</si>
  <si>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</si>
  <si>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</si>
  <si>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</si>
  <si>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</si>
  <si>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</si>
  <si>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</si>
  <si>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</si>
  <si>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</si>
  <si>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</si>
  <si>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</si>
  <si>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</si>
  <si>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</si>
  <si>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</si>
  <si>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</si>
  <si>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</si>
  <si>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</si>
  <si>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</si>
  <si>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</si>
  <si>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</si>
  <si>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</si>
  <si>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</si>
  <si>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</si>
  <si>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</si>
  <si>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</si>
  <si>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</si>
  <si>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</si>
  <si>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</si>
  <si>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</si>
  <si>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</si>
  <si>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</si>
  <si>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</si>
  <si>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</si>
  <si>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</si>
  <si>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</si>
  <si>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</si>
  <si>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</si>
  <si>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</si>
  <si>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</si>
  <si>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</si>
  <si>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</si>
  <si>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</si>
  <si>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</si>
  <si>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</si>
  <si>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</si>
  <si>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</si>
  <si>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</si>
  <si>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</si>
  <si>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</si>
  <si>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</si>
  <si>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</si>
  <si>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</si>
  <si>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</si>
  <si>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</si>
  <si>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</si>
  <si>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</si>
  <si>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</si>
  <si>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</si>
  <si>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</si>
  <si>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</si>
  <si>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</si>
  <si>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</si>
  <si>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</si>
  <si>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</si>
  <si>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</si>
  <si>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</si>
  <si>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</si>
  <si>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</si>
  <si>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</si>
  <si>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</si>
  <si>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</si>
  <si>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</si>
  <si>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</si>
  <si>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</si>
  <si>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</si>
  <si>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</si>
  <si>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</si>
  <si>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</si>
  <si>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</si>
  <si>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</si>
  <si>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</si>
  <si>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</si>
  <si>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</si>
  <si>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</si>
  <si>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</si>
  <si>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</si>
  <si>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</si>
  <si>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</si>
  <si>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</si>
  <si>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</si>
  <si>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</si>
  <si>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</si>
  <si>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</si>
  <si>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</si>
  <si>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</si>
  <si>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</si>
  <si>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</si>
  <si>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</si>
  <si>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</si>
  <si>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</si>
  <si>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</si>
  <si>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</si>
  <si>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</si>
  <si>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</si>
  <si>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</si>
  <si>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</si>
  <si>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</si>
  <si>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</si>
  <si>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</si>
  <si>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</si>
  <si>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</si>
  <si>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</si>
  <si>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</si>
  <si>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</si>
  <si>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</si>
  <si>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</si>
  <si>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</si>
  <si>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</si>
  <si>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</si>
  <si>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</si>
  <si>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</si>
  <si>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</si>
  <si>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</si>
  <si>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</si>
  <si>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</si>
  <si>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</si>
  <si>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</si>
  <si>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</si>
  <si>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</si>
  <si>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</si>
  <si>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</si>
  <si>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</si>
  <si>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</si>
  <si>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</si>
  <si>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</si>
  <si>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</si>
  <si>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</si>
  <si>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</si>
  <si>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</si>
  <si>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</si>
  <si>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</si>
  <si>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</si>
  <si>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</si>
  <si>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</si>
  <si>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</si>
  <si>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</si>
  <si>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</si>
  <si>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</si>
  <si>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</si>
  <si>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</si>
  <si>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</si>
  <si>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</si>
  <si>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</si>
  <si>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</si>
  <si>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</si>
  <si>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</si>
  <si>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</si>
  <si>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</si>
  <si>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</si>
  <si>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</si>
  <si>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</si>
  <si>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</si>
  <si>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</si>
  <si>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</si>
  <si>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</si>
  <si>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</si>
  <si>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</si>
  <si>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</si>
  <si>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</si>
  <si>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</si>
  <si>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</si>
  <si>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</si>
  <si>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</si>
  <si>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</si>
  <si>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</si>
  <si>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</si>
  <si>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</si>
  <si>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</si>
  <si>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</si>
  <si>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</si>
  <si>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</si>
  <si>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</si>
  <si>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</si>
  <si>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</si>
  <si>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</si>
  <si>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</si>
  <si>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</si>
  <si>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</si>
  <si>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</si>
  <si>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</si>
  <si>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</si>
  <si>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</si>
  <si>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</si>
  <si>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</si>
  <si>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</si>
  <si>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</si>
  <si>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</si>
  <si>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</si>
  <si>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</si>
  <si>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</si>
  <si>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</si>
  <si>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</si>
  <si>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</si>
  <si>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</si>
  <si>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</si>
  <si>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</si>
  <si>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</si>
  <si>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</si>
  <si>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</si>
  <si>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</si>
  <si>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</si>
  <si>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</si>
  <si>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</si>
  <si>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</si>
  <si>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</si>
  <si>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</si>
  <si>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</si>
  <si>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</si>
  <si>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</si>
  <si>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</si>
  <si>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</si>
  <si>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</si>
  <si>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</si>
  <si>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</si>
  <si>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</si>
  <si>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</si>
  <si>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</si>
  <si>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</si>
  <si>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</si>
  <si>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</si>
  <si>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</si>
  <si>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</si>
  <si>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</si>
  <si>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</si>
  <si>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</si>
  <si>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</si>
  <si>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</si>
  <si>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</si>
  <si>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</si>
  <si>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</si>
  <si>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</si>
  <si>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</si>
  <si>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</si>
  <si>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</si>
  <si>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</si>
  <si>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</si>
  <si>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</si>
  <si>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</si>
  <si>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</si>
  <si>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</si>
  <si>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</si>
  <si>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</si>
  <si>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</si>
  <si>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</si>
  <si>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</si>
  <si>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</si>
  <si>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</si>
  <si>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Schema</t>
  </si>
  <si>
    <t>On</t>
  </si>
  <si>
    <t>Y</t>
  </si>
  <si>
    <t>Pension Test</t>
  </si>
  <si>
    <t>Salary Test For Employees For A Period</t>
  </si>
  <si>
    <t>to</t>
  </si>
  <si>
    <t>Leave Booked For The Current Period</t>
  </si>
  <si>
    <t>Current Period</t>
  </si>
  <si>
    <t>Pay Period Frequency</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</si>
  <si>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</si>
  <si>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</si>
  <si>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</si>
  <si>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</si>
  <si>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</si>
  <si>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</si>
  <si>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</si>
  <si>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</si>
  <si>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</si>
  <si>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</si>
  <si>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</si>
  <si>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</si>
  <si>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</si>
  <si>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</si>
  <si>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</si>
  <si>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</si>
  <si>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</si>
  <si>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</si>
  <si>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</si>
  <si>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</si>
  <si>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</si>
  <si>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</si>
  <si>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</si>
  <si>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</si>
  <si>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</si>
  <si>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</si>
  <si>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</si>
  <si>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</si>
  <si>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</si>
  <si>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</si>
  <si>
    <t>Period</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</si>
  <si>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</si>
  <si>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</si>
  <si>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</si>
  <si>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</si>
  <si>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</si>
  <si>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</si>
  <si>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</si>
  <si>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</si>
  <si>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</si>
  <si>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</si>
  <si>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</si>
  <si>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</si>
  <si>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</si>
  <si>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</si>
  <si>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</si>
  <si>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</si>
  <si>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</si>
  <si>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</si>
  <si>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</si>
  <si>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</si>
  <si>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</si>
  <si>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</si>
  <si>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</si>
  <si>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</si>
  <si>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</si>
  <si>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</si>
  <si>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</si>
  <si>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</si>
  <si>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</si>
  <si>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</si>
  <si>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</si>
  <si>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</si>
  <si>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</si>
  <si>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</si>
  <si>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</si>
  <si>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</si>
  <si>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</si>
  <si>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</si>
  <si>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</si>
  <si>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</si>
  <si>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</si>
  <si>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</si>
  <si>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</si>
  <si>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</si>
  <si>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</si>
  <si>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</si>
  <si>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</si>
  <si>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</si>
  <si>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</si>
  <si>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</si>
  <si>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</si>
  <si>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</si>
  <si>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</si>
  <si>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</si>
  <si>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</si>
  <si>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</si>
  <si>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</si>
  <si>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</si>
  <si>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</si>
  <si>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</si>
  <si>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</si>
  <si>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</si>
  <si>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</si>
  <si>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</si>
  <si>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</si>
  <si>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</si>
  <si>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</si>
  <si>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</si>
  <si>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</si>
  <si>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</si>
  <si>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</si>
  <si>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</si>
  <si>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</si>
  <si>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</si>
  <si>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</si>
  <si>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</si>
  <si>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</si>
  <si>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</si>
  <si>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</si>
  <si>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</si>
  <si>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</si>
  <si>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</si>
  <si>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</si>
  <si>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</si>
  <si>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</si>
  <si>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</si>
  <si>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Payments</t>
  </si>
  <si>
    <t>12. Commision</t>
  </si>
  <si>
    <t>For</t>
  </si>
  <si>
    <t>13. Expenses</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</si>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</sst>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_ ;\-0\ "/>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2"/>
      <color theme="1"/>
      <name val="Calibri"/>
      <family val="2"/>
      <scheme val="minor"/>
    </font>
    <font>
      <u val="double"/>
      <sz val="14"/>
      <color theme="1"/>
      <name val="Calibri"/>
      <family val="2"/>
      <scheme val="minor"/>
    </font>
    <font>
      <sz val="14"/>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19"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20" borderId="0" xfId="0" applyFill="1" applyProtection="1">
      <protection locked="0"/>
    </xf>
    <xf numFmtId="0" fontId="0" fillId="21" borderId="0" xfId="0" applyFill="1" applyAlignment="1" applyProtection="1">
      <alignment horizontal="left"/>
      <protection locked="0"/>
    </xf>
    <xf numFmtId="0" fontId="0" fillId="20" borderId="0" xfId="0" applyFill="1" applyAlignment="1" applyProtection="1">
      <alignment horizontal="left"/>
      <protection locked="0"/>
    </xf>
    <xf numFmtId="7" fontId="0" fillId="22" borderId="0" xfId="0" applyNumberFormat="1" applyFill="1" applyAlignment="1" applyProtection="1">
      <alignment horizontal="left"/>
      <protection locked="0"/>
    </xf>
    <xf numFmtId="7" fontId="0" fillId="21" borderId="0" xfId="0" applyNumberFormat="1" applyFill="1" applyAlignment="1" applyProtection="1">
      <alignment horizontal="left"/>
      <protection locked="0"/>
    </xf>
    <xf numFmtId="7" fontId="0" fillId="20" borderId="0" xfId="0" applyNumberFormat="1" applyFill="1" applyAlignment="1">
      <alignment horizontal="left"/>
    </xf>
    <xf numFmtId="2" fontId="0" fillId="23" borderId="0" xfId="0" applyNumberFormat="1" applyFill="1" applyAlignment="1" applyProtection="1">
      <alignment horizontal="left"/>
      <protection locked="0"/>
    </xf>
    <xf numFmtId="0" fontId="0" fillId="19" borderId="0" xfId="0" applyFill="1" applyAlignment="1" applyProtection="1">
      <alignment horizontal="left"/>
      <protection locked="0"/>
    </xf>
    <xf numFmtId="0" fontId="0" fillId="24" borderId="0" xfId="0" applyFill="1" applyAlignment="1">
      <alignment horizontal="left"/>
    </xf>
    <xf numFmtId="165" fontId="0" fillId="24" borderId="0" xfId="0" applyNumberFormat="1" applyFill="1" applyAlignment="1">
      <alignment horizontal="left"/>
    </xf>
    <xf numFmtId="7" fontId="0" fillId="20" borderId="0" xfId="0" applyNumberFormat="1" applyFill="1" applyAlignment="1" applyProtection="1">
      <alignment horizontal="left"/>
      <protection locked="0"/>
    </xf>
    <xf numFmtId="2" fontId="0" fillId="25"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26" borderId="0" xfId="0" applyFill="1" applyAlignment="1" applyProtection="1">
      <alignment horizontal="left"/>
      <protection locked="0"/>
    </xf>
    <xf numFmtId="0" fontId="0" fillId="19" borderId="0" xfId="0" applyFill="1" applyAlignment="1" applyProtection="1">
      <alignment horizontal="left"/>
      <protection locked="0"/>
    </xf>
    <xf numFmtId="0" fontId="0" fillId="21" borderId="0" xfId="0" applyFill="1" applyAlignment="1" applyProtection="1">
      <alignment horizontal="left"/>
      <protection locked="0"/>
    </xf>
    <xf numFmtId="0" fontId="0" fillId="2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2"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horizontal="center"/>
    </xf>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18" fillId="0" borderId="0" xfId="0" applyFont="1"/>
    <xf numFmtId="0" fontId="0" fillId="17" borderId="0" xfId="0" applyFill="1" applyAlignment="1">
      <alignment horizontal="center" vertical="center"/>
    </xf>
    <xf numFmtId="0" fontId="0" fillId="11" borderId="0" xfId="0" applyFill="1" applyAlignment="1">
      <alignment horizontal="center"/>
    </xf>
    <xf numFmtId="0" fontId="19" fillId="0" borderId="0" xfId="0" applyFont="1"/>
    <xf numFmtId="0" fontId="11" fillId="0" borderId="0" xfId="0" applyFont="1"/>
    <xf numFmtId="0" fontId="19"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0" borderId="0" xfId="0" applyNumberFormat="1"/>
    <xf numFmtId="0" fontId="2" fillId="0" borderId="0" xfId="0" applyFont="1" applyAlignment="1">
      <alignment horizontal="center" vertical="center"/>
    </xf>
    <xf numFmtId="4" fontId="0" fillId="0" borderId="0" xfId="0" applyNumberFormat="1" applyAlignment="1">
      <alignment horizontal="left"/>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20" fillId="0" borderId="0" xfId="0" applyFont="1"/>
    <xf numFmtId="0" fontId="5" fillId="0" borderId="0" xfId="0" applyFont="1" applyAlignment="1">
      <alignment horizontal="center" vertical="center" wrapText="1"/>
    </xf>
    <xf numFmtId="0" fontId="21" fillId="7" borderId="0" xfId="0" applyFont="1" applyFill="1" applyAlignment="1">
      <alignment horizontal="center" vertical="center" wrapText="1"/>
    </xf>
    <xf numFmtId="0" fontId="21" fillId="7" borderId="0" xfId="0" applyFont="1" applyFill="1" applyAlignment="1">
      <alignment horizontal="center" vertical="center"/>
    </xf>
    <xf numFmtId="0" fontId="22"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0" fillId="0" borderId="0" xfId="0" applyAlignment="1">
      <alignment horizontal="left" vertical="top" wrapText="1"/>
    </xf>
    <xf numFmtId="0" fontId="5" fillId="9" borderId="0" xfId="0" applyFont="1" applyFill="1" applyAlignment="1">
      <alignment horizontal="left" vertical="top"/>
    </xf>
    <xf numFmtId="0" fontId="23" fillId="0" borderId="0" xfId="0" applyFont="1" applyAlignment="1">
      <alignment vertical="center"/>
    </xf>
    <xf numFmtId="0" fontId="21"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21"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21"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11" fillId="0" borderId="0" xfId="0" applyFont="1" applyAlignment="1">
      <alignment horizontal="center"/>
    </xf>
    <xf numFmtId="0" fontId="11" fillId="0" borderId="0" xfId="0" applyFont="1" applyAlignment="1">
      <alignment horizontal="center"/>
    </xf>
    <xf numFmtId="0" fontId="5"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6" fillId="28" borderId="0" xfId="0" applyFont="1" applyFill="1"/>
    <xf numFmtId="0" fontId="0" fillId="26" borderId="0" xfId="0" applyFill="1" applyAlignment="1">
      <alignment horizontal="center" vertical="center"/>
    </xf>
    <xf numFmtId="0" fontId="0" fillId="26" borderId="0" xfId="0" applyFill="1"/>
    <xf numFmtId="0" fontId="0" fillId="26" borderId="0" xfId="0" applyFill="1" applyProtection="1">
      <protection locked="0"/>
    </xf>
    <xf numFmtId="0" fontId="0" fillId="19" borderId="0" xfId="0" applyFill="1" applyAlignment="1">
      <alignment horizontal="center" vertical="center"/>
    </xf>
    <xf numFmtId="0" fontId="0" fillId="19" borderId="0" xfId="0" applyFill="1"/>
    <xf numFmtId="0" fontId="0" fillId="19" borderId="0" xfId="0" applyFill="1" applyProtection="1">
      <protection locked="0"/>
    </xf>
    <xf numFmtId="0" fontId="0" fillId="24" borderId="0" xfId="0" applyFill="1" applyAlignment="1">
      <alignment horizontal="center" vertical="center"/>
    </xf>
    <xf numFmtId="0" fontId="0" fillId="24" borderId="0" xfId="0" applyFill="1"/>
    <xf numFmtId="0" fontId="0" fillId="24" borderId="0" xfId="0" applyFill="1" applyProtection="1">
      <protection locked="0"/>
    </xf>
    <xf numFmtId="0" fontId="6"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18" fillId="19" borderId="0" xfId="0" applyFont="1" applyFill="1" applyAlignment="1">
      <alignment vertical="center"/>
    </xf>
    <xf numFmtId="0" fontId="26" fillId="19" borderId="0" xfId="0" applyFont="1" applyFill="1" applyAlignment="1">
      <alignment horizontal="center" vertical="center"/>
    </xf>
    <xf numFmtId="0" fontId="2" fillId="19" borderId="0" xfId="0" applyFont="1" applyFill="1" applyAlignment="1">
      <alignment horizontal="center"/>
    </xf>
    <xf numFmtId="0" fontId="2" fillId="19" borderId="0" xfId="0" applyFont="1" applyFill="1" applyAlignment="1">
      <alignment horizontal="center"/>
    </xf>
    <xf numFmtId="0" fontId="2" fillId="19" borderId="0" xfId="0" applyFont="1" applyFill="1" applyAlignment="1">
      <alignment horizontal="left"/>
    </xf>
    <xf numFmtId="0" fontId="2" fillId="19"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19" borderId="0" xfId="0" applyFont="1" applyFill="1" applyAlignment="1">
      <alignment vertical="center"/>
    </xf>
    <xf numFmtId="0" fontId="2" fillId="19" borderId="0" xfId="0" applyFont="1" applyFill="1" applyAlignment="1">
      <alignment horizontal="center" vertical="center"/>
    </xf>
    <xf numFmtId="0" fontId="0" fillId="0" borderId="0" xfId="0" applyAlignment="1">
      <alignment horizontal="right"/>
    </xf>
    <xf numFmtId="164" fontId="0" fillId="0" borderId="0" xfId="0" applyNumberFormat="1" applyAlignment="1">
      <alignment horizontal="left" vertical="center"/>
    </xf>
    <xf numFmtId="164" fontId="0" fillId="0" borderId="0" xfId="0" applyNumberFormat="1"/>
    <xf numFmtId="0" fontId="0" fillId="19" borderId="0" xfId="0" applyFill="1" applyAlignment="1">
      <alignment vertical="center"/>
    </xf>
    <xf numFmtId="0" fontId="2" fillId="19" borderId="0" xfId="0" applyFont="1" applyFill="1" applyAlignment="1">
      <alignment horizontal="center" vertical="center"/>
    </xf>
    <xf numFmtId="0" fontId="0" fillId="0" borderId="0" xfId="0" applyAlignment="1">
      <alignment horizontal="center"/>
    </xf>
    <xf numFmtId="164" fontId="2" fillId="19" borderId="0" xfId="0" applyNumberFormat="1" applyFont="1" applyFill="1" applyAlignment="1">
      <alignment horizontal="center"/>
    </xf>
    <xf numFmtId="9" fontId="5"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5"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22"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18"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4" fillId="33" borderId="3" xfId="1" applyFont="1" applyFill="1" applyBorder="1" applyAlignment="1">
      <alignment horizontal="center" vertical="center" wrapText="1"/>
    </xf>
    <xf numFmtId="0" fontId="14" fillId="33" borderId="4" xfId="1" applyFont="1" applyFill="1" applyBorder="1" applyAlignment="1">
      <alignment horizontal="center" vertical="center" wrapText="1"/>
    </xf>
    <xf numFmtId="0" fontId="14"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22" borderId="6" xfId="1" applyFont="1" applyFill="1" applyBorder="1" applyAlignment="1" applyProtection="1">
      <alignment horizontal="center" vertical="center" wrapText="1"/>
      <protection locked="0"/>
    </xf>
    <xf numFmtId="0" fontId="36" fillId="22" borderId="7" xfId="1" applyFont="1" applyFill="1" applyBorder="1" applyAlignment="1" applyProtection="1">
      <alignment horizontal="center" vertical="center" wrapText="1"/>
      <protection locked="0"/>
    </xf>
    <xf numFmtId="0" fontId="36" fillId="22"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22" borderId="9" xfId="1" applyFont="1" applyFill="1" applyBorder="1" applyAlignment="1" applyProtection="1">
      <alignment horizontal="center" vertical="center" wrapText="1"/>
      <protection locked="0"/>
    </xf>
    <xf numFmtId="0" fontId="37" fillId="22" borderId="10" xfId="1" applyFont="1" applyFill="1" applyBorder="1" applyAlignment="1" applyProtection="1">
      <alignment horizontal="center" vertical="center" wrapText="1"/>
      <protection locked="0"/>
    </xf>
    <xf numFmtId="0" fontId="37" fillId="22" borderId="11" xfId="1" applyFont="1" applyFill="1" applyBorder="1" applyAlignment="1" applyProtection="1">
      <alignment horizontal="center" vertical="center" wrapText="1"/>
      <protection locked="0"/>
    </xf>
    <xf numFmtId="0" fontId="36" fillId="22" borderId="9" xfId="1" applyFont="1" applyFill="1" applyBorder="1" applyAlignment="1" applyProtection="1">
      <alignment horizontal="center" vertical="center" wrapText="1"/>
      <protection locked="0"/>
    </xf>
    <xf numFmtId="0" fontId="36" fillId="22" borderId="10" xfId="1" applyFont="1" applyFill="1" applyBorder="1" applyAlignment="1" applyProtection="1">
      <alignment horizontal="center" vertical="center" wrapText="1"/>
      <protection locked="0"/>
    </xf>
    <xf numFmtId="0" fontId="36" fillId="22" borderId="11" xfId="1" applyFont="1" applyFill="1" applyBorder="1" applyAlignment="1" applyProtection="1">
      <alignment horizontal="center" vertical="center" wrapText="1"/>
      <protection locked="0"/>
    </xf>
    <xf numFmtId="0" fontId="38" fillId="0" borderId="0" xfId="1" applyFont="1"/>
    <xf numFmtId="0" fontId="38" fillId="18" borderId="0" xfId="1" applyFont="1" applyFill="1"/>
    <xf numFmtId="0" fontId="37" fillId="22" borderId="12" xfId="1" applyFont="1" applyFill="1" applyBorder="1" applyAlignment="1" applyProtection="1">
      <alignment horizontal="center" vertical="center" wrapText="1"/>
      <protection locked="0"/>
    </xf>
    <xf numFmtId="0" fontId="37" fillId="22" borderId="13" xfId="1" applyFont="1" applyFill="1" applyBorder="1" applyAlignment="1" applyProtection="1">
      <alignment horizontal="center" vertical="center" wrapText="1"/>
      <protection locked="0"/>
    </xf>
    <xf numFmtId="0" fontId="37" fillId="22"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4" fillId="30" borderId="3" xfId="1" applyFont="1" applyFill="1" applyBorder="1" applyAlignment="1">
      <alignment horizontal="center" vertical="center" wrapText="1"/>
    </xf>
    <xf numFmtId="0" fontId="14" fillId="30" borderId="4" xfId="1" applyFont="1" applyFill="1" applyBorder="1" applyAlignment="1">
      <alignment horizontal="center" vertical="center" wrapText="1"/>
    </xf>
    <xf numFmtId="0" fontId="14" fillId="30" borderId="5" xfId="1" applyFont="1" applyFill="1" applyBorder="1" applyAlignment="1">
      <alignment horizontal="center" vertical="center" wrapText="1"/>
    </xf>
    <xf numFmtId="0" fontId="36" fillId="22" borderId="12" xfId="1" applyFont="1" applyFill="1" applyBorder="1" applyAlignment="1" applyProtection="1">
      <alignment horizontal="center" vertical="center" wrapText="1"/>
      <protection locked="0"/>
    </xf>
    <xf numFmtId="0" fontId="36" fillId="22" borderId="13" xfId="1" applyFont="1" applyFill="1" applyBorder="1" applyAlignment="1" applyProtection="1">
      <alignment horizontal="center" vertical="center" wrapText="1"/>
      <protection locked="0"/>
    </xf>
    <xf numFmtId="0" fontId="36" fillId="22" borderId="14" xfId="1" applyFont="1" applyFill="1" applyBorder="1" applyAlignment="1" applyProtection="1">
      <alignment horizontal="center" vertical="center" wrapText="1"/>
      <protection locked="0"/>
    </xf>
    <xf numFmtId="0" fontId="36" fillId="21" borderId="7" xfId="1" applyFont="1" applyFill="1" applyBorder="1" applyAlignment="1" applyProtection="1">
      <alignment horizontal="center" vertical="center" wrapText="1"/>
      <protection locked="0"/>
    </xf>
    <xf numFmtId="0" fontId="36" fillId="21" borderId="8" xfId="1" applyFont="1" applyFill="1" applyBorder="1" applyAlignment="1" applyProtection="1">
      <alignment horizontal="center" vertical="center" wrapText="1"/>
      <protection locked="0"/>
    </xf>
    <xf numFmtId="0" fontId="36" fillId="21" borderId="10" xfId="1" applyFont="1" applyFill="1" applyBorder="1" applyAlignment="1" applyProtection="1">
      <alignment horizontal="center" vertical="center" wrapText="1"/>
      <protection locked="0"/>
    </xf>
    <xf numFmtId="0" fontId="36" fillId="21" borderId="11" xfId="1" applyFont="1" applyFill="1" applyBorder="1" applyAlignment="1" applyProtection="1">
      <alignment horizontal="center" vertical="center" wrapText="1"/>
      <protection locked="0"/>
    </xf>
    <xf numFmtId="0" fontId="36" fillId="21" borderId="13" xfId="1" applyFont="1" applyFill="1" applyBorder="1" applyAlignment="1" applyProtection="1">
      <alignment horizontal="center" vertical="center" wrapText="1"/>
      <protection locked="0"/>
    </xf>
    <xf numFmtId="0" fontId="36" fillId="21" borderId="14" xfId="1" applyFont="1" applyFill="1" applyBorder="1" applyAlignment="1" applyProtection="1">
      <alignment horizontal="center" vertical="center" wrapText="1"/>
      <protection locked="0"/>
    </xf>
    <xf numFmtId="0" fontId="36" fillId="21" borderId="6" xfId="1" applyFont="1" applyFill="1" applyBorder="1" applyAlignment="1" applyProtection="1">
      <alignment horizontal="center" vertical="center" wrapText="1"/>
      <protection locked="0"/>
    </xf>
    <xf numFmtId="0" fontId="36" fillId="21" borderId="9" xfId="1" applyFont="1" applyFill="1" applyBorder="1" applyAlignment="1" applyProtection="1">
      <alignment horizontal="center" vertical="center" wrapText="1"/>
      <protection locked="0"/>
    </xf>
    <xf numFmtId="0" fontId="36" fillId="21"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5" fillId="0" borderId="0" xfId="0" applyFont="1" applyAlignment="1">
      <alignment horizontal="center" vertical="top"/>
    </xf>
    <xf numFmtId="0" fontId="39" fillId="3"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5"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3" fillId="0" borderId="0" xfId="2"/>
    <xf numFmtId="9" fontId="0" fillId="0" borderId="0" xfId="0" applyNumberFormat="1" applyAlignment="1">
      <alignment horizontal="left"/>
    </xf>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6.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3073" name="btnSalaryTest"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3074" name="btnRunFromDB"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7)"/>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efreshError="1"/>
      <sheetData sheetId="1" refreshError="1"/>
      <sheetData sheetId="2" refreshError="1"/>
      <sheetData sheetId="3" refreshError="1"/>
      <sheetData sheetId="4" refreshError="1"/>
      <sheetData sheetId="5" refreshError="1"/>
      <sheetData sheetId="6">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sheetData sheetId="17"/>
      <sheetData sheetId="18"/>
      <sheetData sheetId="19"/>
      <sheetData sheetId="20">
        <row r="3">
          <cell r="C3">
            <v>1</v>
          </cell>
          <cell r="OU3">
            <v>52</v>
          </cell>
        </row>
        <row r="10">
          <cell r="C10">
            <v>1</v>
          </cell>
          <cell r="CM10">
            <v>12</v>
          </cell>
        </row>
      </sheetData>
      <sheetData sheetId="21" refreshError="1"/>
      <sheetData sheetId="22"/>
      <sheetData sheetId="23"/>
      <sheetData sheetId="24"/>
      <sheetData sheetId="25"/>
      <sheetData sheetId="26" refreshError="1"/>
      <sheetData sheetId="27" refreshError="1"/>
      <sheetData sheetId="28" refreshError="1"/>
      <sheetData sheetId="29"/>
      <sheetData sheetId="30">
        <row r="3">
          <cell r="A3" t="str">
            <v>NI123456A</v>
          </cell>
        </row>
        <row r="5">
          <cell r="BB5">
            <v>-144.22999999999999</v>
          </cell>
        </row>
      </sheetData>
      <sheetData sheetId="3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3" refreshError="1"/>
      <sheetData sheetId="34">
        <row r="27">
          <cell r="Q27">
            <v>44221</v>
          </cell>
          <cell r="R27">
            <v>10</v>
          </cell>
          <cell r="S27">
            <v>43</v>
          </cell>
        </row>
        <row r="28">
          <cell r="Q28">
            <v>44222</v>
          </cell>
          <cell r="R28">
            <v>10</v>
          </cell>
          <cell r="S28">
            <v>43</v>
          </cell>
        </row>
        <row r="29">
          <cell r="Q29">
            <v>44223</v>
          </cell>
          <cell r="R29">
            <v>10</v>
          </cell>
          <cell r="S29">
            <v>43</v>
          </cell>
        </row>
        <row r="30">
          <cell r="Q30">
            <v>44224</v>
          </cell>
          <cell r="R30">
            <v>10</v>
          </cell>
          <cell r="S30">
            <v>43</v>
          </cell>
        </row>
        <row r="31">
          <cell r="Q31">
            <v>44225</v>
          </cell>
          <cell r="R31">
            <v>10</v>
          </cell>
          <cell r="S31">
            <v>43</v>
          </cell>
        </row>
        <row r="32">
          <cell r="Q32">
            <v>44226</v>
          </cell>
          <cell r="R32">
            <v>10</v>
          </cell>
          <cell r="S32">
            <v>43</v>
          </cell>
        </row>
        <row r="33">
          <cell r="Q33">
            <v>44227</v>
          </cell>
          <cell r="R33">
            <v>10</v>
          </cell>
          <cell r="S33">
            <v>43</v>
          </cell>
        </row>
        <row r="34">
          <cell r="Q34">
            <v>44228</v>
          </cell>
          <cell r="R34">
            <v>10</v>
          </cell>
          <cell r="S34">
            <v>44</v>
          </cell>
        </row>
        <row r="35">
          <cell r="Q35">
            <v>44229</v>
          </cell>
          <cell r="R35">
            <v>10</v>
          </cell>
          <cell r="S35">
            <v>44</v>
          </cell>
        </row>
        <row r="36">
          <cell r="Q36">
            <v>44230</v>
          </cell>
          <cell r="R36">
            <v>10</v>
          </cell>
          <cell r="S36">
            <v>44</v>
          </cell>
        </row>
        <row r="37">
          <cell r="Q37">
            <v>44231</v>
          </cell>
          <cell r="R37">
            <v>10</v>
          </cell>
          <cell r="S37">
            <v>44</v>
          </cell>
        </row>
        <row r="38">
          <cell r="Q38">
            <v>44232</v>
          </cell>
          <cell r="R38">
            <v>10</v>
          </cell>
          <cell r="S38">
            <v>44</v>
          </cell>
        </row>
        <row r="39">
          <cell r="Q39">
            <v>44233</v>
          </cell>
          <cell r="R39">
            <v>11</v>
          </cell>
          <cell r="S39">
            <v>44</v>
          </cell>
        </row>
        <row r="40">
          <cell r="Q40">
            <v>44234</v>
          </cell>
          <cell r="R40">
            <v>11</v>
          </cell>
          <cell r="S40">
            <v>44</v>
          </cell>
        </row>
        <row r="41">
          <cell r="Q41">
            <v>44235</v>
          </cell>
          <cell r="R41">
            <v>11</v>
          </cell>
          <cell r="S41">
            <v>45</v>
          </cell>
        </row>
        <row r="42">
          <cell r="Q42">
            <v>44236</v>
          </cell>
          <cell r="R42">
            <v>11</v>
          </cell>
          <cell r="S42">
            <v>45</v>
          </cell>
        </row>
        <row r="43">
          <cell r="Q43">
            <v>44237</v>
          </cell>
          <cell r="R43">
            <v>11</v>
          </cell>
          <cell r="S43">
            <v>45</v>
          </cell>
        </row>
        <row r="44">
          <cell r="Q44">
            <v>44238</v>
          </cell>
          <cell r="R44">
            <v>11</v>
          </cell>
          <cell r="S44">
            <v>45</v>
          </cell>
        </row>
        <row r="45">
          <cell r="Q45">
            <v>44239</v>
          </cell>
          <cell r="R45">
            <v>11</v>
          </cell>
          <cell r="S45">
            <v>45</v>
          </cell>
        </row>
        <row r="46">
          <cell r="Q46">
            <v>44240</v>
          </cell>
          <cell r="R46">
            <v>11</v>
          </cell>
          <cell r="S46">
            <v>45</v>
          </cell>
        </row>
        <row r="47">
          <cell r="Q47">
            <v>44241</v>
          </cell>
          <cell r="R47">
            <v>11</v>
          </cell>
          <cell r="S47">
            <v>45</v>
          </cell>
        </row>
        <row r="48">
          <cell r="Q48">
            <v>44242</v>
          </cell>
          <cell r="R48">
            <v>11</v>
          </cell>
          <cell r="S48">
            <v>46</v>
          </cell>
        </row>
        <row r="49">
          <cell r="Q49">
            <v>44243</v>
          </cell>
          <cell r="R49">
            <v>11</v>
          </cell>
          <cell r="S49">
            <v>46</v>
          </cell>
        </row>
        <row r="50">
          <cell r="Q50">
            <v>44244</v>
          </cell>
          <cell r="R50">
            <v>11</v>
          </cell>
          <cell r="S50">
            <v>46</v>
          </cell>
        </row>
        <row r="51">
          <cell r="Q51">
            <v>44245</v>
          </cell>
          <cell r="R51">
            <v>11</v>
          </cell>
          <cell r="S51">
            <v>46</v>
          </cell>
        </row>
        <row r="52">
          <cell r="Q52">
            <v>44246</v>
          </cell>
          <cell r="R52">
            <v>11</v>
          </cell>
          <cell r="S52">
            <v>46</v>
          </cell>
        </row>
        <row r="53">
          <cell r="Q53">
            <v>44247</v>
          </cell>
          <cell r="R53">
            <v>11</v>
          </cell>
          <cell r="S53">
            <v>46</v>
          </cell>
        </row>
        <row r="54">
          <cell r="Q54">
            <v>44248</v>
          </cell>
          <cell r="R54">
            <v>11</v>
          </cell>
          <cell r="S54">
            <v>46</v>
          </cell>
        </row>
        <row r="55">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5" refreshError="1"/>
      <sheetData sheetId="36"/>
      <sheetData sheetId="37"/>
      <sheetData sheetId="3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5" Type="http://schemas.openxmlformats.org/officeDocument/2006/relationships/image" Target="../media/image3.emf"/><Relationship Id="rId4" Type="http://schemas.openxmlformats.org/officeDocument/2006/relationships/control" Target="../activeX/activeX3.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A20" s="52">
        <v>18</v>
      </c>
      <c r="B20" s="53">
        <v>44442</v>
      </c>
      <c r="C20" s="54">
        <v>0.62309027777777781</v>
      </c>
      <c r="D20" s="55" t="s">
        <v>25</v>
      </c>
      <c r="E20" s="55" t="s">
        <v>23</v>
      </c>
      <c r="F20" s="56" t="s">
        <v>110</v>
      </c>
      <c r="G20" s="57" t="s">
        <v>111</v>
      </c>
      <c r="H20" s="57">
        <v>0</v>
      </c>
      <c r="I20" s="57">
        <v>2</v>
      </c>
      <c r="J20" s="58"/>
      <c r="K20" s="58"/>
      <c r="L20" s="56"/>
      <c r="M20" s="56"/>
      <c r="N20" s="56" t="b">
        <v>0</v>
      </c>
      <c r="O20" s="59" t="s">
        <v>112</v>
      </c>
      <c r="P20" s="59" t="s">
        <v>113</v>
      </c>
    </row>
    <row r="21" spans="1:16" x14ac:dyDescent="0.25">
      <c r="A21" s="52">
        <v>19</v>
      </c>
      <c r="B21" s="53">
        <v>44442</v>
      </c>
      <c r="C21" s="54">
        <v>0.62359953703703697</v>
      </c>
      <c r="D21" s="55" t="s">
        <v>25</v>
      </c>
      <c r="E21" s="55" t="s">
        <v>23</v>
      </c>
      <c r="F21" s="56" t="s">
        <v>110</v>
      </c>
      <c r="G21" s="57" t="s">
        <v>111</v>
      </c>
      <c r="H21" s="57">
        <v>0</v>
      </c>
      <c r="I21" s="57">
        <v>2</v>
      </c>
      <c r="J21" s="58"/>
      <c r="K21" s="58"/>
      <c r="L21" s="56"/>
      <c r="M21" s="56"/>
      <c r="N21" s="57" t="b">
        <v>0</v>
      </c>
      <c r="O21" s="59" t="s">
        <v>112</v>
      </c>
      <c r="P21" s="59" t="s">
        <v>113</v>
      </c>
    </row>
    <row r="22" spans="1:16" x14ac:dyDescent="0.25">
      <c r="A22" s="52">
        <v>20</v>
      </c>
      <c r="B22" s="53">
        <v>44442</v>
      </c>
      <c r="C22" s="54">
        <v>0.63321759259259258</v>
      </c>
      <c r="D22" s="55" t="s">
        <v>25</v>
      </c>
      <c r="E22" s="55" t="s">
        <v>23</v>
      </c>
      <c r="F22" s="56" t="s">
        <v>110</v>
      </c>
      <c r="G22" s="57" t="s">
        <v>111</v>
      </c>
      <c r="H22" s="57">
        <v>0</v>
      </c>
      <c r="I22" s="57">
        <v>2</v>
      </c>
      <c r="J22" s="58"/>
      <c r="K22" s="58"/>
      <c r="L22" s="56"/>
      <c r="M22" s="56"/>
      <c r="N22" s="57" t="b">
        <v>0</v>
      </c>
      <c r="O22" s="59" t="s">
        <v>112</v>
      </c>
      <c r="P22" s="59" t="s">
        <v>113</v>
      </c>
    </row>
    <row r="23" spans="1:16" x14ac:dyDescent="0.25">
      <c r="A23" s="52">
        <v>21</v>
      </c>
      <c r="B23" s="53">
        <v>44442</v>
      </c>
      <c r="C23" s="54">
        <v>0.63443287037037044</v>
      </c>
      <c r="D23" s="55" t="s">
        <v>25</v>
      </c>
      <c r="E23" s="55" t="s">
        <v>23</v>
      </c>
      <c r="F23" s="56" t="s">
        <v>110</v>
      </c>
      <c r="G23" s="57" t="s">
        <v>114</v>
      </c>
      <c r="H23" s="57">
        <v>7</v>
      </c>
      <c r="I23" s="57">
        <v>2</v>
      </c>
      <c r="J23" s="58"/>
      <c r="K23" s="58"/>
      <c r="L23" s="56"/>
      <c r="M23" s="56"/>
      <c r="N23" s="56" t="b">
        <v>0</v>
      </c>
      <c r="O23" s="59" t="s">
        <v>115</v>
      </c>
      <c r="P23" s="59" t="s">
        <v>112</v>
      </c>
    </row>
    <row r="24" spans="1:16" x14ac:dyDescent="0.25">
      <c r="A24" s="52">
        <v>22</v>
      </c>
      <c r="B24" s="53">
        <v>44442</v>
      </c>
      <c r="C24" s="54">
        <v>0.73553240740740744</v>
      </c>
      <c r="D24" s="55" t="s">
        <v>25</v>
      </c>
      <c r="E24" s="55" t="s">
        <v>23</v>
      </c>
      <c r="F24" s="56" t="s">
        <v>110</v>
      </c>
      <c r="G24" s="57" t="s">
        <v>111</v>
      </c>
      <c r="H24" s="57">
        <v>0</v>
      </c>
      <c r="I24" s="57">
        <v>2</v>
      </c>
      <c r="J24" s="58"/>
      <c r="K24" s="58"/>
      <c r="L24" s="56"/>
      <c r="M24" s="56"/>
      <c r="N24" s="57" t="b">
        <v>0</v>
      </c>
      <c r="O24" s="59" t="s">
        <v>112</v>
      </c>
      <c r="P24" s="59" t="s">
        <v>113</v>
      </c>
    </row>
    <row r="25" spans="1:16" x14ac:dyDescent="0.25">
      <c r="A25" s="52">
        <v>23</v>
      </c>
      <c r="B25" s="53">
        <v>44442</v>
      </c>
      <c r="C25" s="54">
        <v>0.73842592592592593</v>
      </c>
      <c r="D25" s="55" t="s">
        <v>25</v>
      </c>
      <c r="E25" s="55" t="s">
        <v>23</v>
      </c>
      <c r="F25" s="56" t="s">
        <v>110</v>
      </c>
      <c r="G25" s="57" t="s">
        <v>111</v>
      </c>
      <c r="H25" s="57">
        <v>0</v>
      </c>
      <c r="I25" s="57">
        <v>2</v>
      </c>
      <c r="J25" s="58"/>
      <c r="K25" s="58"/>
      <c r="L25" s="56"/>
      <c r="M25" s="56"/>
      <c r="N25" s="57" t="b">
        <v>0</v>
      </c>
      <c r="O25" s="59" t="s">
        <v>112</v>
      </c>
      <c r="P25" s="59" t="s">
        <v>113</v>
      </c>
    </row>
    <row r="26" spans="1:16" x14ac:dyDescent="0.25">
      <c r="A26" s="52">
        <v>24</v>
      </c>
      <c r="B26" s="53">
        <v>44442</v>
      </c>
      <c r="C26" s="54">
        <v>0.740300925925926</v>
      </c>
      <c r="D26" s="55" t="s">
        <v>25</v>
      </c>
      <c r="E26" s="55" t="s">
        <v>23</v>
      </c>
      <c r="F26" s="56" t="s">
        <v>110</v>
      </c>
      <c r="G26" s="57" t="s">
        <v>111</v>
      </c>
      <c r="H26" s="57">
        <v>0</v>
      </c>
      <c r="I26" s="57">
        <v>2</v>
      </c>
      <c r="J26" s="58"/>
      <c r="K26" s="58"/>
      <c r="L26" s="56"/>
      <c r="M26" s="56"/>
      <c r="N26" s="57" t="b">
        <v>0</v>
      </c>
      <c r="O26" s="59" t="s">
        <v>112</v>
      </c>
      <c r="P26" s="59" t="s">
        <v>113</v>
      </c>
    </row>
    <row r="27" spans="1:16" x14ac:dyDescent="0.25">
      <c r="A27" s="52">
        <v>25</v>
      </c>
      <c r="B27" s="53">
        <v>44442</v>
      </c>
      <c r="C27" s="54">
        <v>0.74033564814814812</v>
      </c>
      <c r="D27" s="55" t="s">
        <v>25</v>
      </c>
      <c r="E27" s="55" t="s">
        <v>23</v>
      </c>
      <c r="F27" s="56" t="s">
        <v>110</v>
      </c>
      <c r="G27" s="57" t="s">
        <v>114</v>
      </c>
      <c r="H27" s="57">
        <v>7</v>
      </c>
      <c r="I27" s="57">
        <v>2</v>
      </c>
      <c r="J27" s="58"/>
      <c r="K27" s="58"/>
      <c r="L27" s="56"/>
      <c r="M27" s="56"/>
      <c r="N27" s="56" t="b">
        <v>0</v>
      </c>
      <c r="O27" s="59" t="s">
        <v>115</v>
      </c>
      <c r="P27" s="59" t="s">
        <v>112</v>
      </c>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C2"/>
  <sheetViews>
    <sheetView tabSelected="1" workbookViewId="0">
      <selection activeCell="C2" sqref="C2"/>
    </sheetView>
  </sheetViews>
  <sheetFormatPr defaultRowHeight="15" x14ac:dyDescent="0.25"/>
  <cols>
    <col min="1" max="1" width="12.28515625" customWidth="1"/>
    <col min="2" max="2" width="12.7109375" customWidth="1"/>
    <col min="3" max="3" width="33.140625" customWidth="1"/>
  </cols>
  <sheetData>
    <row r="1" spans="1:3" x14ac:dyDescent="0.25">
      <c r="A1" s="38" t="s">
        <v>415</v>
      </c>
      <c r="B1" s="38"/>
      <c r="C1" s="37" t="s">
        <v>416</v>
      </c>
    </row>
    <row r="2" spans="1:3" x14ac:dyDescent="0.25">
      <c r="A2" t="s">
        <v>417</v>
      </c>
      <c r="B2" t="s">
        <v>418</v>
      </c>
      <c r="C2" t="s">
        <v>419</v>
      </c>
    </row>
  </sheetData>
  <mergeCells count="1">
    <mergeCell ref="A1:B1"/>
  </mergeCells>
  <dataValidations count="2">
    <dataValidation type="list" allowBlank="1" showInputMessage="1" showErrorMessage="1" sqref="B2">
      <formula1>"Y,N"</formula1>
    </dataValidation>
    <dataValidation type="list" allowBlank="1" showInputMessage="1" showErrorMessage="1" sqref="C2">
      <formula1>"Payroll, Pension, Pension Test"</formula1>
    </dataValidation>
  </dataValidation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1015</v>
      </c>
      <c r="C2" s="19" t="s">
        <v>387</v>
      </c>
      <c r="D2" s="19" t="s">
        <v>388</v>
      </c>
      <c r="E2" s="19" t="s">
        <v>1016</v>
      </c>
      <c r="F2" s="19" t="s">
        <v>1017</v>
      </c>
      <c r="H2" s="19" t="s">
        <v>1018</v>
      </c>
      <c r="I2" s="416" t="s">
        <v>1019</v>
      </c>
    </row>
    <row r="3" spans="2:11" x14ac:dyDescent="0.25">
      <c r="B3" s="12" t="s">
        <v>1020</v>
      </c>
      <c r="C3" s="31">
        <v>0</v>
      </c>
      <c r="D3" s="31">
        <v>12500</v>
      </c>
      <c r="E3" s="106">
        <v>0</v>
      </c>
      <c r="F3" s="287">
        <v>1</v>
      </c>
      <c r="G3" s="417"/>
      <c r="I3" s="416" t="s">
        <v>1021</v>
      </c>
    </row>
    <row r="4" spans="2:11" x14ac:dyDescent="0.25">
      <c r="B4" s="12" t="s">
        <v>1022</v>
      </c>
      <c r="C4" s="31">
        <f>D3+1</f>
        <v>12501</v>
      </c>
      <c r="D4" s="31">
        <v>50000</v>
      </c>
      <c r="E4" s="106">
        <v>20</v>
      </c>
      <c r="F4" s="287">
        <v>0.2</v>
      </c>
      <c r="G4" s="417"/>
      <c r="I4" s="416" t="s">
        <v>1023</v>
      </c>
      <c r="K4" s="308"/>
    </row>
    <row r="5" spans="2:11" x14ac:dyDescent="0.25">
      <c r="B5" s="12" t="s">
        <v>1024</v>
      </c>
      <c r="C5" s="31">
        <f>D4+1</f>
        <v>50001</v>
      </c>
      <c r="D5" s="31">
        <v>150000</v>
      </c>
      <c r="E5" s="106">
        <v>40</v>
      </c>
      <c r="F5" s="287">
        <v>0.4</v>
      </c>
      <c r="G5" s="417"/>
      <c r="K5" s="308"/>
    </row>
    <row r="6" spans="2:11" x14ac:dyDescent="0.25">
      <c r="B6" s="12" t="s">
        <v>1025</v>
      </c>
      <c r="C6" s="31">
        <f>D5+0.01</f>
        <v>150000.01</v>
      </c>
      <c r="D6" s="31">
        <v>999999999999</v>
      </c>
      <c r="E6" s="106">
        <v>45</v>
      </c>
      <c r="F6" s="287">
        <v>0.45</v>
      </c>
      <c r="G6" s="417"/>
    </row>
    <row r="8" spans="2:11" ht="45" x14ac:dyDescent="0.25">
      <c r="H8" s="418" t="s">
        <v>1026</v>
      </c>
      <c r="I8" s="62" t="s">
        <v>1027</v>
      </c>
    </row>
    <row r="9" spans="2:11" x14ac:dyDescent="0.25">
      <c r="I9" s="62"/>
    </row>
    <row r="10" spans="2:11" x14ac:dyDescent="0.25">
      <c r="B10" s="419" t="s">
        <v>1028</v>
      </c>
      <c r="C10" s="420"/>
      <c r="D10" s="420"/>
      <c r="E10" s="420"/>
      <c r="F10" s="420"/>
      <c r="G10" s="420"/>
      <c r="H10" s="420"/>
      <c r="I10" s="420"/>
    </row>
    <row r="11" spans="2:11" x14ac:dyDescent="0.25">
      <c r="B11" s="420"/>
      <c r="C11" s="420"/>
      <c r="D11" s="420"/>
      <c r="E11" s="420"/>
      <c r="F11" s="420"/>
      <c r="G11" s="420"/>
      <c r="H11" s="420"/>
      <c r="I11" s="420"/>
    </row>
    <row r="12" spans="2:11" x14ac:dyDescent="0.25">
      <c r="I12" s="62"/>
    </row>
    <row r="13" spans="2:11" x14ac:dyDescent="0.25">
      <c r="B13" s="19" t="s">
        <v>1029</v>
      </c>
      <c r="C13" s="19" t="s">
        <v>1030</v>
      </c>
      <c r="D13" s="19" t="s">
        <v>1020</v>
      </c>
      <c r="E13" s="19" t="s">
        <v>1031</v>
      </c>
      <c r="F13" s="19" t="s">
        <v>1032</v>
      </c>
      <c r="G13" s="314" t="s">
        <v>1033</v>
      </c>
      <c r="H13" s="19" t="s">
        <v>862</v>
      </c>
      <c r="I13" s="421" t="s">
        <v>1034</v>
      </c>
    </row>
    <row r="14" spans="2:11" x14ac:dyDescent="0.25">
      <c r="B14" s="12" t="s">
        <v>1035</v>
      </c>
      <c r="C14" s="158">
        <v>100000</v>
      </c>
      <c r="D14" s="12" t="s">
        <v>1036</v>
      </c>
      <c r="E14" s="223"/>
      <c r="F14" s="223"/>
      <c r="G14" s="223"/>
      <c r="H14" s="223">
        <v>43801.93</v>
      </c>
      <c r="I14" s="422">
        <f>H14-$H18</f>
        <v>51.925800000004529</v>
      </c>
    </row>
    <row r="15" spans="2:11" x14ac:dyDescent="0.25">
      <c r="B15" s="12" t="s">
        <v>1037</v>
      </c>
      <c r="C15" s="158"/>
      <c r="D15" s="12" t="s">
        <v>113</v>
      </c>
      <c r="E15" s="223"/>
      <c r="F15" s="223"/>
      <c r="G15" s="223"/>
      <c r="H15" s="223">
        <v>43750</v>
      </c>
      <c r="I15" s="422">
        <f>H15-$H18</f>
        <v>-4.1999999957624823E-3</v>
      </c>
    </row>
    <row r="16" spans="2:11" x14ac:dyDescent="0.25">
      <c r="B16" s="12" t="s">
        <v>1038</v>
      </c>
      <c r="C16" s="158"/>
      <c r="D16" s="12" t="s">
        <v>1036</v>
      </c>
      <c r="E16" s="223">
        <v>625</v>
      </c>
      <c r="F16" s="223">
        <v>3750</v>
      </c>
      <c r="G16" s="223">
        <v>39374.660000000003</v>
      </c>
      <c r="H16" s="223">
        <f>SUM(E16:G16)</f>
        <v>43749.66</v>
      </c>
      <c r="I16" s="422">
        <f>H16-$H18</f>
        <v>-0.34419999999227002</v>
      </c>
    </row>
    <row r="17" spans="2:9" x14ac:dyDescent="0.25">
      <c r="B17" s="12" t="s">
        <v>1039</v>
      </c>
      <c r="C17" s="158"/>
      <c r="D17" s="12" t="s">
        <v>1036</v>
      </c>
      <c r="E17" s="223"/>
      <c r="F17" s="223"/>
      <c r="G17" s="223"/>
      <c r="H17" s="223">
        <v>43750</v>
      </c>
      <c r="I17" s="422">
        <f>H17-$H18</f>
        <v>-4.1999999957624823E-3</v>
      </c>
    </row>
    <row r="18" spans="2:9" x14ac:dyDescent="0.25">
      <c r="B18" s="12" t="s">
        <v>1040</v>
      </c>
      <c r="C18" s="158"/>
      <c r="D18" s="12">
        <v>0</v>
      </c>
      <c r="E18" s="223">
        <v>625</v>
      </c>
      <c r="F18" s="223">
        <v>3749.9666999999999</v>
      </c>
      <c r="G18" s="223">
        <v>39375.037499999999</v>
      </c>
      <c r="H18" s="223">
        <f>SUM(E18:G18)</f>
        <v>43750.004199999996</v>
      </c>
      <c r="I18" s="422">
        <f>H18-$H$18</f>
        <v>0</v>
      </c>
    </row>
    <row r="19" spans="2:9" x14ac:dyDescent="0.25">
      <c r="B19" s="19"/>
      <c r="C19" s="19"/>
      <c r="D19" s="19"/>
      <c r="E19" s="19"/>
      <c r="F19" s="19"/>
      <c r="G19" s="314"/>
      <c r="H19" s="19"/>
      <c r="I19" s="421"/>
    </row>
    <row r="20" spans="2:9" x14ac:dyDescent="0.25">
      <c r="B20" s="12" t="s">
        <v>1035</v>
      </c>
      <c r="C20" s="158">
        <v>50000</v>
      </c>
      <c r="D20" s="12" t="s">
        <v>1036</v>
      </c>
      <c r="E20" s="19"/>
      <c r="F20" s="19"/>
      <c r="G20" s="314"/>
      <c r="H20" s="223">
        <v>21301.93</v>
      </c>
      <c r="I20" s="422">
        <f>H20-$H24</f>
        <v>51.892500000001746</v>
      </c>
    </row>
    <row r="21" spans="2:9" x14ac:dyDescent="0.25">
      <c r="B21" s="12" t="s">
        <v>1037</v>
      </c>
      <c r="C21" s="158"/>
      <c r="D21" s="12" t="s">
        <v>113</v>
      </c>
      <c r="E21" s="19"/>
      <c r="F21" s="19"/>
      <c r="G21" s="314"/>
      <c r="H21" s="223">
        <v>22580.55</v>
      </c>
      <c r="I21" s="422">
        <f>H21-$H24</f>
        <v>1330.5125000000007</v>
      </c>
    </row>
    <row r="22" spans="2:9" x14ac:dyDescent="0.25">
      <c r="B22" s="12" t="s">
        <v>1038</v>
      </c>
      <c r="C22" s="158"/>
      <c r="D22" s="12" t="s">
        <v>1036</v>
      </c>
      <c r="E22" s="12">
        <v>625</v>
      </c>
      <c r="F22" s="12">
        <v>3750</v>
      </c>
      <c r="G22" s="223">
        <v>16874.66</v>
      </c>
      <c r="H22" s="223">
        <f>SUM(E22:G22)</f>
        <v>21249.66</v>
      </c>
      <c r="I22" s="422">
        <f>H22-$H24</f>
        <v>-0.37749999999869033</v>
      </c>
    </row>
    <row r="23" spans="2:9" x14ac:dyDescent="0.25">
      <c r="B23" s="12" t="s">
        <v>1039</v>
      </c>
      <c r="C23" s="158"/>
      <c r="D23" s="12" t="s">
        <v>1036</v>
      </c>
      <c r="E23" s="12"/>
      <c r="F23" s="12"/>
      <c r="G23" s="223"/>
      <c r="H23" s="223">
        <v>21250</v>
      </c>
      <c r="I23" s="422">
        <f>H23-$H24</f>
        <v>-3.7499999998544808E-2</v>
      </c>
    </row>
    <row r="24" spans="2:9" x14ac:dyDescent="0.25">
      <c r="B24" s="12" t="s">
        <v>1040</v>
      </c>
      <c r="C24" s="158"/>
      <c r="D24" s="12">
        <v>0</v>
      </c>
      <c r="E24" s="12">
        <v>625</v>
      </c>
      <c r="F24" s="12">
        <v>3750</v>
      </c>
      <c r="G24" s="12">
        <v>16875.037499999999</v>
      </c>
      <c r="H24" s="223">
        <f>SUM(E24:G24)</f>
        <v>21250.037499999999</v>
      </c>
      <c r="I24" s="422">
        <f>H24-$H$24</f>
        <v>0</v>
      </c>
    </row>
    <row r="25" spans="2:9" x14ac:dyDescent="0.25">
      <c r="B25" s="19"/>
      <c r="C25" s="19"/>
      <c r="D25" s="19"/>
      <c r="E25" s="19"/>
      <c r="F25" s="19"/>
      <c r="G25" s="314"/>
      <c r="H25" s="223"/>
      <c r="I25" s="423"/>
    </row>
    <row r="26" spans="2:9" x14ac:dyDescent="0.25">
      <c r="B26" s="12" t="s">
        <v>1035</v>
      </c>
      <c r="C26" s="158">
        <v>20000</v>
      </c>
      <c r="D26" s="12" t="s">
        <v>1036</v>
      </c>
      <c r="E26" s="12"/>
      <c r="F26" s="12"/>
      <c r="H26" s="223">
        <v>7801.93</v>
      </c>
      <c r="I26" s="422">
        <f>H26-$H$30</f>
        <v>51.925800000000891</v>
      </c>
    </row>
    <row r="27" spans="2:9" x14ac:dyDescent="0.25">
      <c r="B27" s="12" t="s">
        <v>1037</v>
      </c>
      <c r="C27" s="158"/>
      <c r="D27" s="12" t="s">
        <v>113</v>
      </c>
      <c r="E27" s="12"/>
      <c r="F27" s="12"/>
      <c r="H27" s="223">
        <v>7750</v>
      </c>
      <c r="I27" s="422">
        <f>H27-$H$30</f>
        <v>-4.1999999994004611E-3</v>
      </c>
    </row>
    <row r="28" spans="2:9" x14ac:dyDescent="0.25">
      <c r="B28" s="12" t="s">
        <v>1038</v>
      </c>
      <c r="C28" s="158"/>
      <c r="D28" s="12" t="s">
        <v>1036</v>
      </c>
      <c r="E28" s="12">
        <v>625</v>
      </c>
      <c r="F28" s="12">
        <v>3750</v>
      </c>
      <c r="G28" s="223">
        <v>3374.66</v>
      </c>
      <c r="H28" s="223">
        <f>SUM(E28:G28)</f>
        <v>7749.66</v>
      </c>
      <c r="I28" s="422">
        <f>H28-$H$30</f>
        <v>-0.34419999999954598</v>
      </c>
    </row>
    <row r="29" spans="2:9" x14ac:dyDescent="0.25">
      <c r="B29" s="12" t="s">
        <v>1039</v>
      </c>
      <c r="C29" s="158"/>
      <c r="D29" s="12"/>
      <c r="E29" s="12"/>
      <c r="F29" s="12"/>
      <c r="G29" s="223"/>
      <c r="H29" s="223">
        <v>7750</v>
      </c>
      <c r="I29" s="422">
        <f>H29-$H$30</f>
        <v>-4.1999999994004611E-3</v>
      </c>
    </row>
    <row r="30" spans="2:9" x14ac:dyDescent="0.25">
      <c r="B30" s="12" t="s">
        <v>1040</v>
      </c>
      <c r="C30" s="158"/>
      <c r="D30" s="12">
        <v>0</v>
      </c>
      <c r="E30" s="12">
        <v>625</v>
      </c>
      <c r="F30" s="223">
        <v>3749.9666999999999</v>
      </c>
      <c r="G30" s="12">
        <v>3375.0374999999999</v>
      </c>
      <c r="H30" s="223">
        <f>SUM(D30:G30)</f>
        <v>7750.0041999999994</v>
      </c>
      <c r="I30" s="422">
        <f>H30-$H$30</f>
        <v>0</v>
      </c>
    </row>
    <row r="31" spans="2:9" x14ac:dyDescent="0.25">
      <c r="B31" s="12"/>
      <c r="C31" s="12"/>
      <c r="D31" s="12"/>
      <c r="E31" s="12"/>
      <c r="F31" s="12"/>
      <c r="H31" s="223"/>
      <c r="I31" s="422"/>
    </row>
    <row r="32" spans="2:9" x14ac:dyDescent="0.25">
      <c r="B32" s="12" t="s">
        <v>1035</v>
      </c>
      <c r="C32" s="158">
        <v>20000</v>
      </c>
      <c r="D32" s="12" t="s">
        <v>34</v>
      </c>
      <c r="E32" s="12"/>
      <c r="F32" s="12"/>
      <c r="H32" s="223">
        <v>7333.18</v>
      </c>
      <c r="I32" s="422">
        <f>H32-$H$36</f>
        <v>52.264800000000832</v>
      </c>
    </row>
    <row r="33" spans="2:9" x14ac:dyDescent="0.25">
      <c r="B33" s="12" t="s">
        <v>1037</v>
      </c>
      <c r="C33" s="158"/>
      <c r="D33" s="12" t="s">
        <v>113</v>
      </c>
      <c r="E33" s="12"/>
      <c r="F33" s="12"/>
      <c r="H33" s="223">
        <v>7750</v>
      </c>
      <c r="I33" s="422">
        <f>H33-$H$36</f>
        <v>469.08480000000054</v>
      </c>
    </row>
    <row r="34" spans="2:9" x14ac:dyDescent="0.25">
      <c r="B34" s="12" t="s">
        <v>1038</v>
      </c>
      <c r="C34" s="158"/>
      <c r="D34" s="12" t="s">
        <v>34</v>
      </c>
      <c r="E34" s="12">
        <v>625</v>
      </c>
      <c r="F34" s="12">
        <v>3750</v>
      </c>
      <c r="G34" s="223">
        <v>2905.91</v>
      </c>
      <c r="H34" s="223">
        <f>SUM(E34:G34)</f>
        <v>7280.91</v>
      </c>
      <c r="I34" s="422">
        <f>H34-$H$36</f>
        <v>-5.1999999996041879E-3</v>
      </c>
    </row>
    <row r="35" spans="2:9" x14ac:dyDescent="0.25">
      <c r="B35" s="12" t="s">
        <v>1039</v>
      </c>
      <c r="C35" s="158"/>
      <c r="D35" s="12" t="s">
        <v>34</v>
      </c>
      <c r="E35" s="12"/>
      <c r="F35" s="12"/>
      <c r="G35" s="223"/>
      <c r="H35" s="223">
        <v>7750</v>
      </c>
      <c r="I35" s="422">
        <f>H35-$H$36</f>
        <v>469.08480000000054</v>
      </c>
    </row>
    <row r="36" spans="2:9" x14ac:dyDescent="0.25">
      <c r="B36" s="12" t="s">
        <v>1040</v>
      </c>
      <c r="C36" s="158"/>
      <c r="D36" s="12" t="s">
        <v>34</v>
      </c>
      <c r="E36" s="12">
        <v>625</v>
      </c>
      <c r="F36" s="223">
        <v>3749.9666999999999</v>
      </c>
      <c r="G36" s="12">
        <v>2905.9485</v>
      </c>
      <c r="H36" s="223">
        <f>SUM(E36:G36)</f>
        <v>7280.9151999999995</v>
      </c>
      <c r="I36" s="422">
        <f>H36-$H$36</f>
        <v>0</v>
      </c>
    </row>
    <row r="37" spans="2:9" x14ac:dyDescent="0.25">
      <c r="B37" s="12"/>
      <c r="C37" s="408"/>
      <c r="D37" s="12"/>
      <c r="E37" s="12"/>
      <c r="F37" s="12"/>
      <c r="H37" s="223"/>
      <c r="I37" s="422"/>
    </row>
    <row r="38" spans="2:9" x14ac:dyDescent="0.25">
      <c r="B38" s="12" t="s">
        <v>1035</v>
      </c>
      <c r="C38" s="158">
        <v>12501</v>
      </c>
      <c r="D38" s="12" t="s">
        <v>34</v>
      </c>
      <c r="E38" s="12"/>
      <c r="F38" s="12"/>
      <c r="H38" s="223">
        <v>3958.63</v>
      </c>
      <c r="I38" s="422">
        <f>H38-$H$42</f>
        <v>0.19800000000032014</v>
      </c>
    </row>
    <row r="39" spans="2:9" x14ac:dyDescent="0.25">
      <c r="B39" s="12" t="s">
        <v>1037</v>
      </c>
      <c r="C39" s="158"/>
      <c r="D39" s="12" t="s">
        <v>113</v>
      </c>
      <c r="E39" s="12"/>
      <c r="F39" s="12"/>
      <c r="H39" s="223">
        <v>4956.0200000000004</v>
      </c>
      <c r="I39" s="422">
        <f>H39-$H$42</f>
        <v>997.58800000000065</v>
      </c>
    </row>
    <row r="40" spans="2:9" x14ac:dyDescent="0.25">
      <c r="B40" s="12" t="s">
        <v>1038</v>
      </c>
      <c r="C40" s="158"/>
      <c r="D40" s="12" t="s">
        <v>34</v>
      </c>
      <c r="E40" s="12">
        <v>625</v>
      </c>
      <c r="F40" s="12">
        <v>3333.43</v>
      </c>
      <c r="G40" s="12">
        <v>0</v>
      </c>
      <c r="H40" s="223">
        <f>SUM(E40:G40)</f>
        <v>3958.43</v>
      </c>
      <c r="I40" s="422">
        <f>H40-$H$42</f>
        <v>-1.9999999999527063E-3</v>
      </c>
    </row>
    <row r="41" spans="2:9" x14ac:dyDescent="0.25">
      <c r="B41" s="12" t="s">
        <v>1039</v>
      </c>
      <c r="C41" s="158"/>
      <c r="D41" s="12" t="s">
        <v>34</v>
      </c>
      <c r="E41" s="12"/>
      <c r="F41" s="12"/>
      <c r="H41" s="223">
        <v>4375</v>
      </c>
      <c r="I41" s="422">
        <f>H41-$H$42</f>
        <v>416.56800000000021</v>
      </c>
    </row>
    <row r="42" spans="2:9" x14ac:dyDescent="0.25">
      <c r="B42" s="12" t="s">
        <v>1040</v>
      </c>
      <c r="C42" s="158"/>
      <c r="D42" s="12" t="s">
        <v>34</v>
      </c>
      <c r="E42" s="12">
        <v>625</v>
      </c>
      <c r="F42" s="12">
        <v>3333.4319999999998</v>
      </c>
      <c r="G42" s="12">
        <v>0</v>
      </c>
      <c r="H42" s="223">
        <f>SUM(E42:G42)</f>
        <v>3958.4319999999998</v>
      </c>
      <c r="I42" s="422">
        <f>H42-$H$42</f>
        <v>0</v>
      </c>
    </row>
    <row r="43" spans="2:9" x14ac:dyDescent="0.25">
      <c r="B43" s="12"/>
      <c r="C43" s="12"/>
      <c r="D43" s="12"/>
      <c r="E43" s="12"/>
      <c r="F43" s="12"/>
      <c r="H43" s="223"/>
      <c r="I43" s="422"/>
    </row>
    <row r="44" spans="2:9" x14ac:dyDescent="0.25">
      <c r="B44" s="12" t="s">
        <v>1035</v>
      </c>
      <c r="C44" s="158">
        <v>5000</v>
      </c>
      <c r="D44" s="12" t="s">
        <v>34</v>
      </c>
      <c r="E44" s="12"/>
      <c r="F44" s="12"/>
      <c r="H44" s="223">
        <v>958.18</v>
      </c>
      <c r="I44" s="422">
        <f>H44-$H$48</f>
        <v>0.14800000000002456</v>
      </c>
    </row>
    <row r="45" spans="2:9" x14ac:dyDescent="0.25">
      <c r="B45" s="12" t="s">
        <v>1037</v>
      </c>
      <c r="C45" s="158"/>
      <c r="D45" s="12" t="s">
        <v>113</v>
      </c>
      <c r="E45" s="12"/>
      <c r="F45" s="12"/>
      <c r="H45" s="223">
        <v>958.33</v>
      </c>
      <c r="I45" s="422">
        <f>H45-$H$48</f>
        <v>0.29800000000011551</v>
      </c>
    </row>
    <row r="46" spans="2:9" x14ac:dyDescent="0.25">
      <c r="B46" s="12" t="s">
        <v>1038</v>
      </c>
      <c r="C46" s="158"/>
      <c r="D46" s="12" t="s">
        <v>34</v>
      </c>
      <c r="E46" s="12">
        <v>625</v>
      </c>
      <c r="F46" s="12">
        <v>333</v>
      </c>
      <c r="G46" s="12">
        <v>0</v>
      </c>
      <c r="H46" s="223">
        <f>SUM(E46:G46)</f>
        <v>958</v>
      </c>
      <c r="I46" s="422">
        <f>H46-$H$48</f>
        <v>-3.1999999999925421E-2</v>
      </c>
    </row>
    <row r="47" spans="2:9" x14ac:dyDescent="0.25">
      <c r="B47" s="12" t="s">
        <v>1039</v>
      </c>
      <c r="C47" s="158"/>
      <c r="D47" s="12" t="s">
        <v>34</v>
      </c>
      <c r="E47" s="12"/>
      <c r="F47" s="12"/>
      <c r="H47" s="223">
        <v>958</v>
      </c>
      <c r="I47" s="422">
        <f>H47-$H$48</f>
        <v>-3.1999999999925421E-2</v>
      </c>
    </row>
    <row r="48" spans="2:9" x14ac:dyDescent="0.25">
      <c r="B48" s="12" t="s">
        <v>1040</v>
      </c>
      <c r="C48" s="158"/>
      <c r="D48" s="12" t="s">
        <v>34</v>
      </c>
      <c r="E48" s="12">
        <v>625</v>
      </c>
      <c r="F48" s="12">
        <v>333.03199999999998</v>
      </c>
      <c r="G48" s="12">
        <v>0</v>
      </c>
      <c r="H48" s="223">
        <f>SUM(E48:G48)</f>
        <v>958.03199999999993</v>
      </c>
      <c r="I48" s="422">
        <f>H48-$H$48</f>
        <v>0</v>
      </c>
    </row>
    <row r="49" spans="2:9" x14ac:dyDescent="0.25">
      <c r="B49" s="12"/>
      <c r="C49" s="12"/>
      <c r="D49" s="12"/>
      <c r="E49" s="12"/>
      <c r="F49" s="12"/>
      <c r="H49" s="223"/>
      <c r="I49" s="422"/>
    </row>
    <row r="50" spans="2:9" x14ac:dyDescent="0.25">
      <c r="B50" s="12" t="s">
        <v>1035</v>
      </c>
      <c r="C50" s="158">
        <v>8333</v>
      </c>
      <c r="D50" s="12" t="s">
        <v>34</v>
      </c>
      <c r="E50" s="12"/>
      <c r="F50" s="12"/>
      <c r="H50" s="223">
        <v>2291.38</v>
      </c>
      <c r="I50" s="422">
        <f>H50-H54</f>
        <v>0.14800000000013824</v>
      </c>
    </row>
    <row r="51" spans="2:9" x14ac:dyDescent="0.25">
      <c r="B51" s="12" t="s">
        <v>1037</v>
      </c>
      <c r="C51" s="158"/>
      <c r="D51" s="12" t="s">
        <v>113</v>
      </c>
      <c r="E51" s="12"/>
      <c r="F51" s="12"/>
      <c r="H51" s="223">
        <v>2788.74</v>
      </c>
      <c r="I51" s="422">
        <f>H51-H54</f>
        <v>497.50799999999981</v>
      </c>
    </row>
    <row r="52" spans="2:9" x14ac:dyDescent="0.25">
      <c r="B52" s="12" t="s">
        <v>1038</v>
      </c>
      <c r="C52" s="158"/>
      <c r="D52" s="12" t="s">
        <v>34</v>
      </c>
      <c r="E52" s="12">
        <v>625</v>
      </c>
      <c r="F52" s="223">
        <v>1666.23</v>
      </c>
      <c r="G52" s="12">
        <v>0</v>
      </c>
      <c r="H52" s="223">
        <f>SUM(E52:G52)</f>
        <v>2291.23</v>
      </c>
      <c r="I52" s="422">
        <f>H52-H54</f>
        <v>-1.9999999999527063E-3</v>
      </c>
    </row>
    <row r="53" spans="2:9" x14ac:dyDescent="0.25">
      <c r="B53" s="12" t="s">
        <v>1039</v>
      </c>
      <c r="C53" s="158"/>
      <c r="D53" s="12" t="s">
        <v>34</v>
      </c>
      <c r="E53" s="12"/>
      <c r="F53" s="223"/>
      <c r="H53" s="223">
        <v>2291</v>
      </c>
      <c r="I53" s="422">
        <f>H53-H54</f>
        <v>-0.2319999999999709</v>
      </c>
    </row>
    <row r="54" spans="2:9" x14ac:dyDescent="0.25">
      <c r="B54" s="12" t="s">
        <v>1040</v>
      </c>
      <c r="C54" s="158"/>
      <c r="D54" s="12" t="s">
        <v>34</v>
      </c>
      <c r="E54" s="12">
        <v>625</v>
      </c>
      <c r="F54" s="12">
        <v>1666.232</v>
      </c>
      <c r="G54" s="12">
        <v>0</v>
      </c>
      <c r="H54" s="223">
        <f>SUM(E54:G54)</f>
        <v>2291.232</v>
      </c>
      <c r="I54" s="422">
        <f>H54-H54</f>
        <v>0</v>
      </c>
    </row>
    <row r="55" spans="2:9" x14ac:dyDescent="0.25">
      <c r="B55" s="12"/>
      <c r="C55" s="12"/>
      <c r="D55" s="12"/>
      <c r="E55" s="12"/>
      <c r="F55" s="12"/>
      <c r="H55" s="223"/>
      <c r="I55" s="424"/>
    </row>
    <row r="56" spans="2:9" x14ac:dyDescent="0.25">
      <c r="B56" s="12" t="s">
        <v>1035</v>
      </c>
      <c r="C56" s="158">
        <v>2000</v>
      </c>
      <c r="D56" s="12" t="s">
        <v>34</v>
      </c>
      <c r="E56" s="12"/>
      <c r="F56" s="12"/>
      <c r="H56" s="223">
        <v>191.52</v>
      </c>
      <c r="I56" s="422">
        <f>H56-H60</f>
        <v>4.0000000000190994E-3</v>
      </c>
    </row>
    <row r="57" spans="2:9" x14ac:dyDescent="0.25">
      <c r="B57" s="12" t="s">
        <v>1037</v>
      </c>
      <c r="C57" s="158"/>
      <c r="D57" s="12" t="s">
        <v>113</v>
      </c>
      <c r="E57" s="12"/>
      <c r="F57" s="12"/>
      <c r="H57" s="223">
        <v>191.67</v>
      </c>
      <c r="I57" s="422">
        <f>H57-H60</f>
        <v>0.15399999999999636</v>
      </c>
    </row>
    <row r="58" spans="2:9" x14ac:dyDescent="0.25">
      <c r="B58" s="12" t="s">
        <v>1038</v>
      </c>
      <c r="C58" s="158"/>
      <c r="D58" s="12" t="s">
        <v>34</v>
      </c>
      <c r="E58" s="12">
        <v>191.52</v>
      </c>
      <c r="F58" s="12">
        <v>0</v>
      </c>
      <c r="G58" s="12">
        <v>0</v>
      </c>
      <c r="H58" s="223">
        <f>SUM(E58:G58)</f>
        <v>191.52</v>
      </c>
      <c r="I58" s="422">
        <f>H58-H60</f>
        <v>4.0000000000190994E-3</v>
      </c>
    </row>
    <row r="59" spans="2:9" x14ac:dyDescent="0.25">
      <c r="B59" s="12" t="s">
        <v>1039</v>
      </c>
      <c r="C59" s="158"/>
      <c r="D59" s="12" t="s">
        <v>34</v>
      </c>
      <c r="E59" s="12"/>
      <c r="F59" s="12"/>
      <c r="H59" s="223">
        <v>191</v>
      </c>
      <c r="I59" s="422">
        <f>H59-H60</f>
        <v>-0.51599999999999113</v>
      </c>
    </row>
    <row r="60" spans="2:9" x14ac:dyDescent="0.25">
      <c r="B60" s="12" t="s">
        <v>1040</v>
      </c>
      <c r="C60" s="158"/>
      <c r="D60" s="12" t="s">
        <v>34</v>
      </c>
      <c r="E60" s="12">
        <v>191.51599999999999</v>
      </c>
      <c r="F60" s="12">
        <v>0</v>
      </c>
      <c r="G60" s="12">
        <v>0</v>
      </c>
      <c r="H60" s="223">
        <f>SUM(E60:G60)</f>
        <v>191.51599999999999</v>
      </c>
      <c r="I60" s="422">
        <f>H60-H60</f>
        <v>0</v>
      </c>
    </row>
    <row r="61" spans="2:9" x14ac:dyDescent="0.25">
      <c r="B61" s="12"/>
      <c r="C61" s="12"/>
      <c r="D61" s="12"/>
      <c r="E61" s="12"/>
      <c r="F61" s="12"/>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200" t="s">
        <v>998</v>
      </c>
      <c r="C1" s="200"/>
      <c r="D1" s="200"/>
      <c r="E1" s="200"/>
      <c r="F1" s="311"/>
      <c r="G1" s="311"/>
    </row>
    <row r="2" spans="2:7" x14ac:dyDescent="0.25">
      <c r="B2" s="80" t="s">
        <v>999</v>
      </c>
      <c r="C2" s="413" t="s">
        <v>1000</v>
      </c>
      <c r="D2" s="413"/>
      <c r="E2" s="413"/>
      <c r="F2" s="62"/>
      <c r="G2" s="414" t="s">
        <v>652</v>
      </c>
    </row>
    <row r="3" spans="2:7" s="62" customFormat="1" ht="30" x14ac:dyDescent="0.25">
      <c r="B3" s="80"/>
      <c r="C3" s="292" t="s">
        <v>1001</v>
      </c>
      <c r="D3" s="292" t="s">
        <v>1002</v>
      </c>
      <c r="E3" s="292" t="s">
        <v>1003</v>
      </c>
      <c r="G3" s="414"/>
    </row>
    <row r="4" spans="2:7" x14ac:dyDescent="0.25">
      <c r="B4" s="311" t="s">
        <v>29</v>
      </c>
      <c r="C4" s="415">
        <v>0</v>
      </c>
      <c r="D4" s="415">
        <v>0.12</v>
      </c>
      <c r="E4" s="415">
        <v>0.02</v>
      </c>
      <c r="F4" s="415"/>
      <c r="G4" t="s">
        <v>1004</v>
      </c>
    </row>
    <row r="5" spans="2:7" x14ac:dyDescent="0.25">
      <c r="B5" s="311" t="s">
        <v>1005</v>
      </c>
      <c r="C5" s="415">
        <v>0</v>
      </c>
      <c r="D5" s="415">
        <v>5.8500000000000003E-2</v>
      </c>
      <c r="E5" s="415">
        <v>0.02</v>
      </c>
      <c r="F5" s="415"/>
      <c r="G5" t="s">
        <v>1006</v>
      </c>
    </row>
    <row r="6" spans="2:7" x14ac:dyDescent="0.25">
      <c r="B6" s="311" t="s">
        <v>43</v>
      </c>
      <c r="C6" s="415">
        <v>0</v>
      </c>
      <c r="D6" s="415">
        <v>0</v>
      </c>
      <c r="E6" s="415">
        <v>0</v>
      </c>
      <c r="F6" s="415"/>
      <c r="G6" t="s">
        <v>1007</v>
      </c>
    </row>
    <row r="7" spans="2:7" x14ac:dyDescent="0.25">
      <c r="B7" s="311" t="s">
        <v>38</v>
      </c>
      <c r="C7" s="415">
        <v>0</v>
      </c>
      <c r="D7" s="415">
        <v>0.12</v>
      </c>
      <c r="E7" s="415">
        <v>0.02</v>
      </c>
      <c r="F7" s="415"/>
      <c r="G7" t="s">
        <v>1008</v>
      </c>
    </row>
    <row r="8" spans="2:7" x14ac:dyDescent="0.25">
      <c r="B8" s="311" t="s">
        <v>35</v>
      </c>
      <c r="C8" s="415">
        <v>0</v>
      </c>
      <c r="D8" s="415">
        <v>0.02</v>
      </c>
      <c r="E8" s="415">
        <v>0.02</v>
      </c>
      <c r="F8" s="415"/>
      <c r="G8" t="s">
        <v>1009</v>
      </c>
    </row>
    <row r="9" spans="2:7" x14ac:dyDescent="0.25">
      <c r="B9" s="311" t="s">
        <v>26</v>
      </c>
      <c r="C9" s="415">
        <v>0</v>
      </c>
      <c r="D9" s="415">
        <v>0.12</v>
      </c>
      <c r="E9" s="415">
        <v>0.02</v>
      </c>
      <c r="F9" s="415"/>
      <c r="G9" t="s">
        <v>1010</v>
      </c>
    </row>
    <row r="10" spans="2:7" x14ac:dyDescent="0.25">
      <c r="B10" s="311" t="s">
        <v>54</v>
      </c>
      <c r="C10" s="415">
        <v>0</v>
      </c>
      <c r="D10" s="415">
        <v>0.02</v>
      </c>
      <c r="E10" s="415">
        <v>0.02</v>
      </c>
      <c r="F10" s="415"/>
      <c r="G10" t="s">
        <v>1011</v>
      </c>
    </row>
    <row r="13" spans="2:7" x14ac:dyDescent="0.25">
      <c r="B13" s="200" t="s">
        <v>1012</v>
      </c>
      <c r="C13" s="200"/>
      <c r="D13" s="200"/>
      <c r="E13" s="200"/>
      <c r="F13" s="311"/>
      <c r="G13" s="311"/>
    </row>
    <row r="14" spans="2:7" x14ac:dyDescent="0.25">
      <c r="B14" s="80" t="s">
        <v>999</v>
      </c>
      <c r="C14" s="413" t="s">
        <v>1000</v>
      </c>
      <c r="D14" s="413"/>
      <c r="E14" s="413"/>
      <c r="F14" s="62"/>
      <c r="G14" s="414"/>
    </row>
    <row r="15" spans="2:7" ht="30" x14ac:dyDescent="0.25">
      <c r="B15" s="80"/>
      <c r="C15" s="292" t="s">
        <v>1013</v>
      </c>
      <c r="D15" s="292" t="s">
        <v>1014</v>
      </c>
      <c r="E15" s="292" t="s">
        <v>1003</v>
      </c>
      <c r="F15" s="62"/>
      <c r="G15" s="414"/>
    </row>
    <row r="16" spans="2:7" x14ac:dyDescent="0.25">
      <c r="B16" s="311" t="s">
        <v>29</v>
      </c>
      <c r="C16" s="415">
        <v>0</v>
      </c>
      <c r="D16" s="415">
        <v>0.13800000000000001</v>
      </c>
      <c r="E16" s="415">
        <v>0.13800000000000001</v>
      </c>
      <c r="F16" s="415"/>
    </row>
    <row r="17" spans="2:6" x14ac:dyDescent="0.25">
      <c r="B17" s="311" t="s">
        <v>1005</v>
      </c>
      <c r="C17" s="415">
        <v>0</v>
      </c>
      <c r="D17" s="415">
        <v>0.13800000000000001</v>
      </c>
      <c r="E17" s="415">
        <v>0.13800000000000001</v>
      </c>
      <c r="F17" s="415"/>
    </row>
    <row r="18" spans="2:6" x14ac:dyDescent="0.25">
      <c r="B18" s="311" t="s">
        <v>43</v>
      </c>
      <c r="C18" s="415">
        <v>0</v>
      </c>
      <c r="D18" s="415">
        <v>0.13800000000000001</v>
      </c>
      <c r="E18" s="415">
        <v>0.13800000000000001</v>
      </c>
      <c r="F18" s="415"/>
    </row>
    <row r="19" spans="2:6" x14ac:dyDescent="0.25">
      <c r="B19" s="311" t="s">
        <v>38</v>
      </c>
      <c r="C19" s="415">
        <v>0</v>
      </c>
      <c r="D19" s="415">
        <v>0</v>
      </c>
      <c r="E19" s="415">
        <v>0.13800000000000001</v>
      </c>
      <c r="F19" s="415"/>
    </row>
    <row r="20" spans="2:6" x14ac:dyDescent="0.25">
      <c r="B20" s="311" t="s">
        <v>35</v>
      </c>
      <c r="C20" s="415">
        <v>0</v>
      </c>
      <c r="D20" s="415">
        <v>0.13800000000000001</v>
      </c>
      <c r="E20" s="415">
        <v>0.13800000000000001</v>
      </c>
      <c r="F20" s="415"/>
    </row>
    <row r="21" spans="2:6" x14ac:dyDescent="0.25">
      <c r="B21" s="311" t="s">
        <v>26</v>
      </c>
      <c r="C21" s="415">
        <v>0</v>
      </c>
      <c r="D21" s="415">
        <v>0</v>
      </c>
      <c r="E21" s="415">
        <v>0.13800000000000001</v>
      </c>
      <c r="F21" s="415"/>
    </row>
    <row r="22" spans="2:6" x14ac:dyDescent="0.25">
      <c r="B22" s="311" t="s">
        <v>54</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314" t="s">
        <v>972</v>
      </c>
      <c r="B1" s="314" t="s">
        <v>994</v>
      </c>
      <c r="C1" s="314" t="s">
        <v>995</v>
      </c>
      <c r="D1" s="314" t="s">
        <v>996</v>
      </c>
      <c r="E1" s="314" t="s">
        <v>997</v>
      </c>
      <c r="F1" s="314"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99</v>
      </c>
      <c r="B1" s="37" t="s">
        <v>100</v>
      </c>
      <c r="C1" s="37" t="s">
        <v>984</v>
      </c>
      <c r="D1" s="37" t="s">
        <v>97</v>
      </c>
      <c r="E1" s="37" t="s">
        <v>985</v>
      </c>
    </row>
    <row r="2" spans="1:5" x14ac:dyDescent="0.25">
      <c r="A2" s="103">
        <v>43831</v>
      </c>
      <c r="B2" s="411">
        <v>0.66778935185185195</v>
      </c>
      <c r="C2" t="s">
        <v>986</v>
      </c>
      <c r="D2" t="s">
        <v>987</v>
      </c>
      <c r="E2" t="s">
        <v>988</v>
      </c>
    </row>
    <row r="3" spans="1:5" x14ac:dyDescent="0.25">
      <c r="A3" s="103">
        <v>44174.706944444442</v>
      </c>
      <c r="B3" s="411">
        <v>0.70694444444444438</v>
      </c>
      <c r="C3" t="s">
        <v>436</v>
      </c>
      <c r="D3" t="s">
        <v>989</v>
      </c>
      <c r="E3" t="s">
        <v>990</v>
      </c>
    </row>
    <row r="4" spans="1:5" x14ac:dyDescent="0.25">
      <c r="A4" s="103">
        <v>44174.708553240744</v>
      </c>
      <c r="B4" s="411">
        <v>0.70855324074074078</v>
      </c>
      <c r="C4" t="s">
        <v>436</v>
      </c>
      <c r="D4" t="s">
        <v>989</v>
      </c>
      <c r="E4" t="s">
        <v>990</v>
      </c>
    </row>
    <row r="5" spans="1:5" x14ac:dyDescent="0.25">
      <c r="A5" s="103">
        <v>44174.709317129629</v>
      </c>
      <c r="B5" s="411">
        <v>0.70931712962962967</v>
      </c>
      <c r="C5" t="s">
        <v>436</v>
      </c>
      <c r="D5" t="s">
        <v>989</v>
      </c>
      <c r="E5" t="s">
        <v>990</v>
      </c>
    </row>
    <row r="6" spans="1:5" x14ac:dyDescent="0.25">
      <c r="A6" s="103">
        <v>44175.403229166666</v>
      </c>
      <c r="B6" s="411">
        <v>0.40322916666666669</v>
      </c>
      <c r="C6" t="s">
        <v>436</v>
      </c>
      <c r="D6" t="s">
        <v>989</v>
      </c>
      <c r="E6" t="s">
        <v>990</v>
      </c>
    </row>
    <row r="7" spans="1:5" x14ac:dyDescent="0.25">
      <c r="A7" s="103">
        <v>44175.416250000002</v>
      </c>
      <c r="B7" s="411">
        <v>0.41625000000000001</v>
      </c>
      <c r="C7" t="s">
        <v>436</v>
      </c>
      <c r="D7" t="s">
        <v>989</v>
      </c>
      <c r="E7" t="s">
        <v>990</v>
      </c>
    </row>
    <row r="8" spans="1:5" x14ac:dyDescent="0.25">
      <c r="A8" s="103">
        <v>44175.417627314811</v>
      </c>
      <c r="B8" s="411">
        <v>0.4176273148148148</v>
      </c>
      <c r="C8" t="s">
        <v>436</v>
      </c>
      <c r="D8" t="s">
        <v>989</v>
      </c>
      <c r="E8" t="s">
        <v>990</v>
      </c>
    </row>
    <row r="9" spans="1:5" x14ac:dyDescent="0.25">
      <c r="A9" s="103">
        <v>44175.41883101852</v>
      </c>
      <c r="B9" s="411">
        <v>0.41883101851851851</v>
      </c>
      <c r="C9" t="s">
        <v>436</v>
      </c>
      <c r="D9" t="s">
        <v>989</v>
      </c>
      <c r="E9" t="s">
        <v>990</v>
      </c>
    </row>
    <row r="10" spans="1:5" x14ac:dyDescent="0.25">
      <c r="A10" s="103">
        <v>44175.426712962966</v>
      </c>
      <c r="B10" s="411">
        <v>0.42671296296296296</v>
      </c>
      <c r="C10" t="s">
        <v>436</v>
      </c>
      <c r="D10" t="s">
        <v>989</v>
      </c>
      <c r="E10" t="s">
        <v>990</v>
      </c>
    </row>
    <row r="11" spans="1:5" x14ac:dyDescent="0.25">
      <c r="A11" s="103">
        <v>44175.428611111114</v>
      </c>
      <c r="B11" s="411">
        <v>0.42861111111111111</v>
      </c>
      <c r="C11" t="s">
        <v>436</v>
      </c>
      <c r="D11" t="s">
        <v>989</v>
      </c>
      <c r="E11" t="s">
        <v>990</v>
      </c>
    </row>
    <row r="12" spans="1:5" x14ac:dyDescent="0.25">
      <c r="A12" s="103">
        <v>44175.439733796295</v>
      </c>
      <c r="B12" s="411">
        <v>0.43973379629629633</v>
      </c>
      <c r="C12" t="s">
        <v>436</v>
      </c>
      <c r="D12" t="s">
        <v>989</v>
      </c>
      <c r="E12" t="s">
        <v>990</v>
      </c>
    </row>
    <row r="13" spans="1:5" x14ac:dyDescent="0.25">
      <c r="A13" s="103">
        <v>44175.440335648149</v>
      </c>
      <c r="B13" s="411">
        <v>0.44033564814814818</v>
      </c>
      <c r="C13" t="s">
        <v>436</v>
      </c>
      <c r="D13" t="s">
        <v>989</v>
      </c>
      <c r="E13" t="s">
        <v>990</v>
      </c>
    </row>
    <row r="14" spans="1:5" x14ac:dyDescent="0.25">
      <c r="A14" s="103">
        <v>44175.441990740743</v>
      </c>
      <c r="B14" s="411">
        <v>0.4419907407407408</v>
      </c>
      <c r="C14" t="s">
        <v>436</v>
      </c>
      <c r="D14" t="s">
        <v>989</v>
      </c>
      <c r="E14" t="s">
        <v>990</v>
      </c>
    </row>
    <row r="15" spans="1:5" x14ac:dyDescent="0.25">
      <c r="A15" s="103">
        <v>44175.447511574072</v>
      </c>
      <c r="B15" s="411">
        <v>0.44751157407407405</v>
      </c>
      <c r="C15" t="s">
        <v>436</v>
      </c>
      <c r="D15" t="s">
        <v>989</v>
      </c>
      <c r="E15" t="s">
        <v>990</v>
      </c>
    </row>
    <row r="16" spans="1:5" x14ac:dyDescent="0.25">
      <c r="A16" s="103">
        <v>44175.453368055554</v>
      </c>
      <c r="B16" s="411">
        <v>0.45336805555555554</v>
      </c>
      <c r="C16" t="s">
        <v>436</v>
      </c>
      <c r="D16" t="s">
        <v>989</v>
      </c>
      <c r="E16" t="s">
        <v>990</v>
      </c>
    </row>
    <row r="17" spans="1:5" x14ac:dyDescent="0.25">
      <c r="A17" s="103">
        <v>44175.464270833334</v>
      </c>
      <c r="B17" s="411">
        <v>0.46427083333333335</v>
      </c>
      <c r="C17" t="s">
        <v>436</v>
      </c>
      <c r="D17" t="s">
        <v>989</v>
      </c>
      <c r="E17" t="s">
        <v>990</v>
      </c>
    </row>
    <row r="18" spans="1:5" x14ac:dyDescent="0.25">
      <c r="A18" s="103">
        <v>44175.467766203707</v>
      </c>
      <c r="B18" s="411">
        <v>0.46776620370370375</v>
      </c>
      <c r="C18" t="s">
        <v>436</v>
      </c>
      <c r="D18" t="s">
        <v>989</v>
      </c>
      <c r="E18" t="s">
        <v>990</v>
      </c>
    </row>
    <row r="19" spans="1:5" x14ac:dyDescent="0.25">
      <c r="A19" s="103">
        <v>44175.491030092591</v>
      </c>
      <c r="B19" s="411">
        <v>0.49103009259259256</v>
      </c>
      <c r="C19" t="s">
        <v>436</v>
      </c>
      <c r="D19" t="s">
        <v>989</v>
      </c>
      <c r="E19" t="s">
        <v>990</v>
      </c>
    </row>
    <row r="20" spans="1:5" x14ac:dyDescent="0.25">
      <c r="A20" s="103">
        <v>44175.491400462961</v>
      </c>
      <c r="B20" s="411">
        <v>0.49140046296296297</v>
      </c>
      <c r="C20" t="s">
        <v>436</v>
      </c>
      <c r="D20" t="s">
        <v>989</v>
      </c>
      <c r="E20" t="s">
        <v>990</v>
      </c>
    </row>
    <row r="21" spans="1:5" x14ac:dyDescent="0.25">
      <c r="A21" s="103">
        <v>44175.492071759261</v>
      </c>
      <c r="B21" s="411">
        <v>0.49207175925925922</v>
      </c>
      <c r="C21" t="s">
        <v>436</v>
      </c>
      <c r="D21" t="s">
        <v>989</v>
      </c>
      <c r="E21" t="s">
        <v>990</v>
      </c>
    </row>
    <row r="22" spans="1:5" x14ac:dyDescent="0.25">
      <c r="A22" s="103">
        <v>44175.492465277777</v>
      </c>
      <c r="B22" s="411">
        <v>0.49246527777777777</v>
      </c>
      <c r="C22" t="s">
        <v>436</v>
      </c>
      <c r="D22" t="s">
        <v>989</v>
      </c>
      <c r="E22" t="s">
        <v>990</v>
      </c>
    </row>
    <row r="23" spans="1:5" x14ac:dyDescent="0.25">
      <c r="A23" s="103">
        <v>44175.49324074074</v>
      </c>
      <c r="B23" s="411">
        <v>0.4932407407407407</v>
      </c>
      <c r="C23" t="s">
        <v>436</v>
      </c>
      <c r="D23" t="s">
        <v>989</v>
      </c>
      <c r="E23" t="s">
        <v>990</v>
      </c>
    </row>
    <row r="24" spans="1:5" x14ac:dyDescent="0.25">
      <c r="A24" s="103">
        <v>44175.497777777775</v>
      </c>
      <c r="B24" s="411">
        <v>0.49777777777777782</v>
      </c>
      <c r="C24" t="s">
        <v>436</v>
      </c>
      <c r="D24" t="s">
        <v>989</v>
      </c>
      <c r="E24" t="s">
        <v>990</v>
      </c>
    </row>
    <row r="25" spans="1:5" x14ac:dyDescent="0.25">
      <c r="A25" s="103">
        <v>44175.50072916667</v>
      </c>
      <c r="B25" s="411">
        <v>0.50072916666666667</v>
      </c>
      <c r="C25" t="s">
        <v>436</v>
      </c>
      <c r="D25" t="s">
        <v>989</v>
      </c>
      <c r="E25" t="s">
        <v>990</v>
      </c>
    </row>
    <row r="26" spans="1:5" x14ac:dyDescent="0.25">
      <c r="A26" s="103">
        <v>44175.507187499999</v>
      </c>
      <c r="B26" s="411">
        <v>0.50718750000000001</v>
      </c>
      <c r="C26" t="s">
        <v>436</v>
      </c>
      <c r="D26" t="s">
        <v>989</v>
      </c>
      <c r="E26" t="s">
        <v>990</v>
      </c>
    </row>
    <row r="27" spans="1:5" x14ac:dyDescent="0.25">
      <c r="A27" s="103">
        <v>44175.527905092589</v>
      </c>
      <c r="B27" s="411">
        <v>0.52790509259259266</v>
      </c>
      <c r="C27" t="s">
        <v>436</v>
      </c>
      <c r="D27" t="s">
        <v>989</v>
      </c>
      <c r="E27" t="s">
        <v>990</v>
      </c>
    </row>
    <row r="28" spans="1:5" x14ac:dyDescent="0.25">
      <c r="A28" s="103">
        <v>44175.528877314813</v>
      </c>
      <c r="B28" s="411">
        <v>0.52887731481481481</v>
      </c>
      <c r="C28" t="s">
        <v>436</v>
      </c>
      <c r="D28" t="s">
        <v>989</v>
      </c>
      <c r="E28" t="s">
        <v>990</v>
      </c>
    </row>
    <row r="29" spans="1:5" x14ac:dyDescent="0.25">
      <c r="A29" s="103">
        <v>44175.53328703704</v>
      </c>
      <c r="B29" s="411">
        <v>0.53328703703703706</v>
      </c>
      <c r="C29" t="s">
        <v>436</v>
      </c>
      <c r="D29" t="s">
        <v>989</v>
      </c>
      <c r="E29" t="s">
        <v>991</v>
      </c>
    </row>
    <row r="30" spans="1:5" x14ac:dyDescent="0.25">
      <c r="A30" s="103">
        <v>44175.53328703704</v>
      </c>
      <c r="B30" s="411">
        <v>0.53328703703703706</v>
      </c>
      <c r="C30" t="s">
        <v>436</v>
      </c>
      <c r="D30" t="s">
        <v>989</v>
      </c>
      <c r="E30" t="s">
        <v>992</v>
      </c>
    </row>
    <row r="31" spans="1:5" x14ac:dyDescent="0.25">
      <c r="A31" s="103">
        <v>44175.53328703704</v>
      </c>
      <c r="B31" s="411">
        <v>0.53328703703703706</v>
      </c>
      <c r="C31" t="s">
        <v>436</v>
      </c>
      <c r="D31" t="s">
        <v>989</v>
      </c>
      <c r="E31" t="s">
        <v>993</v>
      </c>
    </row>
    <row r="32" spans="1:5" x14ac:dyDescent="0.25">
      <c r="A32" s="103">
        <v>44175.612002314818</v>
      </c>
      <c r="B32" s="411">
        <v>0.61200231481481482</v>
      </c>
      <c r="C32" t="s">
        <v>436</v>
      </c>
      <c r="D32" t="s">
        <v>989</v>
      </c>
      <c r="E32" t="s">
        <v>990</v>
      </c>
    </row>
    <row r="33" spans="1:5" x14ac:dyDescent="0.25">
      <c r="A33" s="103">
        <v>44175.66369212963</v>
      </c>
      <c r="B33" s="411">
        <v>0.66369212962962965</v>
      </c>
      <c r="C33" t="s">
        <v>436</v>
      </c>
      <c r="D33" t="s">
        <v>989</v>
      </c>
      <c r="E33" t="s">
        <v>991</v>
      </c>
    </row>
    <row r="34" spans="1:5" x14ac:dyDescent="0.25">
      <c r="A34" s="103">
        <v>44175.66369212963</v>
      </c>
      <c r="B34" s="411">
        <v>0.66369212962962965</v>
      </c>
      <c r="C34" t="s">
        <v>436</v>
      </c>
      <c r="D34" t="s">
        <v>989</v>
      </c>
      <c r="E34" t="s">
        <v>992</v>
      </c>
    </row>
    <row r="35" spans="1:5" x14ac:dyDescent="0.25">
      <c r="A35" s="103">
        <v>44175.66369212963</v>
      </c>
      <c r="B35" s="411">
        <v>0.66369212962962965</v>
      </c>
      <c r="C35" t="s">
        <v>436</v>
      </c>
      <c r="D35" t="s">
        <v>989</v>
      </c>
      <c r="E35" t="s">
        <v>993</v>
      </c>
    </row>
    <row r="36" spans="1:5" x14ac:dyDescent="0.25">
      <c r="A36" s="103">
        <v>44176.453275462962</v>
      </c>
      <c r="B36" s="411">
        <v>0.45327546296296295</v>
      </c>
      <c r="C36" t="s">
        <v>436</v>
      </c>
      <c r="D36" t="s">
        <v>989</v>
      </c>
      <c r="E36" t="s">
        <v>991</v>
      </c>
    </row>
    <row r="37" spans="1:5" x14ac:dyDescent="0.25">
      <c r="A37" s="103">
        <v>44176.453275462962</v>
      </c>
      <c r="B37" s="411">
        <v>0.45327546296296295</v>
      </c>
      <c r="C37" t="s">
        <v>436</v>
      </c>
      <c r="D37" t="s">
        <v>989</v>
      </c>
      <c r="E37" t="s">
        <v>992</v>
      </c>
    </row>
    <row r="38" spans="1:5" x14ac:dyDescent="0.25">
      <c r="A38" s="103">
        <v>44176.453275462962</v>
      </c>
      <c r="B38" s="411">
        <v>0.45327546296296295</v>
      </c>
      <c r="C38" t="s">
        <v>436</v>
      </c>
      <c r="D38" t="s">
        <v>989</v>
      </c>
      <c r="E38" t="s">
        <v>993</v>
      </c>
    </row>
    <row r="39" spans="1:5" x14ac:dyDescent="0.25">
      <c r="A39" s="103">
        <v>44176.457337962966</v>
      </c>
      <c r="B39" s="411">
        <v>0.45733796296296297</v>
      </c>
      <c r="C39" t="s">
        <v>436</v>
      </c>
      <c r="D39" t="s">
        <v>989</v>
      </c>
      <c r="E39" t="s">
        <v>991</v>
      </c>
    </row>
    <row r="40" spans="1:5" x14ac:dyDescent="0.25">
      <c r="A40" s="103">
        <v>44176.457337962966</v>
      </c>
      <c r="B40" s="411">
        <v>0.45733796296296297</v>
      </c>
      <c r="C40" t="s">
        <v>436</v>
      </c>
      <c r="D40" t="s">
        <v>989</v>
      </c>
      <c r="E40" t="s">
        <v>992</v>
      </c>
    </row>
    <row r="41" spans="1:5" x14ac:dyDescent="0.25">
      <c r="A41" s="103">
        <v>44176.457337962966</v>
      </c>
      <c r="B41" s="411">
        <v>0.45733796296296297</v>
      </c>
      <c r="C41" t="s">
        <v>436</v>
      </c>
      <c r="D41" t="s">
        <v>989</v>
      </c>
      <c r="E41" t="s">
        <v>993</v>
      </c>
    </row>
    <row r="42" spans="1:5" x14ac:dyDescent="0.25">
      <c r="A42" s="103">
        <v>44176.458379629628</v>
      </c>
      <c r="B42" s="411">
        <v>0.45837962962962964</v>
      </c>
      <c r="C42" t="s">
        <v>436</v>
      </c>
      <c r="D42" t="s">
        <v>989</v>
      </c>
      <c r="E42" t="s">
        <v>991</v>
      </c>
    </row>
    <row r="43" spans="1:5" x14ac:dyDescent="0.25">
      <c r="A43" s="103">
        <v>44176.458379629628</v>
      </c>
      <c r="B43" s="411">
        <v>0.45837962962962964</v>
      </c>
      <c r="C43" t="s">
        <v>436</v>
      </c>
      <c r="D43" t="s">
        <v>989</v>
      </c>
      <c r="E43" t="s">
        <v>992</v>
      </c>
    </row>
    <row r="44" spans="1:5" x14ac:dyDescent="0.25">
      <c r="A44" s="103">
        <v>44176.458379629628</v>
      </c>
      <c r="B44" s="411">
        <v>0.45837962962962964</v>
      </c>
      <c r="C44" t="s">
        <v>436</v>
      </c>
      <c r="D44" t="s">
        <v>989</v>
      </c>
      <c r="E44" t="s">
        <v>993</v>
      </c>
    </row>
    <row r="45" spans="1:5" x14ac:dyDescent="0.25">
      <c r="A45" s="103">
        <v>44176.520555555559</v>
      </c>
      <c r="B45" s="411">
        <v>0.52055555555555555</v>
      </c>
      <c r="C45" t="s">
        <v>436</v>
      </c>
      <c r="D45" t="s">
        <v>989</v>
      </c>
      <c r="E45" t="s">
        <v>991</v>
      </c>
    </row>
    <row r="46" spans="1:5" x14ac:dyDescent="0.25">
      <c r="A46" s="103">
        <v>44176.520555555559</v>
      </c>
      <c r="B46" s="411">
        <v>0.52055555555555555</v>
      </c>
      <c r="C46" t="s">
        <v>436</v>
      </c>
      <c r="D46" t="s">
        <v>989</v>
      </c>
      <c r="E46" t="s">
        <v>992</v>
      </c>
    </row>
    <row r="47" spans="1:5" x14ac:dyDescent="0.25">
      <c r="A47" s="103">
        <v>44176.520555555559</v>
      </c>
      <c r="B47" s="411">
        <v>0.52055555555555555</v>
      </c>
      <c r="C47" t="s">
        <v>436</v>
      </c>
      <c r="D47" t="s">
        <v>989</v>
      </c>
      <c r="E47" t="s">
        <v>993</v>
      </c>
    </row>
    <row r="48" spans="1:5" x14ac:dyDescent="0.25">
      <c r="A48" s="103">
        <v>44176.687523148146</v>
      </c>
      <c r="B48" s="411">
        <v>0.68752314814814808</v>
      </c>
      <c r="C48" t="s">
        <v>436</v>
      </c>
      <c r="D48" t="s">
        <v>989</v>
      </c>
      <c r="E48" t="s">
        <v>990</v>
      </c>
    </row>
    <row r="49" spans="1:5" x14ac:dyDescent="0.25">
      <c r="A49" s="103">
        <v>44176.688275462962</v>
      </c>
      <c r="B49" s="411">
        <v>0.68827546296296294</v>
      </c>
      <c r="C49" t="s">
        <v>436</v>
      </c>
      <c r="D49" t="s">
        <v>989</v>
      </c>
      <c r="E49" t="s">
        <v>990</v>
      </c>
    </row>
    <row r="50" spans="1:5" x14ac:dyDescent="0.25">
      <c r="A50" s="103">
        <v>44176.702326388891</v>
      </c>
      <c r="B50" s="411">
        <v>0.70232638888888888</v>
      </c>
      <c r="C50" t="s">
        <v>436</v>
      </c>
      <c r="D50" t="s">
        <v>989</v>
      </c>
      <c r="E50" t="s">
        <v>991</v>
      </c>
    </row>
    <row r="51" spans="1:5" x14ac:dyDescent="0.25">
      <c r="A51" s="103">
        <v>44176.702326388891</v>
      </c>
      <c r="B51" s="411">
        <v>0.70232638888888888</v>
      </c>
      <c r="C51" t="s">
        <v>436</v>
      </c>
      <c r="D51" t="s">
        <v>989</v>
      </c>
      <c r="E51" t="s">
        <v>992</v>
      </c>
    </row>
    <row r="52" spans="1:5" x14ac:dyDescent="0.25">
      <c r="A52" s="103">
        <v>44176.702326388891</v>
      </c>
      <c r="B52" s="411">
        <v>0.70232638888888888</v>
      </c>
      <c r="C52" t="s">
        <v>436</v>
      </c>
      <c r="D52" t="s">
        <v>989</v>
      </c>
      <c r="E52" t="s">
        <v>993</v>
      </c>
    </row>
    <row r="53" spans="1:5" x14ac:dyDescent="0.25">
      <c r="A53" s="103">
        <v>44179.349074074074</v>
      </c>
      <c r="B53" s="411">
        <v>0.34907407407407409</v>
      </c>
      <c r="C53" t="s">
        <v>436</v>
      </c>
      <c r="D53" t="s">
        <v>989</v>
      </c>
      <c r="E53" t="s">
        <v>990</v>
      </c>
    </row>
    <row r="54" spans="1:5" x14ac:dyDescent="0.25">
      <c r="A54" s="103">
        <v>44179.568877314814</v>
      </c>
      <c r="B54" s="411">
        <v>0.56887731481481485</v>
      </c>
      <c r="C54" t="s">
        <v>436</v>
      </c>
      <c r="D54" t="s">
        <v>989</v>
      </c>
      <c r="E54" t="s">
        <v>991</v>
      </c>
    </row>
    <row r="55" spans="1:5" x14ac:dyDescent="0.25">
      <c r="A55" s="103">
        <v>44179.568877314814</v>
      </c>
      <c r="B55" s="411">
        <v>0.56887731481481485</v>
      </c>
      <c r="C55" t="s">
        <v>436</v>
      </c>
      <c r="D55" t="s">
        <v>989</v>
      </c>
      <c r="E55" t="s">
        <v>992</v>
      </c>
    </row>
    <row r="56" spans="1:5" x14ac:dyDescent="0.25">
      <c r="A56" s="103">
        <v>44179.575694444444</v>
      </c>
      <c r="B56" s="411">
        <v>0.5756944444444444</v>
      </c>
      <c r="C56" t="s">
        <v>436</v>
      </c>
      <c r="D56" t="s">
        <v>989</v>
      </c>
      <c r="E56" t="s">
        <v>991</v>
      </c>
    </row>
    <row r="57" spans="1:5" x14ac:dyDescent="0.25">
      <c r="A57" s="103">
        <v>44179.575694444444</v>
      </c>
      <c r="B57" s="411">
        <v>0.5756944444444444</v>
      </c>
      <c r="C57" t="s">
        <v>436</v>
      </c>
      <c r="D57" t="s">
        <v>989</v>
      </c>
      <c r="E57" t="s">
        <v>992</v>
      </c>
    </row>
    <row r="58" spans="1:5" x14ac:dyDescent="0.25">
      <c r="A58" s="103">
        <v>44179.576018518521</v>
      </c>
      <c r="B58" s="411">
        <v>0.57601851851851849</v>
      </c>
      <c r="C58" t="s">
        <v>436</v>
      </c>
      <c r="D58" t="s">
        <v>989</v>
      </c>
      <c r="E58" t="s">
        <v>993</v>
      </c>
    </row>
    <row r="59" spans="1:5" x14ac:dyDescent="0.25">
      <c r="A59" s="103">
        <v>44179.592673611114</v>
      </c>
      <c r="B59" s="411">
        <v>0.59267361111111116</v>
      </c>
      <c r="C59" t="s">
        <v>436</v>
      </c>
      <c r="D59" t="s">
        <v>989</v>
      </c>
      <c r="E59" t="s">
        <v>991</v>
      </c>
    </row>
    <row r="60" spans="1:5" x14ac:dyDescent="0.25">
      <c r="A60" s="103">
        <v>44179.592673611114</v>
      </c>
      <c r="B60" s="411">
        <v>0.59267361111111116</v>
      </c>
      <c r="C60" t="s">
        <v>436</v>
      </c>
      <c r="D60" t="s">
        <v>989</v>
      </c>
      <c r="E60" t="s">
        <v>992</v>
      </c>
    </row>
    <row r="61" spans="1:5" x14ac:dyDescent="0.25">
      <c r="A61" s="103">
        <v>44179.592673611114</v>
      </c>
      <c r="B61" s="411">
        <v>0.59267361111111116</v>
      </c>
      <c r="C61" t="s">
        <v>436</v>
      </c>
      <c r="D61" t="s">
        <v>989</v>
      </c>
      <c r="E61" t="s">
        <v>993</v>
      </c>
    </row>
    <row r="62" spans="1:5" x14ac:dyDescent="0.25">
      <c r="A62" s="103">
        <v>44179.593113425923</v>
      </c>
      <c r="B62" s="411">
        <v>0.59311342592592597</v>
      </c>
      <c r="C62" t="s">
        <v>436</v>
      </c>
      <c r="D62" t="s">
        <v>989</v>
      </c>
      <c r="E62" t="s">
        <v>991</v>
      </c>
    </row>
    <row r="63" spans="1:5" x14ac:dyDescent="0.25">
      <c r="A63" s="103">
        <v>44179.593113425923</v>
      </c>
      <c r="B63" s="411">
        <v>0.59311342592592597</v>
      </c>
      <c r="C63" t="s">
        <v>436</v>
      </c>
      <c r="D63" t="s">
        <v>989</v>
      </c>
      <c r="E63" t="s">
        <v>992</v>
      </c>
    </row>
    <row r="64" spans="1:5" x14ac:dyDescent="0.25">
      <c r="A64" s="103">
        <v>44179.593113425923</v>
      </c>
      <c r="B64" s="411">
        <v>0.59311342592592597</v>
      </c>
      <c r="C64" t="s">
        <v>436</v>
      </c>
      <c r="D64" t="s">
        <v>989</v>
      </c>
      <c r="E64" t="s">
        <v>993</v>
      </c>
    </row>
    <row r="65" spans="1:5" x14ac:dyDescent="0.25">
      <c r="A65" s="103">
        <v>44179.593634259261</v>
      </c>
      <c r="B65" s="411">
        <v>0.59363425925925928</v>
      </c>
      <c r="C65" t="s">
        <v>436</v>
      </c>
      <c r="D65" t="s">
        <v>989</v>
      </c>
      <c r="E65" t="s">
        <v>991</v>
      </c>
    </row>
    <row r="66" spans="1:5" x14ac:dyDescent="0.25">
      <c r="A66" s="103">
        <v>44179.593634259261</v>
      </c>
      <c r="B66" s="411">
        <v>0.59363425925925928</v>
      </c>
      <c r="C66" t="s">
        <v>436</v>
      </c>
      <c r="D66" t="s">
        <v>989</v>
      </c>
      <c r="E66" t="s">
        <v>992</v>
      </c>
    </row>
    <row r="67" spans="1:5" x14ac:dyDescent="0.25">
      <c r="A67" s="103">
        <v>44179.593634259261</v>
      </c>
      <c r="B67" s="411">
        <v>0.59363425925925928</v>
      </c>
      <c r="C67" t="s">
        <v>436</v>
      </c>
      <c r="D67" t="s">
        <v>989</v>
      </c>
      <c r="E67" t="s">
        <v>993</v>
      </c>
    </row>
    <row r="68" spans="1:5" x14ac:dyDescent="0.25">
      <c r="A68" s="103">
        <v>44179.593784722223</v>
      </c>
      <c r="B68" s="411">
        <v>0.59378472222222223</v>
      </c>
      <c r="C68" t="s">
        <v>436</v>
      </c>
      <c r="D68" t="s">
        <v>989</v>
      </c>
      <c r="E68" t="s">
        <v>991</v>
      </c>
    </row>
    <row r="69" spans="1:5" x14ac:dyDescent="0.25">
      <c r="A69" s="103">
        <v>44179.593784722223</v>
      </c>
      <c r="B69" s="411">
        <v>0.59378472222222223</v>
      </c>
      <c r="C69" t="s">
        <v>436</v>
      </c>
      <c r="D69" t="s">
        <v>989</v>
      </c>
      <c r="E69" t="s">
        <v>992</v>
      </c>
    </row>
    <row r="70" spans="1:5" x14ac:dyDescent="0.25">
      <c r="A70" s="103">
        <v>44179.593784722223</v>
      </c>
      <c r="B70" s="411">
        <v>0.59378472222222223</v>
      </c>
      <c r="C70" t="s">
        <v>436</v>
      </c>
      <c r="D70" t="s">
        <v>989</v>
      </c>
      <c r="E70" t="s">
        <v>993</v>
      </c>
    </row>
    <row r="71" spans="1:5" x14ac:dyDescent="0.25">
      <c r="A71" s="103">
        <v>44179.594594907408</v>
      </c>
      <c r="B71" s="411">
        <v>0.59459490740740739</v>
      </c>
      <c r="C71" t="s">
        <v>436</v>
      </c>
      <c r="D71" t="s">
        <v>989</v>
      </c>
      <c r="E71" t="s">
        <v>991</v>
      </c>
    </row>
    <row r="72" spans="1:5" x14ac:dyDescent="0.25">
      <c r="A72" s="103">
        <v>44179.594594907408</v>
      </c>
      <c r="B72" s="411">
        <v>0.59459490740740739</v>
      </c>
      <c r="C72" t="s">
        <v>436</v>
      </c>
      <c r="D72" t="s">
        <v>989</v>
      </c>
      <c r="E72" t="s">
        <v>992</v>
      </c>
    </row>
    <row r="73" spans="1:5" x14ac:dyDescent="0.25">
      <c r="A73" s="103">
        <v>44179.594594907408</v>
      </c>
      <c r="B73" s="411">
        <v>0.59459490740740739</v>
      </c>
      <c r="C73" t="s">
        <v>436</v>
      </c>
      <c r="D73" t="s">
        <v>989</v>
      </c>
      <c r="E73" t="s">
        <v>993</v>
      </c>
    </row>
    <row r="74" spans="1:5" x14ac:dyDescent="0.25">
      <c r="A74" s="103">
        <v>44179.608599537038</v>
      </c>
      <c r="B74" s="411">
        <v>0.60859953703703706</v>
      </c>
      <c r="C74" t="s">
        <v>436</v>
      </c>
      <c r="D74" t="s">
        <v>989</v>
      </c>
      <c r="E74" t="s">
        <v>990</v>
      </c>
    </row>
    <row r="75" spans="1:5" x14ac:dyDescent="0.25">
      <c r="A75" s="103">
        <v>44179.627129629633</v>
      </c>
      <c r="B75" s="411">
        <v>0.6271296296296297</v>
      </c>
      <c r="C75" t="s">
        <v>436</v>
      </c>
      <c r="D75" t="s">
        <v>989</v>
      </c>
      <c r="E75" t="s">
        <v>990</v>
      </c>
    </row>
    <row r="76" spans="1:5" x14ac:dyDescent="0.25">
      <c r="A76" s="103">
        <v>44179.627314814818</v>
      </c>
      <c r="B76" s="411">
        <v>0.62731481481481477</v>
      </c>
      <c r="C76" t="s">
        <v>436</v>
      </c>
      <c r="D76" t="s">
        <v>989</v>
      </c>
      <c r="E76" t="s">
        <v>990</v>
      </c>
    </row>
    <row r="77" spans="1:5" x14ac:dyDescent="0.25">
      <c r="A77" s="103">
        <v>44179.627997685187</v>
      </c>
      <c r="B77" s="411">
        <v>0.62799768518518517</v>
      </c>
      <c r="C77" t="s">
        <v>436</v>
      </c>
      <c r="D77" t="s">
        <v>989</v>
      </c>
      <c r="E77" t="s">
        <v>990</v>
      </c>
    </row>
    <row r="78" spans="1:5" x14ac:dyDescent="0.25">
      <c r="A78" s="103">
        <v>44179.62840277778</v>
      </c>
      <c r="B78" s="411">
        <v>0.62840277777777775</v>
      </c>
      <c r="C78" t="s">
        <v>436</v>
      </c>
      <c r="D78" t="s">
        <v>989</v>
      </c>
      <c r="E78" t="s">
        <v>990</v>
      </c>
    </row>
    <row r="79" spans="1:5" x14ac:dyDescent="0.25">
      <c r="A79" s="412">
        <v>44179.629363425927</v>
      </c>
      <c r="B79" s="411">
        <v>0.62936342592592587</v>
      </c>
      <c r="C79" t="s">
        <v>436</v>
      </c>
      <c r="D79" t="s">
        <v>989</v>
      </c>
      <c r="E79" t="s">
        <v>990</v>
      </c>
    </row>
    <row r="80" spans="1:5" x14ac:dyDescent="0.25">
      <c r="A80" s="412">
        <v>44180.378055555557</v>
      </c>
      <c r="B80" s="411">
        <v>0.37805555555555559</v>
      </c>
      <c r="C80" t="s">
        <v>436</v>
      </c>
      <c r="D80" t="s">
        <v>989</v>
      </c>
      <c r="E80" t="s">
        <v>990</v>
      </c>
    </row>
    <row r="81" spans="1:5" x14ac:dyDescent="0.25">
      <c r="A81" s="412">
        <v>44180.3827662037</v>
      </c>
      <c r="B81" s="411">
        <v>0.38276620370370368</v>
      </c>
      <c r="C81" t="s">
        <v>436</v>
      </c>
      <c r="D81" t="s">
        <v>989</v>
      </c>
      <c r="E81" t="s">
        <v>990</v>
      </c>
    </row>
    <row r="82" spans="1:5" x14ac:dyDescent="0.25">
      <c r="A82" s="412">
        <v>44180.387314814812</v>
      </c>
      <c r="B82" s="411">
        <v>0.38731481481481483</v>
      </c>
      <c r="C82" t="s">
        <v>436</v>
      </c>
      <c r="D82" t="s">
        <v>989</v>
      </c>
      <c r="E82" t="s">
        <v>990</v>
      </c>
    </row>
    <row r="83" spans="1:5" x14ac:dyDescent="0.25">
      <c r="A83" s="412">
        <v>44180.387627314813</v>
      </c>
      <c r="B83" s="411">
        <v>0.38762731481481483</v>
      </c>
      <c r="C83" t="s">
        <v>436</v>
      </c>
      <c r="D83" t="s">
        <v>989</v>
      </c>
      <c r="E83" t="s">
        <v>991</v>
      </c>
    </row>
    <row r="84" spans="1:5" x14ac:dyDescent="0.25">
      <c r="A84" s="412">
        <v>44180.387627314813</v>
      </c>
      <c r="B84" s="411">
        <v>0.38762731481481483</v>
      </c>
      <c r="C84" t="s">
        <v>436</v>
      </c>
      <c r="D84" t="s">
        <v>989</v>
      </c>
      <c r="E84" t="s">
        <v>992</v>
      </c>
    </row>
    <row r="85" spans="1:5" x14ac:dyDescent="0.25">
      <c r="A85" s="412">
        <v>44180.387627314813</v>
      </c>
      <c r="B85" s="411">
        <v>0.38762731481481483</v>
      </c>
      <c r="C85" t="s">
        <v>436</v>
      </c>
      <c r="D85" t="s">
        <v>989</v>
      </c>
      <c r="E85" t="s">
        <v>993</v>
      </c>
    </row>
    <row r="86" spans="1:5" x14ac:dyDescent="0.25">
      <c r="A86" s="412">
        <v>44180.442511574074</v>
      </c>
      <c r="B86" s="411">
        <v>0.4425115740740741</v>
      </c>
      <c r="C86" t="s">
        <v>436</v>
      </c>
      <c r="D86" t="s">
        <v>989</v>
      </c>
      <c r="E86" t="s">
        <v>990</v>
      </c>
    </row>
    <row r="87" spans="1:5" x14ac:dyDescent="0.25">
      <c r="A87" s="412">
        <v>44180.44327546296</v>
      </c>
      <c r="B87" s="411">
        <v>0.44327546296296294</v>
      </c>
      <c r="C87" t="s">
        <v>436</v>
      </c>
      <c r="D87" t="s">
        <v>989</v>
      </c>
      <c r="E87" t="s">
        <v>990</v>
      </c>
    </row>
    <row r="88" spans="1:5" x14ac:dyDescent="0.25">
      <c r="A88" s="412">
        <v>44180.459756944445</v>
      </c>
      <c r="B88" s="411">
        <v>0.45975694444444443</v>
      </c>
      <c r="C88" t="s">
        <v>436</v>
      </c>
      <c r="D88" t="s">
        <v>989</v>
      </c>
      <c r="E88" t="s">
        <v>991</v>
      </c>
    </row>
    <row r="89" spans="1:5" x14ac:dyDescent="0.25">
      <c r="A89" s="412">
        <v>44180.459756944445</v>
      </c>
      <c r="B89" s="411">
        <v>0.45975694444444443</v>
      </c>
      <c r="C89" t="s">
        <v>436</v>
      </c>
      <c r="D89" t="s">
        <v>989</v>
      </c>
      <c r="E89" t="s">
        <v>992</v>
      </c>
    </row>
    <row r="90" spans="1:5" x14ac:dyDescent="0.25">
      <c r="A90" s="412">
        <v>44180.459756944445</v>
      </c>
      <c r="B90" s="411">
        <v>0.45975694444444443</v>
      </c>
      <c r="C90" t="s">
        <v>436</v>
      </c>
      <c r="D90" t="s">
        <v>989</v>
      </c>
      <c r="E90" t="s">
        <v>993</v>
      </c>
    </row>
    <row r="91" spans="1:5" x14ac:dyDescent="0.25">
      <c r="A91" s="412">
        <v>44180.466828703706</v>
      </c>
      <c r="B91" s="411">
        <v>0.46682870370370372</v>
      </c>
      <c r="C91" t="s">
        <v>436</v>
      </c>
      <c r="D91" t="s">
        <v>989</v>
      </c>
      <c r="E91" t="s">
        <v>991</v>
      </c>
    </row>
    <row r="92" spans="1:5" x14ac:dyDescent="0.25">
      <c r="A92" s="412">
        <v>44180.466828703706</v>
      </c>
      <c r="B92" s="411">
        <v>0.46682870370370372</v>
      </c>
      <c r="C92" t="s">
        <v>436</v>
      </c>
      <c r="D92" t="s">
        <v>989</v>
      </c>
      <c r="E92" t="s">
        <v>992</v>
      </c>
    </row>
    <row r="93" spans="1:5" x14ac:dyDescent="0.25">
      <c r="A93" s="412">
        <v>44180.466828703706</v>
      </c>
      <c r="B93" s="411">
        <v>0.46682870370370372</v>
      </c>
      <c r="C93" t="s">
        <v>436</v>
      </c>
      <c r="D93" t="s">
        <v>989</v>
      </c>
      <c r="E93" t="s">
        <v>993</v>
      </c>
    </row>
    <row r="94" spans="1:5" x14ac:dyDescent="0.25">
      <c r="A94" s="412">
        <v>44180.470486111109</v>
      </c>
      <c r="B94" s="411">
        <v>0.4704861111111111</v>
      </c>
      <c r="C94" t="s">
        <v>436</v>
      </c>
      <c r="D94" t="s">
        <v>989</v>
      </c>
      <c r="E94" t="s">
        <v>991</v>
      </c>
    </row>
    <row r="95" spans="1:5" x14ac:dyDescent="0.25">
      <c r="A95" s="412">
        <v>44180.470486111109</v>
      </c>
      <c r="B95" s="411">
        <v>0.4704861111111111</v>
      </c>
      <c r="C95" t="s">
        <v>436</v>
      </c>
      <c r="D95" t="s">
        <v>989</v>
      </c>
      <c r="E95" t="s">
        <v>992</v>
      </c>
    </row>
    <row r="96" spans="1:5" x14ac:dyDescent="0.25">
      <c r="A96" s="412">
        <v>44180.470486111109</v>
      </c>
      <c r="B96" s="411">
        <v>0.4704861111111111</v>
      </c>
      <c r="C96" t="s">
        <v>436</v>
      </c>
      <c r="D96" t="s">
        <v>989</v>
      </c>
      <c r="E96" t="s">
        <v>993</v>
      </c>
    </row>
    <row r="97" spans="1:5" x14ac:dyDescent="0.25">
      <c r="A97" s="412">
        <v>44180.47415509259</v>
      </c>
      <c r="B97" s="411">
        <v>0.47415509259259259</v>
      </c>
      <c r="C97" t="s">
        <v>436</v>
      </c>
      <c r="D97" t="s">
        <v>989</v>
      </c>
      <c r="E97" t="s">
        <v>991</v>
      </c>
    </row>
    <row r="98" spans="1:5" x14ac:dyDescent="0.25">
      <c r="A98" s="412">
        <v>44180.47415509259</v>
      </c>
      <c r="B98" s="411">
        <v>0.47415509259259259</v>
      </c>
      <c r="C98" t="s">
        <v>436</v>
      </c>
      <c r="D98" t="s">
        <v>989</v>
      </c>
      <c r="E98" t="s">
        <v>992</v>
      </c>
    </row>
    <row r="99" spans="1:5" x14ac:dyDescent="0.25">
      <c r="A99" s="412">
        <v>44180.47415509259</v>
      </c>
      <c r="B99" s="411">
        <v>0.47415509259259259</v>
      </c>
      <c r="C99" t="s">
        <v>436</v>
      </c>
      <c r="D99" t="s">
        <v>989</v>
      </c>
      <c r="E99" t="s">
        <v>993</v>
      </c>
    </row>
    <row r="100" spans="1:5" x14ac:dyDescent="0.25">
      <c r="A100" s="412">
        <v>44180.503368055557</v>
      </c>
      <c r="B100" s="411">
        <v>0.50336805555555553</v>
      </c>
      <c r="C100" t="s">
        <v>436</v>
      </c>
      <c r="D100" t="s">
        <v>989</v>
      </c>
      <c r="E100" t="s">
        <v>991</v>
      </c>
    </row>
    <row r="101" spans="1:5" x14ac:dyDescent="0.25">
      <c r="A101" s="412">
        <v>44180.503368055557</v>
      </c>
      <c r="B101" s="411">
        <v>0.50336805555555553</v>
      </c>
      <c r="C101" t="s">
        <v>436</v>
      </c>
      <c r="D101" t="s">
        <v>989</v>
      </c>
      <c r="E101" t="s">
        <v>992</v>
      </c>
    </row>
    <row r="102" spans="1:5" x14ac:dyDescent="0.25">
      <c r="A102" s="412">
        <v>44180.503368055557</v>
      </c>
      <c r="B102" s="411">
        <v>0.50336805555555553</v>
      </c>
      <c r="C102" t="s">
        <v>436</v>
      </c>
      <c r="D102" t="s">
        <v>989</v>
      </c>
      <c r="E102" t="s">
        <v>993</v>
      </c>
    </row>
    <row r="103" spans="1:5" x14ac:dyDescent="0.25">
      <c r="A103" s="412">
        <v>44180.522881944446</v>
      </c>
      <c r="B103" s="411">
        <v>0.52288194444444447</v>
      </c>
      <c r="C103" t="s">
        <v>436</v>
      </c>
      <c r="D103" t="s">
        <v>989</v>
      </c>
      <c r="E103" t="s">
        <v>991</v>
      </c>
    </row>
    <row r="104" spans="1:5" x14ac:dyDescent="0.25">
      <c r="A104" s="412">
        <v>44180.522881944446</v>
      </c>
      <c r="B104" s="411">
        <v>0.52288194444444447</v>
      </c>
      <c r="C104" t="s">
        <v>436</v>
      </c>
      <c r="D104" t="s">
        <v>989</v>
      </c>
      <c r="E104" t="s">
        <v>992</v>
      </c>
    </row>
    <row r="105" spans="1:5" x14ac:dyDescent="0.25">
      <c r="A105" s="412">
        <v>44180.522881944446</v>
      </c>
      <c r="B105" s="411">
        <v>0.52288194444444447</v>
      </c>
      <c r="C105" t="s">
        <v>436</v>
      </c>
      <c r="D105" t="s">
        <v>989</v>
      </c>
      <c r="E105" t="s">
        <v>993</v>
      </c>
    </row>
    <row r="106" spans="1:5" x14ac:dyDescent="0.25">
      <c r="A106" s="412">
        <v>44180.531018518515</v>
      </c>
      <c r="B106" s="411">
        <v>0.53101851851851845</v>
      </c>
      <c r="C106" t="s">
        <v>436</v>
      </c>
      <c r="D106" t="s">
        <v>989</v>
      </c>
      <c r="E106" t="s">
        <v>991</v>
      </c>
    </row>
    <row r="107" spans="1:5" x14ac:dyDescent="0.25">
      <c r="A107" s="412">
        <v>44180.531018518515</v>
      </c>
      <c r="B107" s="411">
        <v>0.53101851851851845</v>
      </c>
      <c r="C107" t="s">
        <v>436</v>
      </c>
      <c r="D107" t="s">
        <v>989</v>
      </c>
      <c r="E107" t="s">
        <v>992</v>
      </c>
    </row>
    <row r="108" spans="1:5" x14ac:dyDescent="0.25">
      <c r="A108" s="412">
        <v>44180.531018518515</v>
      </c>
      <c r="B108" s="411">
        <v>0.53101851851851845</v>
      </c>
      <c r="C108" t="s">
        <v>436</v>
      </c>
      <c r="D108" t="s">
        <v>989</v>
      </c>
      <c r="E108" t="s">
        <v>993</v>
      </c>
    </row>
    <row r="109" spans="1:5" x14ac:dyDescent="0.25">
      <c r="A109" s="412">
        <v>44180.750914351855</v>
      </c>
      <c r="B109" s="411">
        <v>0.75091435185185185</v>
      </c>
      <c r="C109" t="s">
        <v>436</v>
      </c>
      <c r="D109" t="s">
        <v>989</v>
      </c>
      <c r="E109" t="s">
        <v>991</v>
      </c>
    </row>
    <row r="110" spans="1:5" x14ac:dyDescent="0.25">
      <c r="A110" s="412">
        <v>44180.750914351855</v>
      </c>
      <c r="B110" s="411">
        <v>0.75091435185185185</v>
      </c>
      <c r="C110" t="s">
        <v>436</v>
      </c>
      <c r="D110" t="s">
        <v>989</v>
      </c>
      <c r="E110" t="s">
        <v>992</v>
      </c>
    </row>
    <row r="111" spans="1:5" x14ac:dyDescent="0.25">
      <c r="A111" s="412">
        <v>44180.750914351855</v>
      </c>
      <c r="B111" s="411">
        <v>0.75091435185185185</v>
      </c>
      <c r="C111" t="s">
        <v>436</v>
      </c>
      <c r="D111" t="s">
        <v>989</v>
      </c>
      <c r="E111" t="s">
        <v>993</v>
      </c>
    </row>
    <row r="112" spans="1:5" x14ac:dyDescent="0.25">
      <c r="A112" s="412">
        <v>44181.350671296299</v>
      </c>
      <c r="B112" s="411">
        <v>0.35067129629629629</v>
      </c>
      <c r="C112" t="s">
        <v>436</v>
      </c>
      <c r="D112" t="s">
        <v>989</v>
      </c>
      <c r="E112" t="s">
        <v>991</v>
      </c>
    </row>
    <row r="113" spans="1:5" x14ac:dyDescent="0.25">
      <c r="A113" s="412">
        <v>44181.350671296299</v>
      </c>
      <c r="B113" s="411">
        <v>0.35067129629629629</v>
      </c>
      <c r="C113" t="s">
        <v>436</v>
      </c>
      <c r="D113" t="s">
        <v>989</v>
      </c>
      <c r="E113" t="s">
        <v>992</v>
      </c>
    </row>
    <row r="114" spans="1:5" x14ac:dyDescent="0.25">
      <c r="A114" s="412">
        <v>44181.350671296299</v>
      </c>
      <c r="B114" s="411">
        <v>0.35067129629629629</v>
      </c>
      <c r="C114" t="s">
        <v>436</v>
      </c>
      <c r="D114" t="s">
        <v>989</v>
      </c>
      <c r="E114" t="s">
        <v>993</v>
      </c>
    </row>
    <row r="115" spans="1:5" x14ac:dyDescent="0.25">
      <c r="A115" s="412">
        <v>44186.491689814815</v>
      </c>
      <c r="B115" s="411">
        <v>0.49168981481481483</v>
      </c>
      <c r="C115" t="s">
        <v>436</v>
      </c>
      <c r="D115" t="s">
        <v>989</v>
      </c>
      <c r="E115" t="s">
        <v>990</v>
      </c>
    </row>
    <row r="116" spans="1:5" x14ac:dyDescent="0.25">
      <c r="A116" s="412">
        <v>44186.492175925923</v>
      </c>
      <c r="B116" s="411">
        <v>0.49217592592592596</v>
      </c>
      <c r="C116" t="s">
        <v>436</v>
      </c>
      <c r="D116" t="s">
        <v>989</v>
      </c>
      <c r="E116" t="s">
        <v>991</v>
      </c>
    </row>
    <row r="117" spans="1:5" x14ac:dyDescent="0.25">
      <c r="A117" s="412">
        <v>44186.492175925923</v>
      </c>
      <c r="B117" s="411">
        <v>0.49217592592592596</v>
      </c>
      <c r="C117" t="s">
        <v>436</v>
      </c>
      <c r="D117" t="s">
        <v>989</v>
      </c>
      <c r="E117" t="s">
        <v>992</v>
      </c>
    </row>
    <row r="118" spans="1:5" x14ac:dyDescent="0.25">
      <c r="A118" s="412">
        <v>44186.492175925923</v>
      </c>
      <c r="B118" s="411">
        <v>0.49217592592592596</v>
      </c>
      <c r="C118" t="s">
        <v>436</v>
      </c>
      <c r="D118" t="s">
        <v>989</v>
      </c>
      <c r="E118" t="s">
        <v>993</v>
      </c>
    </row>
    <row r="119" spans="1:5" x14ac:dyDescent="0.25">
      <c r="A119" s="412">
        <v>44186.527002314811</v>
      </c>
      <c r="B119" s="411">
        <v>0.52700231481481474</v>
      </c>
      <c r="C119" t="s">
        <v>436</v>
      </c>
      <c r="D119" t="s">
        <v>989</v>
      </c>
      <c r="E119" t="s">
        <v>991</v>
      </c>
    </row>
    <row r="120" spans="1:5" x14ac:dyDescent="0.25">
      <c r="A120" s="412">
        <v>44186.52752314815</v>
      </c>
      <c r="B120" s="411">
        <v>0.52752314814814816</v>
      </c>
      <c r="C120" t="s">
        <v>436</v>
      </c>
      <c r="D120" t="s">
        <v>989</v>
      </c>
      <c r="E120" t="s">
        <v>992</v>
      </c>
    </row>
    <row r="121" spans="1:5" x14ac:dyDescent="0.25">
      <c r="A121" s="412">
        <v>44186.536759259259</v>
      </c>
      <c r="B121" s="411">
        <v>0.53675925925925927</v>
      </c>
      <c r="C121" t="s">
        <v>436</v>
      </c>
      <c r="D121" t="s">
        <v>989</v>
      </c>
      <c r="E121" t="s">
        <v>991</v>
      </c>
    </row>
    <row r="122" spans="1:5" x14ac:dyDescent="0.25">
      <c r="A122" s="412">
        <v>44186.536759259259</v>
      </c>
      <c r="B122" s="411">
        <v>0.53675925925925927</v>
      </c>
      <c r="C122" t="s">
        <v>436</v>
      </c>
      <c r="D122" t="s">
        <v>989</v>
      </c>
      <c r="E122" t="s">
        <v>992</v>
      </c>
    </row>
    <row r="123" spans="1:5" x14ac:dyDescent="0.25">
      <c r="A123" s="412">
        <v>44186.608807870369</v>
      </c>
      <c r="B123" s="411">
        <v>0.60880787037037043</v>
      </c>
      <c r="C123" t="s">
        <v>436</v>
      </c>
      <c r="D123" t="s">
        <v>989</v>
      </c>
      <c r="E123" t="s">
        <v>991</v>
      </c>
    </row>
    <row r="124" spans="1:5" x14ac:dyDescent="0.25">
      <c r="A124" s="412">
        <v>44186.608807870369</v>
      </c>
      <c r="B124" s="411">
        <v>0.60880787037037043</v>
      </c>
      <c r="C124" t="s">
        <v>436</v>
      </c>
      <c r="D124" t="s">
        <v>989</v>
      </c>
      <c r="E124" t="s">
        <v>992</v>
      </c>
    </row>
    <row r="125" spans="1:5" x14ac:dyDescent="0.25">
      <c r="A125" s="412">
        <v>44186.615520833337</v>
      </c>
      <c r="B125" s="411">
        <v>0.61552083333333341</v>
      </c>
      <c r="C125" t="s">
        <v>436</v>
      </c>
      <c r="D125" t="s">
        <v>989</v>
      </c>
      <c r="E125" t="s">
        <v>991</v>
      </c>
    </row>
    <row r="126" spans="1:5" x14ac:dyDescent="0.25">
      <c r="A126" s="412">
        <v>44186.615520833337</v>
      </c>
      <c r="B126" s="411">
        <v>0.61552083333333341</v>
      </c>
      <c r="C126" t="s">
        <v>436</v>
      </c>
      <c r="D126" t="s">
        <v>989</v>
      </c>
      <c r="E126" t="s">
        <v>992</v>
      </c>
    </row>
    <row r="127" spans="1:5" x14ac:dyDescent="0.25">
      <c r="A127" s="412">
        <v>44186.615682870368</v>
      </c>
      <c r="B127" s="411">
        <v>0.61568287037037039</v>
      </c>
      <c r="C127" t="s">
        <v>436</v>
      </c>
      <c r="D127" t="s">
        <v>989</v>
      </c>
      <c r="E127" t="s">
        <v>993</v>
      </c>
    </row>
    <row r="128" spans="1:5" x14ac:dyDescent="0.25">
      <c r="A128" s="412">
        <v>44186.69259259259</v>
      </c>
      <c r="B128" s="411">
        <v>0.69259259259259265</v>
      </c>
      <c r="C128" t="s">
        <v>436</v>
      </c>
      <c r="D128" t="s">
        <v>989</v>
      </c>
      <c r="E128" t="s">
        <v>991</v>
      </c>
    </row>
    <row r="129" spans="1:5" x14ac:dyDescent="0.25">
      <c r="A129" s="412">
        <v>44186.69259259259</v>
      </c>
      <c r="B129" s="411">
        <v>0.69259259259259265</v>
      </c>
      <c r="C129" t="s">
        <v>436</v>
      </c>
      <c r="D129" t="s">
        <v>989</v>
      </c>
      <c r="E129" t="s">
        <v>992</v>
      </c>
    </row>
    <row r="130" spans="1:5" x14ac:dyDescent="0.25">
      <c r="A130" s="412">
        <v>44186.69259259259</v>
      </c>
      <c r="B130" s="411">
        <v>0.69259259259259265</v>
      </c>
      <c r="C130" t="s">
        <v>436</v>
      </c>
      <c r="D130" t="s">
        <v>989</v>
      </c>
      <c r="E130" t="s">
        <v>993</v>
      </c>
    </row>
    <row r="131" spans="1:5" x14ac:dyDescent="0.25">
      <c r="A131" s="412">
        <v>44187.468229166669</v>
      </c>
      <c r="B131" s="411">
        <v>0.4682291666666667</v>
      </c>
      <c r="C131" t="s">
        <v>436</v>
      </c>
      <c r="D131" t="s">
        <v>989</v>
      </c>
      <c r="E131" t="s">
        <v>991</v>
      </c>
    </row>
    <row r="132" spans="1:5" x14ac:dyDescent="0.25">
      <c r="A132" s="412">
        <v>44187.468506944446</v>
      </c>
      <c r="B132" s="411">
        <v>0.46850694444444446</v>
      </c>
      <c r="C132" t="s">
        <v>436</v>
      </c>
      <c r="D132" t="s">
        <v>989</v>
      </c>
      <c r="E132" t="s">
        <v>992</v>
      </c>
    </row>
    <row r="133" spans="1:5" x14ac:dyDescent="0.25">
      <c r="A133" s="412">
        <v>44187.468576388892</v>
      </c>
      <c r="B133" s="411">
        <v>0.46857638888888892</v>
      </c>
      <c r="C133" t="s">
        <v>436</v>
      </c>
      <c r="D133" t="s">
        <v>989</v>
      </c>
      <c r="E133" t="s">
        <v>993</v>
      </c>
    </row>
    <row r="134" spans="1:5" x14ac:dyDescent="0.25">
      <c r="A134" s="412">
        <v>44187.469409722224</v>
      </c>
      <c r="B134" s="411">
        <v>0.46940972222222221</v>
      </c>
      <c r="C134" t="s">
        <v>436</v>
      </c>
      <c r="D134" t="s">
        <v>989</v>
      </c>
      <c r="E134" t="s">
        <v>991</v>
      </c>
    </row>
    <row r="135" spans="1:5" x14ac:dyDescent="0.25">
      <c r="A135" s="412">
        <v>44187.469594907408</v>
      </c>
      <c r="B135" s="411">
        <v>0.46959490740740745</v>
      </c>
      <c r="C135" t="s">
        <v>436</v>
      </c>
      <c r="D135" t="s">
        <v>989</v>
      </c>
      <c r="E135" t="s">
        <v>992</v>
      </c>
    </row>
    <row r="136" spans="1:5" x14ac:dyDescent="0.25">
      <c r="A136" s="412">
        <v>44187.479768518519</v>
      </c>
      <c r="B136" s="411">
        <v>0.47976851851851854</v>
      </c>
      <c r="C136" t="s">
        <v>436</v>
      </c>
      <c r="D136" t="s">
        <v>989</v>
      </c>
      <c r="E136" t="s">
        <v>991</v>
      </c>
    </row>
    <row r="137" spans="1:5" x14ac:dyDescent="0.25">
      <c r="A137" s="412">
        <v>44187.479849537034</v>
      </c>
      <c r="B137" s="411">
        <v>0.47984953703703703</v>
      </c>
      <c r="C137" t="s">
        <v>436</v>
      </c>
      <c r="D137" t="s">
        <v>989</v>
      </c>
      <c r="E137" t="s">
        <v>992</v>
      </c>
    </row>
    <row r="138" spans="1:5" x14ac:dyDescent="0.25">
      <c r="A138" s="412">
        <v>44187.488055555557</v>
      </c>
      <c r="B138" s="411">
        <v>0.48805555555555552</v>
      </c>
      <c r="C138" t="s">
        <v>436</v>
      </c>
      <c r="D138" t="s">
        <v>989</v>
      </c>
      <c r="E138" t="s">
        <v>991</v>
      </c>
    </row>
    <row r="139" spans="1:5" x14ac:dyDescent="0.25">
      <c r="A139" s="412">
        <v>44187.488067129627</v>
      </c>
      <c r="B139" s="411">
        <v>0.48806712962962967</v>
      </c>
      <c r="C139" t="s">
        <v>436</v>
      </c>
      <c r="D139" t="s">
        <v>989</v>
      </c>
      <c r="E139" t="s">
        <v>992</v>
      </c>
    </row>
    <row r="140" spans="1:5" x14ac:dyDescent="0.25">
      <c r="A140" s="412">
        <v>44187.494131944448</v>
      </c>
      <c r="B140" s="411">
        <v>0.49413194444444447</v>
      </c>
      <c r="C140" t="s">
        <v>436</v>
      </c>
      <c r="D140" t="s">
        <v>989</v>
      </c>
      <c r="E140" t="s">
        <v>991</v>
      </c>
    </row>
    <row r="141" spans="1:5" x14ac:dyDescent="0.25">
      <c r="A141" s="412">
        <v>44187.494131944448</v>
      </c>
      <c r="B141" s="411">
        <v>0.49413194444444447</v>
      </c>
      <c r="C141" t="s">
        <v>436</v>
      </c>
      <c r="D141" t="s">
        <v>989</v>
      </c>
      <c r="E141" t="s">
        <v>992</v>
      </c>
    </row>
    <row r="142" spans="1:5" x14ac:dyDescent="0.25">
      <c r="A142" s="412">
        <v>44187.529791666668</v>
      </c>
      <c r="B142" s="411">
        <v>0.52979166666666666</v>
      </c>
      <c r="C142" t="s">
        <v>436</v>
      </c>
      <c r="D142" t="s">
        <v>989</v>
      </c>
      <c r="E142" t="s">
        <v>991</v>
      </c>
    </row>
    <row r="143" spans="1:5" x14ac:dyDescent="0.25">
      <c r="A143" s="412">
        <v>44187.529791666668</v>
      </c>
      <c r="B143" s="411">
        <v>0.52979166666666666</v>
      </c>
      <c r="C143" t="s">
        <v>436</v>
      </c>
      <c r="D143" t="s">
        <v>989</v>
      </c>
      <c r="E143" t="s">
        <v>992</v>
      </c>
    </row>
    <row r="144" spans="1:5" x14ac:dyDescent="0.25">
      <c r="A144" s="412">
        <v>44187.530277777776</v>
      </c>
      <c r="B144" s="411">
        <v>0.53027777777777774</v>
      </c>
      <c r="C144" t="s">
        <v>436</v>
      </c>
      <c r="D144" t="s">
        <v>989</v>
      </c>
      <c r="E144" t="s">
        <v>993</v>
      </c>
    </row>
    <row r="145" spans="1:5" x14ac:dyDescent="0.25">
      <c r="A145" s="412">
        <v>44187.531435185185</v>
      </c>
      <c r="B145" s="411">
        <v>0.53143518518518518</v>
      </c>
      <c r="C145" t="s">
        <v>436</v>
      </c>
      <c r="D145" t="s">
        <v>989</v>
      </c>
      <c r="E145" t="s">
        <v>991</v>
      </c>
    </row>
    <row r="146" spans="1:5" x14ac:dyDescent="0.25">
      <c r="A146" s="412">
        <v>44187.531435185185</v>
      </c>
      <c r="B146" s="411">
        <v>0.53143518518518518</v>
      </c>
      <c r="C146" t="s">
        <v>436</v>
      </c>
      <c r="D146" t="s">
        <v>989</v>
      </c>
      <c r="E146" t="s">
        <v>992</v>
      </c>
    </row>
    <row r="147" spans="1:5" x14ac:dyDescent="0.25">
      <c r="A147" s="412">
        <v>44187.614988425928</v>
      </c>
      <c r="B147" s="411">
        <v>0.61498842592592595</v>
      </c>
      <c r="C147" t="s">
        <v>436</v>
      </c>
      <c r="D147" t="s">
        <v>989</v>
      </c>
      <c r="E147" t="s">
        <v>991</v>
      </c>
    </row>
    <row r="148" spans="1:5" x14ac:dyDescent="0.25">
      <c r="A148" s="412">
        <v>44187.636574074073</v>
      </c>
      <c r="B148" s="411">
        <v>0.63657407407407407</v>
      </c>
      <c r="C148" t="s">
        <v>436</v>
      </c>
      <c r="D148" t="s">
        <v>989</v>
      </c>
      <c r="E148" t="s">
        <v>991</v>
      </c>
    </row>
    <row r="149" spans="1:5" x14ac:dyDescent="0.25">
      <c r="A149" s="412">
        <v>44187.644814814812</v>
      </c>
      <c r="B149" s="411">
        <v>0.64481481481481484</v>
      </c>
      <c r="C149" t="s">
        <v>436</v>
      </c>
      <c r="D149" t="s">
        <v>989</v>
      </c>
      <c r="E149" t="s">
        <v>991</v>
      </c>
    </row>
    <row r="150" spans="1:5" x14ac:dyDescent="0.25">
      <c r="A150" s="412">
        <v>44187.646435185183</v>
      </c>
      <c r="B150" s="411">
        <v>0.64643518518518517</v>
      </c>
      <c r="C150" t="s">
        <v>436</v>
      </c>
      <c r="D150" t="s">
        <v>989</v>
      </c>
      <c r="E150" t="s">
        <v>992</v>
      </c>
    </row>
    <row r="151" spans="1:5" x14ac:dyDescent="0.25">
      <c r="A151" s="412">
        <v>44187.65016203704</v>
      </c>
      <c r="B151" s="411">
        <v>0.65016203703703701</v>
      </c>
      <c r="C151" t="s">
        <v>436</v>
      </c>
      <c r="D151" t="s">
        <v>989</v>
      </c>
      <c r="E151" t="s">
        <v>991</v>
      </c>
    </row>
    <row r="152" spans="1:5" x14ac:dyDescent="0.25">
      <c r="A152" s="412">
        <v>44187.65016203704</v>
      </c>
      <c r="B152" s="411">
        <v>0.65016203703703701</v>
      </c>
      <c r="C152" t="s">
        <v>436</v>
      </c>
      <c r="D152" t="s">
        <v>989</v>
      </c>
      <c r="E152" t="s">
        <v>992</v>
      </c>
    </row>
    <row r="153" spans="1:5" x14ac:dyDescent="0.25">
      <c r="A153" s="412">
        <v>44187.658333333333</v>
      </c>
      <c r="B153" s="411">
        <v>0.65833333333333333</v>
      </c>
      <c r="C153" t="s">
        <v>436</v>
      </c>
      <c r="D153" t="s">
        <v>989</v>
      </c>
      <c r="E153" t="s">
        <v>991</v>
      </c>
    </row>
    <row r="154" spans="1:5" x14ac:dyDescent="0.25">
      <c r="A154" s="412">
        <v>44187.658622685187</v>
      </c>
      <c r="B154" s="411">
        <v>0.65862268518518519</v>
      </c>
      <c r="C154" t="s">
        <v>436</v>
      </c>
      <c r="D154" t="s">
        <v>989</v>
      </c>
      <c r="E154" t="s">
        <v>992</v>
      </c>
    </row>
    <row r="155" spans="1:5" x14ac:dyDescent="0.25">
      <c r="A155" s="412">
        <v>44187.67255787037</v>
      </c>
      <c r="B155" s="411">
        <v>0.6725578703703704</v>
      </c>
      <c r="C155" t="s">
        <v>436</v>
      </c>
      <c r="D155" t="s">
        <v>989</v>
      </c>
      <c r="E155" t="s">
        <v>991</v>
      </c>
    </row>
    <row r="156" spans="1:5" x14ac:dyDescent="0.25">
      <c r="A156" s="412">
        <v>44187.672650462962</v>
      </c>
      <c r="B156" s="411">
        <v>0.67265046296296294</v>
      </c>
      <c r="C156" t="s">
        <v>436</v>
      </c>
      <c r="D156" t="s">
        <v>989</v>
      </c>
      <c r="E156" t="s">
        <v>992</v>
      </c>
    </row>
    <row r="157" spans="1:5" x14ac:dyDescent="0.25">
      <c r="A157" s="412">
        <v>44187.691423611112</v>
      </c>
      <c r="B157" s="411">
        <v>0.69142361111111106</v>
      </c>
      <c r="C157" t="s">
        <v>436</v>
      </c>
      <c r="D157" t="s">
        <v>989</v>
      </c>
      <c r="E157" t="s">
        <v>991</v>
      </c>
    </row>
    <row r="158" spans="1:5" x14ac:dyDescent="0.25">
      <c r="A158" s="412">
        <v>44187.691458333335</v>
      </c>
      <c r="B158" s="411">
        <v>0.69145833333333329</v>
      </c>
      <c r="C158" t="s">
        <v>436</v>
      </c>
      <c r="D158" t="s">
        <v>989</v>
      </c>
      <c r="E158" t="s">
        <v>992</v>
      </c>
    </row>
    <row r="159" spans="1:5" x14ac:dyDescent="0.25">
      <c r="A159" s="412">
        <v>44187.696620370371</v>
      </c>
      <c r="B159" s="411">
        <v>0.69662037037037028</v>
      </c>
      <c r="C159" t="s">
        <v>436</v>
      </c>
      <c r="D159" t="s">
        <v>989</v>
      </c>
      <c r="E159" t="s">
        <v>991</v>
      </c>
    </row>
    <row r="160" spans="1:5" x14ac:dyDescent="0.25">
      <c r="A160" s="412">
        <v>44187.696643518517</v>
      </c>
      <c r="B160" s="411">
        <v>0.69664351851851858</v>
      </c>
      <c r="C160" t="s">
        <v>436</v>
      </c>
      <c r="D160" t="s">
        <v>989</v>
      </c>
      <c r="E160" t="s">
        <v>992</v>
      </c>
    </row>
    <row r="161" spans="1:5" x14ac:dyDescent="0.25">
      <c r="A161" s="412">
        <v>44187.705567129633</v>
      </c>
      <c r="B161" s="411">
        <v>0.70556712962962964</v>
      </c>
      <c r="C161" t="s">
        <v>436</v>
      </c>
      <c r="D161" t="s">
        <v>989</v>
      </c>
      <c r="E161" t="s">
        <v>991</v>
      </c>
    </row>
    <row r="162" spans="1:5" x14ac:dyDescent="0.25">
      <c r="A162" s="412">
        <v>44187.705833333333</v>
      </c>
      <c r="B162" s="411">
        <v>0.70583333333333342</v>
      </c>
      <c r="C162" t="s">
        <v>436</v>
      </c>
      <c r="D162" t="s">
        <v>989</v>
      </c>
      <c r="E162" t="s">
        <v>992</v>
      </c>
    </row>
    <row r="163" spans="1:5" x14ac:dyDescent="0.25">
      <c r="A163" s="412">
        <v>44187.706076388888</v>
      </c>
      <c r="B163" s="411">
        <v>0.70607638888888891</v>
      </c>
      <c r="C163" t="s">
        <v>436</v>
      </c>
      <c r="D163" t="s">
        <v>989</v>
      </c>
      <c r="E163" t="s">
        <v>991</v>
      </c>
    </row>
    <row r="164" spans="1:5" x14ac:dyDescent="0.25">
      <c r="A164" s="412">
        <v>44187.706122685187</v>
      </c>
      <c r="B164" s="411">
        <v>0.70612268518518517</v>
      </c>
      <c r="C164" t="s">
        <v>436</v>
      </c>
      <c r="D164" t="s">
        <v>989</v>
      </c>
      <c r="E164" t="s">
        <v>992</v>
      </c>
    </row>
    <row r="165" spans="1:5" x14ac:dyDescent="0.25">
      <c r="A165" s="412">
        <v>44187.707071759258</v>
      </c>
      <c r="B165" s="411">
        <v>0.70707175925925936</v>
      </c>
      <c r="C165" t="s">
        <v>436</v>
      </c>
      <c r="D165" t="s">
        <v>989</v>
      </c>
      <c r="E165" t="s">
        <v>991</v>
      </c>
    </row>
    <row r="166" spans="1:5" x14ac:dyDescent="0.25">
      <c r="A166" s="412">
        <v>44187.707071759258</v>
      </c>
      <c r="B166" s="411">
        <v>0.70707175925925936</v>
      </c>
      <c r="C166" t="s">
        <v>436</v>
      </c>
      <c r="D166" t="s">
        <v>989</v>
      </c>
      <c r="E166" t="s">
        <v>992</v>
      </c>
    </row>
    <row r="167" spans="1:5" x14ac:dyDescent="0.25">
      <c r="A167" s="412">
        <v>44187.708993055552</v>
      </c>
      <c r="B167" s="411">
        <v>0.70899305555555558</v>
      </c>
      <c r="C167" t="s">
        <v>436</v>
      </c>
      <c r="D167" t="s">
        <v>989</v>
      </c>
      <c r="E167" t="s">
        <v>991</v>
      </c>
    </row>
    <row r="168" spans="1:5" x14ac:dyDescent="0.25">
      <c r="A168" s="412">
        <v>44187.708993055552</v>
      </c>
      <c r="B168" s="411">
        <v>0.70899305555555558</v>
      </c>
      <c r="C168" t="s">
        <v>436</v>
      </c>
      <c r="D168" t="s">
        <v>989</v>
      </c>
      <c r="E168" t="s">
        <v>992</v>
      </c>
    </row>
    <row r="169" spans="1:5" x14ac:dyDescent="0.25">
      <c r="A169" s="412">
        <v>44187.70952546296</v>
      </c>
      <c r="B169" s="411">
        <v>0.70952546296296293</v>
      </c>
      <c r="C169" t="s">
        <v>436</v>
      </c>
      <c r="D169" t="s">
        <v>989</v>
      </c>
      <c r="E169" t="s">
        <v>991</v>
      </c>
    </row>
    <row r="170" spans="1:5" x14ac:dyDescent="0.25">
      <c r="A170" s="412">
        <v>44187.70952546296</v>
      </c>
      <c r="B170" s="411">
        <v>0.70952546296296293</v>
      </c>
      <c r="C170" t="s">
        <v>436</v>
      </c>
      <c r="D170" t="s">
        <v>989</v>
      </c>
      <c r="E170" t="s">
        <v>992</v>
      </c>
    </row>
    <row r="171" spans="1:5" x14ac:dyDescent="0.25">
      <c r="A171" s="412">
        <v>44187.710694444446</v>
      </c>
      <c r="B171" s="411">
        <v>0.71069444444444452</v>
      </c>
      <c r="C171" t="s">
        <v>436</v>
      </c>
      <c r="D171" t="s">
        <v>989</v>
      </c>
      <c r="E171" t="s">
        <v>991</v>
      </c>
    </row>
    <row r="172" spans="1:5" x14ac:dyDescent="0.25">
      <c r="A172" s="412">
        <v>44187.710694444446</v>
      </c>
      <c r="B172" s="411">
        <v>0.71069444444444452</v>
      </c>
      <c r="C172" t="s">
        <v>436</v>
      </c>
      <c r="D172" t="s">
        <v>989</v>
      </c>
      <c r="E172" t="s">
        <v>992</v>
      </c>
    </row>
    <row r="173" spans="1:5" x14ac:dyDescent="0.25">
      <c r="A173" s="412">
        <v>44187.712291666663</v>
      </c>
      <c r="B173" s="411">
        <v>0.71229166666666666</v>
      </c>
      <c r="C173" t="s">
        <v>436</v>
      </c>
      <c r="D173" t="s">
        <v>989</v>
      </c>
      <c r="E173" t="s">
        <v>991</v>
      </c>
    </row>
    <row r="174" spans="1:5" x14ac:dyDescent="0.25">
      <c r="A174" s="412">
        <v>44187.712291666663</v>
      </c>
      <c r="B174" s="411">
        <v>0.71229166666666666</v>
      </c>
      <c r="C174" t="s">
        <v>436</v>
      </c>
      <c r="D174" t="s">
        <v>989</v>
      </c>
      <c r="E174" t="s">
        <v>992</v>
      </c>
    </row>
    <row r="175" spans="1:5" x14ac:dyDescent="0.25">
      <c r="A175" s="412">
        <v>44188.598807870374</v>
      </c>
      <c r="B175" s="411">
        <v>0.59880787037037042</v>
      </c>
      <c r="C175" t="s">
        <v>436</v>
      </c>
      <c r="D175" t="s">
        <v>989</v>
      </c>
      <c r="E175" t="s">
        <v>991</v>
      </c>
    </row>
    <row r="176" spans="1:5" x14ac:dyDescent="0.25">
      <c r="A176" s="412">
        <v>44188.598807870374</v>
      </c>
      <c r="B176" s="411">
        <v>0.59880787037037042</v>
      </c>
      <c r="C176" t="s">
        <v>436</v>
      </c>
      <c r="D176" t="s">
        <v>989</v>
      </c>
      <c r="E176" t="s">
        <v>992</v>
      </c>
    </row>
    <row r="177" spans="1:5" x14ac:dyDescent="0.25">
      <c r="A177" s="412">
        <v>44188.600057870368</v>
      </c>
      <c r="B177" s="411">
        <v>0.60005787037037039</v>
      </c>
      <c r="C177" t="s">
        <v>436</v>
      </c>
      <c r="D177" t="s">
        <v>989</v>
      </c>
      <c r="E177" t="s">
        <v>993</v>
      </c>
    </row>
    <row r="178" spans="1:5" x14ac:dyDescent="0.25">
      <c r="A178" s="412">
        <v>44188.600185185183</v>
      </c>
      <c r="B178" s="411">
        <v>0.60018518518518515</v>
      </c>
      <c r="C178" t="s">
        <v>436</v>
      </c>
      <c r="D178" t="s">
        <v>989</v>
      </c>
      <c r="E178" t="s">
        <v>991</v>
      </c>
    </row>
    <row r="179" spans="1:5" x14ac:dyDescent="0.25">
      <c r="A179" s="412">
        <v>44188.600185185183</v>
      </c>
      <c r="B179" s="411">
        <v>0.60018518518518515</v>
      </c>
      <c r="C179" t="s">
        <v>436</v>
      </c>
      <c r="D179" t="s">
        <v>989</v>
      </c>
      <c r="E179" t="s">
        <v>992</v>
      </c>
    </row>
    <row r="180" spans="1:5" x14ac:dyDescent="0.25">
      <c r="A180" s="412">
        <v>44188.600185185183</v>
      </c>
      <c r="B180" s="411">
        <v>0.60018518518518515</v>
      </c>
      <c r="C180" t="s">
        <v>436</v>
      </c>
      <c r="D180" t="s">
        <v>989</v>
      </c>
      <c r="E180" t="s">
        <v>993</v>
      </c>
    </row>
    <row r="181" spans="1:5" x14ac:dyDescent="0.25">
      <c r="A181" s="412">
        <v>44188.600706018522</v>
      </c>
      <c r="B181" s="411">
        <v>0.60070601851851857</v>
      </c>
      <c r="C181" t="s">
        <v>436</v>
      </c>
      <c r="D181" t="s">
        <v>989</v>
      </c>
      <c r="E181" t="s">
        <v>991</v>
      </c>
    </row>
    <row r="182" spans="1:5" x14ac:dyDescent="0.25">
      <c r="A182" s="412">
        <v>44188.600706018522</v>
      </c>
      <c r="B182" s="411">
        <v>0.60070601851851857</v>
      </c>
      <c r="C182" t="s">
        <v>436</v>
      </c>
      <c r="D182" t="s">
        <v>989</v>
      </c>
      <c r="E182" t="s">
        <v>992</v>
      </c>
    </row>
    <row r="183" spans="1:5" x14ac:dyDescent="0.25">
      <c r="A183" s="412">
        <v>44188.600706018522</v>
      </c>
      <c r="B183" s="411">
        <v>0.60070601851851857</v>
      </c>
      <c r="C183" t="s">
        <v>436</v>
      </c>
      <c r="D183" t="s">
        <v>989</v>
      </c>
      <c r="E183" t="s">
        <v>993</v>
      </c>
    </row>
    <row r="184" spans="1:5" x14ac:dyDescent="0.25">
      <c r="A184" s="412">
        <v>44188.600902777776</v>
      </c>
      <c r="B184" s="411">
        <v>0.60090277777777779</v>
      </c>
      <c r="C184" t="s">
        <v>436</v>
      </c>
      <c r="D184" t="s">
        <v>989</v>
      </c>
      <c r="E184" t="s">
        <v>991</v>
      </c>
    </row>
    <row r="185" spans="1:5" x14ac:dyDescent="0.25">
      <c r="A185" s="412">
        <v>44188.600902777776</v>
      </c>
      <c r="B185" s="411">
        <v>0.60090277777777779</v>
      </c>
      <c r="C185" t="s">
        <v>436</v>
      </c>
      <c r="D185" t="s">
        <v>989</v>
      </c>
      <c r="E185" t="s">
        <v>992</v>
      </c>
    </row>
    <row r="186" spans="1:5" x14ac:dyDescent="0.25">
      <c r="A186" s="412">
        <v>44188.600902777776</v>
      </c>
      <c r="B186" s="411">
        <v>0.60090277777777779</v>
      </c>
      <c r="C186" t="s">
        <v>436</v>
      </c>
      <c r="D186" t="s">
        <v>989</v>
      </c>
      <c r="E186" t="s">
        <v>993</v>
      </c>
    </row>
    <row r="187" spans="1:5" x14ac:dyDescent="0.25">
      <c r="A187" s="412">
        <v>44188.6012962963</v>
      </c>
      <c r="B187" s="411">
        <v>0.60129629629629633</v>
      </c>
      <c r="C187" t="s">
        <v>436</v>
      </c>
      <c r="D187" t="s">
        <v>989</v>
      </c>
      <c r="E187" t="s">
        <v>991</v>
      </c>
    </row>
    <row r="188" spans="1:5" x14ac:dyDescent="0.25">
      <c r="A188" s="412">
        <v>44188.6012962963</v>
      </c>
      <c r="B188" s="411">
        <v>0.60129629629629633</v>
      </c>
      <c r="C188" t="s">
        <v>436</v>
      </c>
      <c r="D188" t="s">
        <v>989</v>
      </c>
      <c r="E188" t="s">
        <v>992</v>
      </c>
    </row>
    <row r="189" spans="1:5" x14ac:dyDescent="0.25">
      <c r="A189" s="412">
        <v>44188.6012962963</v>
      </c>
      <c r="B189" s="411">
        <v>0.60129629629629633</v>
      </c>
      <c r="C189" t="s">
        <v>436</v>
      </c>
      <c r="D189" t="s">
        <v>989</v>
      </c>
      <c r="E189" t="s">
        <v>993</v>
      </c>
    </row>
    <row r="190" spans="1:5" x14ac:dyDescent="0.25">
      <c r="A190" s="412">
        <v>44188.601643518516</v>
      </c>
      <c r="B190" s="411">
        <v>0.60164351851851849</v>
      </c>
      <c r="C190" t="s">
        <v>436</v>
      </c>
      <c r="D190" t="s">
        <v>989</v>
      </c>
      <c r="E190" t="s">
        <v>990</v>
      </c>
    </row>
    <row r="191" spans="1:5" x14ac:dyDescent="0.25">
      <c r="A191" s="412">
        <v>44188.602395833332</v>
      </c>
      <c r="B191" s="411">
        <v>0.60239583333333335</v>
      </c>
      <c r="C191" t="s">
        <v>436</v>
      </c>
      <c r="D191" t="s">
        <v>989</v>
      </c>
      <c r="E191" t="s">
        <v>991</v>
      </c>
    </row>
    <row r="192" spans="1:5" x14ac:dyDescent="0.25">
      <c r="A192" s="412">
        <v>44188.602395833332</v>
      </c>
      <c r="B192" s="411">
        <v>0.60239583333333335</v>
      </c>
      <c r="C192" t="s">
        <v>436</v>
      </c>
      <c r="D192" t="s">
        <v>989</v>
      </c>
      <c r="E192" t="s">
        <v>992</v>
      </c>
    </row>
    <row r="193" spans="1:5" x14ac:dyDescent="0.25">
      <c r="A193" s="412">
        <v>44188.602395833332</v>
      </c>
      <c r="B193" s="411">
        <v>0.60239583333333335</v>
      </c>
      <c r="C193" t="s">
        <v>436</v>
      </c>
      <c r="D193" t="s">
        <v>989</v>
      </c>
      <c r="E193" t="s">
        <v>993</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03"/>
      <c r="B319" s="411"/>
    </row>
    <row r="320" spans="1:2" x14ac:dyDescent="0.25">
      <c r="A320" s="103"/>
      <c r="B320" s="411"/>
    </row>
    <row r="321" spans="1:2" x14ac:dyDescent="0.25">
      <c r="A321" s="103"/>
      <c r="B321" s="411"/>
    </row>
    <row r="322" spans="1:2" x14ac:dyDescent="0.25">
      <c r="A322" s="103"/>
      <c r="B322" s="411"/>
    </row>
    <row r="323" spans="1:2" x14ac:dyDescent="0.25">
      <c r="A323" s="103"/>
      <c r="B323" s="411"/>
    </row>
    <row r="324" spans="1:2" x14ac:dyDescent="0.25">
      <c r="A324" s="103"/>
      <c r="B324" s="411"/>
    </row>
    <row r="325" spans="1:2" x14ac:dyDescent="0.25">
      <c r="A325" s="103"/>
      <c r="B325" s="411"/>
    </row>
    <row r="326" spans="1:2" x14ac:dyDescent="0.25">
      <c r="A326" s="103"/>
      <c r="B326" s="411"/>
    </row>
    <row r="327" spans="1:2" x14ac:dyDescent="0.25">
      <c r="A327" s="103"/>
      <c r="B327" s="411"/>
    </row>
    <row r="328" spans="1:2" x14ac:dyDescent="0.25">
      <c r="A328" s="103"/>
      <c r="B328" s="411"/>
    </row>
    <row r="329" spans="1:2" x14ac:dyDescent="0.25">
      <c r="A329" s="103"/>
      <c r="B329" s="411"/>
    </row>
    <row r="330" spans="1:2" x14ac:dyDescent="0.25">
      <c r="A330" s="103"/>
      <c r="B330" s="411"/>
    </row>
    <row r="331" spans="1:2" x14ac:dyDescent="0.25">
      <c r="A331" s="103"/>
      <c r="B331" s="411"/>
    </row>
    <row r="332" spans="1:2" x14ac:dyDescent="0.25">
      <c r="A332" s="103"/>
      <c r="B332" s="411"/>
    </row>
    <row r="333" spans="1:2" x14ac:dyDescent="0.25">
      <c r="A333" s="103"/>
      <c r="B333" s="411"/>
    </row>
    <row r="334" spans="1:2" x14ac:dyDescent="0.25">
      <c r="A334" s="103"/>
      <c r="B334" s="411"/>
    </row>
    <row r="335" spans="1:2" x14ac:dyDescent="0.25">
      <c r="A335" s="103"/>
      <c r="B335" s="411"/>
    </row>
    <row r="336" spans="1:2" x14ac:dyDescent="0.25">
      <c r="A336" s="103"/>
      <c r="B336" s="411"/>
    </row>
    <row r="337" spans="1:2" x14ac:dyDescent="0.25">
      <c r="A337" s="103"/>
      <c r="B337" s="411"/>
    </row>
    <row r="338" spans="1:2" x14ac:dyDescent="0.25">
      <c r="A338" s="103"/>
      <c r="B338" s="411"/>
    </row>
    <row r="339" spans="1:2" x14ac:dyDescent="0.25">
      <c r="A339" s="103"/>
      <c r="B339" s="411"/>
    </row>
    <row r="340" spans="1:2" x14ac:dyDescent="0.25">
      <c r="A340" s="103"/>
      <c r="B340" s="411"/>
    </row>
    <row r="341" spans="1:2" x14ac:dyDescent="0.25">
      <c r="A341" s="103"/>
      <c r="B341" s="411"/>
    </row>
    <row r="342" spans="1:2" x14ac:dyDescent="0.25">
      <c r="A342" s="103"/>
      <c r="B342" s="411"/>
    </row>
    <row r="343" spans="1:2" x14ac:dyDescent="0.25">
      <c r="A343" s="103"/>
      <c r="B343" s="411"/>
    </row>
    <row r="344" spans="1:2" x14ac:dyDescent="0.25">
      <c r="A344" s="103"/>
      <c r="B344" s="411"/>
    </row>
    <row r="345" spans="1:2" x14ac:dyDescent="0.25">
      <c r="A345" s="103"/>
      <c r="B345" s="411"/>
    </row>
    <row r="346" spans="1:2" x14ac:dyDescent="0.25">
      <c r="A346" s="103"/>
      <c r="B346" s="411"/>
    </row>
    <row r="347" spans="1:2" x14ac:dyDescent="0.25">
      <c r="A347" s="103"/>
      <c r="B347" s="411"/>
    </row>
    <row r="348" spans="1:2" x14ac:dyDescent="0.25">
      <c r="A348" s="103"/>
      <c r="B348" s="411"/>
    </row>
    <row r="349" spans="1:2" x14ac:dyDescent="0.25">
      <c r="A349" s="103"/>
      <c r="B349" s="411"/>
    </row>
    <row r="350" spans="1:2" x14ac:dyDescent="0.25">
      <c r="A350" s="103"/>
      <c r="B350" s="411"/>
    </row>
    <row r="351" spans="1:2" x14ac:dyDescent="0.25">
      <c r="A351" s="103"/>
      <c r="B351" s="411"/>
    </row>
    <row r="352" spans="1:2" x14ac:dyDescent="0.25">
      <c r="A352" s="103"/>
      <c r="B352" s="411"/>
    </row>
    <row r="353" spans="1:2" x14ac:dyDescent="0.25">
      <c r="A353" s="103"/>
      <c r="B353" s="411"/>
    </row>
    <row r="354" spans="1:2" x14ac:dyDescent="0.25">
      <c r="A354" s="103"/>
      <c r="B354" s="411"/>
    </row>
    <row r="355" spans="1:2" x14ac:dyDescent="0.25">
      <c r="A355" s="103"/>
      <c r="B355" s="411"/>
    </row>
    <row r="356" spans="1:2" x14ac:dyDescent="0.25">
      <c r="A356" s="103"/>
      <c r="B356" s="411"/>
    </row>
    <row r="357" spans="1:2" x14ac:dyDescent="0.25">
      <c r="A357" s="103"/>
      <c r="B357" s="411"/>
    </row>
    <row r="358" spans="1:2" x14ac:dyDescent="0.25">
      <c r="A358" s="103"/>
      <c r="B358" s="411"/>
    </row>
    <row r="359" spans="1:2" x14ac:dyDescent="0.25">
      <c r="A359" s="103"/>
      <c r="B359" s="411"/>
    </row>
    <row r="360" spans="1:2" x14ac:dyDescent="0.25">
      <c r="A360" s="103"/>
      <c r="B360" s="411"/>
    </row>
    <row r="361" spans="1:2" x14ac:dyDescent="0.25">
      <c r="A361" s="103"/>
      <c r="B361" s="411"/>
    </row>
    <row r="362" spans="1:2" x14ac:dyDescent="0.25">
      <c r="A362" s="103"/>
      <c r="B362" s="411"/>
    </row>
    <row r="363" spans="1:2" x14ac:dyDescent="0.25">
      <c r="A363" s="103"/>
      <c r="B363" s="411"/>
    </row>
    <row r="364" spans="1:2" x14ac:dyDescent="0.25">
      <c r="A364" s="103"/>
      <c r="B364" s="411"/>
    </row>
    <row r="365" spans="1:2" x14ac:dyDescent="0.25">
      <c r="A365" s="103"/>
      <c r="B365" s="411"/>
    </row>
    <row r="366" spans="1:2" x14ac:dyDescent="0.25">
      <c r="A366" s="103"/>
      <c r="B366" s="411"/>
    </row>
    <row r="367" spans="1:2" x14ac:dyDescent="0.25">
      <c r="A367" s="103"/>
      <c r="B367" s="411"/>
    </row>
    <row r="368" spans="1:2" x14ac:dyDescent="0.25">
      <c r="A368" s="103"/>
      <c r="B368" s="411"/>
    </row>
    <row r="369" spans="1:2" x14ac:dyDescent="0.25">
      <c r="A369" s="103"/>
      <c r="B369" s="411"/>
    </row>
    <row r="370" spans="1:2" x14ac:dyDescent="0.25">
      <c r="A370" s="103"/>
      <c r="B370" s="411"/>
    </row>
    <row r="371" spans="1:2" x14ac:dyDescent="0.25">
      <c r="A371" s="103"/>
      <c r="B371" s="411"/>
    </row>
    <row r="372" spans="1:2" x14ac:dyDescent="0.25">
      <c r="A372" s="103"/>
      <c r="B372" s="411"/>
    </row>
    <row r="373" spans="1:2" x14ac:dyDescent="0.25">
      <c r="A373" s="103"/>
      <c r="B373" s="411"/>
    </row>
  </sheetData>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972</v>
      </c>
      <c r="D2" s="395"/>
      <c r="E2" s="395"/>
      <c r="F2" s="395"/>
      <c r="G2" s="396" t="s">
        <v>973</v>
      </c>
      <c r="H2" s="396" t="s">
        <v>974</v>
      </c>
      <c r="I2" s="396" t="s">
        <v>975</v>
      </c>
      <c r="J2" s="396" t="s">
        <v>976</v>
      </c>
      <c r="K2" s="396" t="s">
        <v>977</v>
      </c>
      <c r="L2" s="396" t="s">
        <v>978</v>
      </c>
      <c r="M2" s="396" t="s">
        <v>979</v>
      </c>
      <c r="O2" s="396" t="s">
        <v>980</v>
      </c>
      <c r="P2" s="397" t="s">
        <v>981</v>
      </c>
      <c r="Q2" s="396" t="s">
        <v>982</v>
      </c>
      <c r="R2" s="396" t="s">
        <v>980</v>
      </c>
      <c r="S2" s="397" t="s">
        <v>981</v>
      </c>
    </row>
    <row r="3" spans="1:19" x14ac:dyDescent="0.25">
      <c r="A3" s="398">
        <v>2020</v>
      </c>
      <c r="C3" t="e">
        <f t="shared" ref="C3:C66" si="0">VLOOKUP(G3,Q3:R368,2)</f>
        <v>#N/A</v>
      </c>
      <c r="D3" s="395">
        <v>1</v>
      </c>
      <c r="E3" s="399" t="s">
        <v>27</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983</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27</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27</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27</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27</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27</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27</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27</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27</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27</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27</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970</v>
      </c>
      <c r="D2" s="38"/>
    </row>
    <row r="3" spans="2:4" x14ac:dyDescent="0.25">
      <c r="B3" s="314" t="s">
        <v>971</v>
      </c>
      <c r="C3" s="314" t="s">
        <v>51</v>
      </c>
      <c r="D3" s="314" t="s">
        <v>27</v>
      </c>
    </row>
    <row r="4" spans="2:4" x14ac:dyDescent="0.25">
      <c r="B4" s="287">
        <v>0.09</v>
      </c>
      <c r="C4" s="12">
        <v>372</v>
      </c>
      <c r="D4" s="12">
        <v>1615</v>
      </c>
    </row>
    <row r="7" spans="2:4" x14ac:dyDescent="0.25">
      <c r="B7" s="37" t="s">
        <v>21</v>
      </c>
      <c r="C7" s="38" t="s">
        <v>970</v>
      </c>
      <c r="D7" s="38"/>
    </row>
    <row r="8" spans="2:4" x14ac:dyDescent="0.25">
      <c r="B8" s="314" t="s">
        <v>971</v>
      </c>
      <c r="C8" s="314" t="s">
        <v>51</v>
      </c>
      <c r="D8" s="314" t="s">
        <v>27</v>
      </c>
    </row>
    <row r="9" spans="2:4" x14ac:dyDescent="0.25">
      <c r="B9" s="287">
        <v>0.09</v>
      </c>
      <c r="C9" s="12">
        <v>511</v>
      </c>
      <c r="D9" s="12">
        <v>2214</v>
      </c>
    </row>
    <row r="12" spans="2:4" x14ac:dyDescent="0.25">
      <c r="B12" s="37" t="s">
        <v>22</v>
      </c>
      <c r="C12" s="38" t="s">
        <v>970</v>
      </c>
      <c r="D12" s="38"/>
    </row>
    <row r="13" spans="2:4" x14ac:dyDescent="0.25">
      <c r="B13" s="314" t="s">
        <v>971</v>
      </c>
      <c r="C13" s="314" t="s">
        <v>51</v>
      </c>
      <c r="D13" s="314" t="s">
        <v>27</v>
      </c>
    </row>
    <row r="14" spans="2:4" x14ac:dyDescent="0.25">
      <c r="B14" s="287">
        <v>0.06</v>
      </c>
      <c r="C14" s="12">
        <v>404</v>
      </c>
      <c r="D14" s="12">
        <v>1750</v>
      </c>
    </row>
  </sheetData>
  <mergeCells count="3">
    <mergeCell ref="C2:D2"/>
    <mergeCell ref="C7:D7"/>
    <mergeCell ref="C12:D1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945</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9"/>
      <c r="B3" s="337" t="s">
        <v>929</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9"/>
      <c r="B4" s="337"/>
      <c r="C4" s="342" t="s">
        <v>946</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9"/>
      <c r="B5" s="337"/>
      <c r="C5" s="346" t="s">
        <v>947</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12"/>
      <c r="B6" s="337"/>
      <c r="C6" s="342" t="s">
        <v>948</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12"/>
      <c r="B7" s="337"/>
      <c r="C7" s="346" t="s">
        <v>932</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12"/>
      <c r="B8" s="358" t="s">
        <v>933</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12"/>
      <c r="B9" s="358"/>
      <c r="C9" s="342" t="s">
        <v>946</v>
      </c>
      <c r="D9" s="379" t="s">
        <v>45</v>
      </c>
      <c r="E9" s="380" t="s">
        <v>45</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9"/>
      <c r="B10" s="358"/>
      <c r="C10" s="346" t="s">
        <v>947</v>
      </c>
      <c r="D10" s="386" t="s">
        <v>39</v>
      </c>
      <c r="E10" s="384" t="s">
        <v>39</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12"/>
      <c r="B11" s="358"/>
      <c r="C11" s="342" t="s">
        <v>948</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12"/>
      <c r="B12" s="358"/>
      <c r="C12" s="346" t="s">
        <v>932</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934</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946</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947</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948</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932</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935</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946</v>
      </c>
      <c r="D19" s="379" t="s">
        <v>949</v>
      </c>
      <c r="E19" s="380" t="s">
        <v>949</v>
      </c>
      <c r="F19" s="380" t="s">
        <v>949</v>
      </c>
      <c r="G19" s="380" t="s">
        <v>949</v>
      </c>
      <c r="H19" s="380" t="s">
        <v>949</v>
      </c>
      <c r="I19" s="380" t="s">
        <v>949</v>
      </c>
      <c r="J19" s="380" t="s">
        <v>949</v>
      </c>
      <c r="K19" s="380" t="s">
        <v>949</v>
      </c>
      <c r="L19" s="380" t="s">
        <v>949</v>
      </c>
      <c r="M19" s="380" t="s">
        <v>949</v>
      </c>
      <c r="N19" s="380" t="s">
        <v>949</v>
      </c>
      <c r="O19" s="380" t="s">
        <v>950</v>
      </c>
      <c r="P19" s="380" t="s">
        <v>950</v>
      </c>
      <c r="Q19" s="380" t="s">
        <v>950</v>
      </c>
      <c r="R19" s="380"/>
      <c r="S19" s="380"/>
      <c r="T19" s="380"/>
      <c r="U19" s="380"/>
      <c r="V19" s="380"/>
      <c r="W19" s="380"/>
      <c r="X19" s="380" t="s">
        <v>41</v>
      </c>
      <c r="Y19" s="380" t="s">
        <v>41</v>
      </c>
      <c r="Z19" s="380"/>
      <c r="AA19" s="380"/>
      <c r="AB19" s="380"/>
      <c r="AC19" s="380"/>
      <c r="AD19" s="380"/>
      <c r="AE19" s="380"/>
      <c r="AF19" s="380"/>
      <c r="AG19" s="380"/>
      <c r="AH19" s="381"/>
    </row>
    <row r="20" spans="2:34" ht="15.75" x14ac:dyDescent="0.25">
      <c r="B20" s="358"/>
      <c r="C20" s="346" t="s">
        <v>947</v>
      </c>
      <c r="D20" s="386" t="s">
        <v>47</v>
      </c>
      <c r="E20" s="384" t="s">
        <v>47</v>
      </c>
      <c r="F20" s="384" t="s">
        <v>47</v>
      </c>
      <c r="G20" s="384" t="s">
        <v>47</v>
      </c>
      <c r="H20" s="384" t="s">
        <v>47</v>
      </c>
      <c r="I20" s="384" t="s">
        <v>47</v>
      </c>
      <c r="J20" s="384" t="s">
        <v>47</v>
      </c>
      <c r="K20" s="384" t="s">
        <v>47</v>
      </c>
      <c r="L20" s="384" t="s">
        <v>47</v>
      </c>
      <c r="M20" s="384" t="s">
        <v>47</v>
      </c>
      <c r="N20" s="384" t="s">
        <v>47</v>
      </c>
      <c r="O20" s="384" t="s">
        <v>47</v>
      </c>
      <c r="P20" s="384" t="s">
        <v>47</v>
      </c>
      <c r="Q20" s="384" t="s">
        <v>47</v>
      </c>
      <c r="R20" s="384" t="s">
        <v>47</v>
      </c>
      <c r="S20" s="384" t="s">
        <v>47</v>
      </c>
      <c r="T20" s="384"/>
      <c r="U20" s="384"/>
      <c r="V20" s="384"/>
      <c r="W20" s="384"/>
      <c r="X20" s="384"/>
      <c r="Y20" s="384"/>
      <c r="Z20" s="384"/>
      <c r="AA20" s="384"/>
      <c r="AB20" s="384"/>
      <c r="AC20" s="384"/>
      <c r="AD20" s="384"/>
      <c r="AE20" s="384"/>
      <c r="AF20" s="384"/>
      <c r="AG20" s="384"/>
      <c r="AH20" s="387"/>
    </row>
    <row r="21" spans="2:34" ht="15.75" x14ac:dyDescent="0.25">
      <c r="B21" s="358"/>
      <c r="C21" s="342" t="s">
        <v>948</v>
      </c>
      <c r="D21" s="386" t="s">
        <v>25</v>
      </c>
      <c r="E21" s="386" t="s">
        <v>25</v>
      </c>
      <c r="F21" s="386" t="s">
        <v>25</v>
      </c>
      <c r="G21" s="386" t="s">
        <v>25</v>
      </c>
      <c r="H21" s="386" t="s">
        <v>25</v>
      </c>
      <c r="I21" s="386" t="s">
        <v>25</v>
      </c>
      <c r="J21" s="386" t="s">
        <v>25</v>
      </c>
      <c r="K21" s="386" t="s">
        <v>25</v>
      </c>
      <c r="L21" s="386" t="s">
        <v>25</v>
      </c>
      <c r="M21" s="386" t="s">
        <v>25</v>
      </c>
      <c r="N21" s="386" t="s">
        <v>25</v>
      </c>
      <c r="O21" s="386" t="s">
        <v>25</v>
      </c>
      <c r="P21" s="386" t="s">
        <v>25</v>
      </c>
      <c r="Q21" s="386" t="s">
        <v>25</v>
      </c>
      <c r="R21" s="386" t="s">
        <v>25</v>
      </c>
      <c r="S21" s="386" t="s">
        <v>25</v>
      </c>
      <c r="T21" s="386" t="s">
        <v>25</v>
      </c>
      <c r="U21" s="386" t="s">
        <v>25</v>
      </c>
      <c r="V21" s="386" t="s">
        <v>25</v>
      </c>
      <c r="W21" s="386" t="s">
        <v>25</v>
      </c>
      <c r="X21" s="386" t="s">
        <v>25</v>
      </c>
      <c r="Y21" s="386" t="s">
        <v>25</v>
      </c>
      <c r="Z21" s="386" t="s">
        <v>25</v>
      </c>
      <c r="AA21" s="386" t="s">
        <v>25</v>
      </c>
      <c r="AB21" s="386" t="s">
        <v>25</v>
      </c>
      <c r="AC21" s="386" t="s">
        <v>25</v>
      </c>
      <c r="AD21" s="386" t="s">
        <v>25</v>
      </c>
      <c r="AE21" s="386" t="s">
        <v>25</v>
      </c>
      <c r="AF21" s="386" t="s">
        <v>25</v>
      </c>
      <c r="AG21" s="386" t="s">
        <v>25</v>
      </c>
      <c r="AH21" s="387"/>
    </row>
    <row r="22" spans="2:34" ht="15.75" x14ac:dyDescent="0.25">
      <c r="B22" s="358"/>
      <c r="C22" s="346" t="s">
        <v>932</v>
      </c>
      <c r="D22" s="391" t="s">
        <v>50</v>
      </c>
      <c r="E22" s="392" t="s">
        <v>50</v>
      </c>
      <c r="F22" s="392" t="s">
        <v>50</v>
      </c>
      <c r="G22" s="392" t="s">
        <v>50</v>
      </c>
      <c r="H22" s="392" t="s">
        <v>50</v>
      </c>
      <c r="I22" s="392" t="s">
        <v>50</v>
      </c>
      <c r="J22" s="392" t="s">
        <v>50</v>
      </c>
      <c r="K22" s="392" t="s">
        <v>50</v>
      </c>
      <c r="L22" s="392" t="s">
        <v>50</v>
      </c>
      <c r="M22" s="392" t="s">
        <v>50</v>
      </c>
      <c r="N22" s="392" t="s">
        <v>50</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937</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946</v>
      </c>
      <c r="D24" s="379" t="s">
        <v>951</v>
      </c>
      <c r="E24" s="380" t="s">
        <v>951</v>
      </c>
      <c r="F24" s="380" t="s">
        <v>951</v>
      </c>
      <c r="G24" s="380" t="s">
        <v>951</v>
      </c>
      <c r="H24" s="380" t="s">
        <v>951</v>
      </c>
      <c r="I24" s="380" t="s">
        <v>951</v>
      </c>
      <c r="J24" s="380" t="s">
        <v>951</v>
      </c>
      <c r="K24" s="380" t="s">
        <v>951</v>
      </c>
      <c r="L24" s="380" t="s">
        <v>951</v>
      </c>
      <c r="M24" s="380" t="s">
        <v>951</v>
      </c>
      <c r="N24" s="380" t="s">
        <v>951</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947</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948</v>
      </c>
      <c r="D26" s="386" t="s">
        <v>25</v>
      </c>
      <c r="E26" s="386" t="s">
        <v>25</v>
      </c>
      <c r="F26" s="386" t="s">
        <v>25</v>
      </c>
      <c r="G26" s="386" t="s">
        <v>25</v>
      </c>
      <c r="H26" s="386" t="s">
        <v>25</v>
      </c>
      <c r="I26" s="386" t="s">
        <v>25</v>
      </c>
      <c r="J26" s="386" t="s">
        <v>25</v>
      </c>
      <c r="K26" s="386" t="s">
        <v>25</v>
      </c>
      <c r="L26" s="386" t="s">
        <v>25</v>
      </c>
      <c r="M26" s="386" t="s">
        <v>25</v>
      </c>
      <c r="N26" s="386" t="s">
        <v>25</v>
      </c>
      <c r="O26" s="386" t="s">
        <v>25</v>
      </c>
      <c r="P26" s="386" t="s">
        <v>25</v>
      </c>
      <c r="Q26" s="386" t="s">
        <v>25</v>
      </c>
      <c r="R26" s="386" t="s">
        <v>25</v>
      </c>
      <c r="S26" s="386" t="s">
        <v>25</v>
      </c>
      <c r="T26" s="386" t="s">
        <v>25</v>
      </c>
      <c r="U26" s="386" t="s">
        <v>25</v>
      </c>
      <c r="V26" s="386" t="s">
        <v>25</v>
      </c>
      <c r="W26" s="386" t="s">
        <v>25</v>
      </c>
      <c r="X26" s="384"/>
      <c r="Y26" s="384"/>
      <c r="Z26" s="384"/>
      <c r="AA26" s="384"/>
      <c r="AB26" s="384"/>
      <c r="AC26" s="384"/>
      <c r="AD26" s="384"/>
      <c r="AE26" s="384"/>
      <c r="AF26" s="384"/>
      <c r="AG26" s="384"/>
      <c r="AH26" s="387"/>
    </row>
    <row r="27" spans="2:34" ht="15.75" x14ac:dyDescent="0.25">
      <c r="B27" s="337"/>
      <c r="C27" s="346" t="s">
        <v>932</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938</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946</v>
      </c>
      <c r="D29" s="379"/>
      <c r="E29" s="380"/>
      <c r="F29" s="380"/>
      <c r="G29" s="380"/>
      <c r="H29" s="380"/>
      <c r="I29" s="380"/>
      <c r="J29" s="380"/>
      <c r="K29" s="380"/>
      <c r="L29" s="380"/>
      <c r="M29" s="380"/>
      <c r="N29" s="380"/>
      <c r="O29" s="380"/>
      <c r="P29" s="380"/>
      <c r="Q29" s="380"/>
      <c r="R29" s="380"/>
      <c r="S29" s="380"/>
      <c r="T29" s="380"/>
      <c r="U29" s="380"/>
      <c r="V29" s="380"/>
      <c r="W29" s="380"/>
      <c r="X29" s="380" t="s">
        <v>37</v>
      </c>
      <c r="Y29" s="380" t="s">
        <v>37</v>
      </c>
      <c r="Z29" s="380"/>
      <c r="AA29" s="380"/>
      <c r="AB29" s="380"/>
      <c r="AC29" s="380"/>
      <c r="AD29" s="380" t="s">
        <v>37</v>
      </c>
      <c r="AE29" s="380" t="s">
        <v>37</v>
      </c>
      <c r="AF29" s="380"/>
      <c r="AG29" s="380"/>
      <c r="AH29" s="381"/>
    </row>
    <row r="30" spans="2:34" ht="15.75" x14ac:dyDescent="0.25">
      <c r="B30" s="358"/>
      <c r="C30" s="346" t="s">
        <v>947</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948</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932</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939</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946</v>
      </c>
      <c r="D34" s="379"/>
      <c r="E34" s="380"/>
      <c r="F34" s="380" t="s">
        <v>52</v>
      </c>
      <c r="G34" s="380" t="s">
        <v>52</v>
      </c>
      <c r="H34" s="380" t="s">
        <v>52</v>
      </c>
      <c r="I34" s="380" t="s">
        <v>52</v>
      </c>
      <c r="J34" s="380" t="s">
        <v>52</v>
      </c>
      <c r="K34" s="380" t="s">
        <v>52</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947</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948</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932</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940</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946</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947</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948</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932</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941</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946</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947</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948</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932</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942</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946</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947</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948</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932</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943</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946</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947</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948</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932</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944</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946</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947</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948</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932</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200" t="s">
        <v>862</v>
      </c>
      <c r="E64" s="200"/>
      <c r="F64" s="200"/>
      <c r="G64" s="200"/>
      <c r="H64" s="200" t="s">
        <v>51</v>
      </c>
      <c r="I64" s="200"/>
      <c r="J64" s="200"/>
      <c r="K64" s="200"/>
      <c r="L64" s="200" t="s">
        <v>27</v>
      </c>
      <c r="M64" s="200"/>
      <c r="N64" s="200"/>
      <c r="O64" s="200"/>
    </row>
    <row r="65" spans="2:15" x14ac:dyDescent="0.25">
      <c r="D65" t="s">
        <v>377</v>
      </c>
      <c r="E65" t="s">
        <v>930</v>
      </c>
      <c r="F65" t="s">
        <v>931</v>
      </c>
      <c r="G65" t="s">
        <v>932</v>
      </c>
      <c r="H65" t="s">
        <v>377</v>
      </c>
      <c r="I65" t="s">
        <v>930</v>
      </c>
      <c r="J65" t="s">
        <v>931</v>
      </c>
      <c r="K65" t="s">
        <v>932</v>
      </c>
      <c r="L65" t="s">
        <v>377</v>
      </c>
      <c r="M65" t="s">
        <v>930</v>
      </c>
      <c r="N65" t="s">
        <v>931</v>
      </c>
      <c r="O65" t="s">
        <v>932</v>
      </c>
    </row>
    <row r="66" spans="2:15" x14ac:dyDescent="0.25">
      <c r="B66" s="9" t="s">
        <v>25</v>
      </c>
      <c r="C66" s="5" t="s">
        <v>23</v>
      </c>
      <c r="J66" t="s">
        <v>952</v>
      </c>
      <c r="N66" t="s">
        <v>953</v>
      </c>
    </row>
    <row r="67" spans="2:15" x14ac:dyDescent="0.25">
      <c r="B67" s="9" t="s">
        <v>32</v>
      </c>
      <c r="C67" s="5" t="s">
        <v>31</v>
      </c>
    </row>
    <row r="68" spans="2:15" x14ac:dyDescent="0.25">
      <c r="B68" s="9" t="s">
        <v>37</v>
      </c>
      <c r="C68" s="5" t="s">
        <v>36</v>
      </c>
      <c r="H68" t="s">
        <v>954</v>
      </c>
      <c r="L68" t="s">
        <v>955</v>
      </c>
    </row>
    <row r="69" spans="2:15" x14ac:dyDescent="0.25">
      <c r="B69" s="12" t="s">
        <v>39</v>
      </c>
      <c r="C69" s="5" t="s">
        <v>40</v>
      </c>
      <c r="H69" t="s">
        <v>956</v>
      </c>
      <c r="I69" t="s">
        <v>957</v>
      </c>
      <c r="L69" t="s">
        <v>958</v>
      </c>
      <c r="M69" t="s">
        <v>959</v>
      </c>
    </row>
    <row r="70" spans="2:15" x14ac:dyDescent="0.25">
      <c r="B70" s="12" t="s">
        <v>41</v>
      </c>
      <c r="C70" s="5" t="s">
        <v>42</v>
      </c>
      <c r="H70" t="s">
        <v>960</v>
      </c>
      <c r="L70" t="s">
        <v>961</v>
      </c>
    </row>
    <row r="71" spans="2:15" x14ac:dyDescent="0.25">
      <c r="B71" s="12" t="s">
        <v>45</v>
      </c>
      <c r="C71" s="5" t="s">
        <v>44</v>
      </c>
      <c r="H71" t="s">
        <v>957</v>
      </c>
      <c r="L71" t="s">
        <v>959</v>
      </c>
    </row>
    <row r="72" spans="2:15" x14ac:dyDescent="0.25">
      <c r="B72" s="12" t="s">
        <v>47</v>
      </c>
      <c r="C72" s="5" t="s">
        <v>46</v>
      </c>
      <c r="I72" t="s">
        <v>962</v>
      </c>
      <c r="M72" t="s">
        <v>963</v>
      </c>
    </row>
    <row r="73" spans="2:15" x14ac:dyDescent="0.25">
      <c r="B73" s="9" t="s">
        <v>50</v>
      </c>
      <c r="C73" s="5" t="s">
        <v>49</v>
      </c>
      <c r="K73" t="s">
        <v>964</v>
      </c>
      <c r="O73" t="s">
        <v>965</v>
      </c>
    </row>
    <row r="74" spans="2:15" x14ac:dyDescent="0.25">
      <c r="B74" s="12" t="s">
        <v>52</v>
      </c>
      <c r="C74" s="5" t="s">
        <v>53</v>
      </c>
      <c r="H74" t="s">
        <v>966</v>
      </c>
      <c r="L74" t="s">
        <v>967</v>
      </c>
    </row>
    <row r="75" spans="2:15" x14ac:dyDescent="0.25">
      <c r="B75" s="12" t="s">
        <v>56</v>
      </c>
      <c r="C75" s="5" t="s">
        <v>55</v>
      </c>
      <c r="H75" t="s">
        <v>968</v>
      </c>
      <c r="L75" t="s">
        <v>969</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927</v>
      </c>
      <c r="D1" s="324" t="s">
        <v>928</v>
      </c>
      <c r="E1" s="324"/>
      <c r="F1" s="324"/>
      <c r="G1" s="325" t="s">
        <v>23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929</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377</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930</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931</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932</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933</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377</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930</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931</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932</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934</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377</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930</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931</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932</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935</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377</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930</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931</v>
      </c>
      <c r="D21" s="350" t="s">
        <v>936</v>
      </c>
      <c r="E21" s="351" t="s">
        <v>936</v>
      </c>
      <c r="F21" s="351" t="s">
        <v>936</v>
      </c>
      <c r="G21" s="351" t="s">
        <v>936</v>
      </c>
      <c r="H21" s="351" t="s">
        <v>936</v>
      </c>
      <c r="I21" s="368" t="s">
        <v>936</v>
      </c>
      <c r="J21" s="368" t="s">
        <v>936</v>
      </c>
      <c r="K21" s="368" t="s">
        <v>936</v>
      </c>
      <c r="L21" s="368" t="s">
        <v>936</v>
      </c>
      <c r="M21" s="368" t="s">
        <v>936</v>
      </c>
      <c r="N21" s="368" t="s">
        <v>936</v>
      </c>
      <c r="O21" s="368" t="s">
        <v>936</v>
      </c>
      <c r="P21" s="368" t="s">
        <v>936</v>
      </c>
      <c r="Q21" s="368" t="s">
        <v>936</v>
      </c>
      <c r="R21" s="368" t="s">
        <v>936</v>
      </c>
      <c r="S21" s="368" t="s">
        <v>936</v>
      </c>
      <c r="T21" s="368" t="s">
        <v>936</v>
      </c>
      <c r="U21" s="368" t="s">
        <v>936</v>
      </c>
      <c r="V21" s="368" t="s">
        <v>936</v>
      </c>
      <c r="W21" s="368" t="s">
        <v>936</v>
      </c>
      <c r="X21" s="368" t="s">
        <v>936</v>
      </c>
      <c r="Y21" s="368" t="s">
        <v>936</v>
      </c>
      <c r="Z21" s="368" t="s">
        <v>936</v>
      </c>
      <c r="AA21" s="368" t="s">
        <v>936</v>
      </c>
      <c r="AB21" s="368" t="s">
        <v>936</v>
      </c>
      <c r="AC21" s="368" t="s">
        <v>936</v>
      </c>
      <c r="AD21" s="368" t="s">
        <v>936</v>
      </c>
      <c r="AE21" s="368" t="s">
        <v>936</v>
      </c>
      <c r="AF21" s="368" t="s">
        <v>936</v>
      </c>
      <c r="AG21" s="368" t="s">
        <v>936</v>
      </c>
      <c r="AH21" s="369"/>
      <c r="AI21" s="332"/>
      <c r="AJ21" s="353"/>
    </row>
    <row r="22" spans="1:36" s="335" customFormat="1" ht="15" customHeight="1" x14ac:dyDescent="0.2">
      <c r="A22" s="336"/>
      <c r="B22" s="358"/>
      <c r="C22" s="346" t="s">
        <v>932</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937</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377</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930</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931</v>
      </c>
      <c r="D26" s="373" t="s">
        <v>936</v>
      </c>
      <c r="E26" s="368" t="s">
        <v>936</v>
      </c>
      <c r="F26" s="368" t="s">
        <v>936</v>
      </c>
      <c r="G26" s="368" t="s">
        <v>936</v>
      </c>
      <c r="H26" s="368" t="s">
        <v>936</v>
      </c>
      <c r="I26" s="368" t="s">
        <v>936</v>
      </c>
      <c r="J26" s="368" t="s">
        <v>936</v>
      </c>
      <c r="K26" s="368" t="s">
        <v>936</v>
      </c>
      <c r="L26" s="368" t="s">
        <v>936</v>
      </c>
      <c r="M26" s="368" t="s">
        <v>936</v>
      </c>
      <c r="N26" s="368" t="s">
        <v>936</v>
      </c>
      <c r="O26" s="368" t="s">
        <v>936</v>
      </c>
      <c r="P26" s="368" t="s">
        <v>936</v>
      </c>
      <c r="Q26" s="368" t="s">
        <v>936</v>
      </c>
      <c r="R26" s="368" t="s">
        <v>936</v>
      </c>
      <c r="S26" s="368" t="s">
        <v>936</v>
      </c>
      <c r="T26" s="368" t="s">
        <v>936</v>
      </c>
      <c r="U26" s="368" t="s">
        <v>936</v>
      </c>
      <c r="V26" s="368" t="s">
        <v>936</v>
      </c>
      <c r="W26" s="368" t="s">
        <v>936</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932</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938</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377</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930</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931</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932</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939</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377</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930</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931</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932</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940</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377</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930</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931</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932</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941</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377</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930</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931</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932</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942</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377</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930</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931</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932</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943</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377</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930</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931</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932</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944</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377</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930</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931</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932</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925</v>
      </c>
      <c r="B1" s="36"/>
      <c r="C1" s="191" t="s">
        <v>926</v>
      </c>
      <c r="D1" s="191"/>
      <c r="E1" s="191"/>
      <c r="F1" s="191"/>
      <c r="G1" s="191"/>
      <c r="H1" s="191"/>
      <c r="I1" s="191"/>
      <c r="J1" s="191"/>
      <c r="K1" s="191"/>
      <c r="L1" s="191"/>
      <c r="M1" s="191"/>
      <c r="N1" s="191"/>
      <c r="O1" s="36"/>
      <c r="P1" s="36"/>
      <c r="Q1" s="36"/>
      <c r="R1" s="36"/>
      <c r="S1" s="36"/>
      <c r="T1" s="36"/>
      <c r="U1" s="36"/>
      <c r="V1" s="36"/>
      <c r="W1" s="36"/>
      <c r="X1" s="36"/>
      <c r="Y1" s="36"/>
      <c r="Z1" s="36"/>
      <c r="AA1" s="36"/>
      <c r="AB1" s="36"/>
      <c r="AC1" s="191" t="s">
        <v>926</v>
      </c>
      <c r="AD1" s="191"/>
      <c r="AE1" s="191"/>
      <c r="AF1" s="191"/>
      <c r="AG1" s="191"/>
      <c r="AH1" s="191"/>
      <c r="AI1" s="191"/>
      <c r="AJ1" s="191"/>
      <c r="AK1" s="191"/>
      <c r="AL1" s="191"/>
      <c r="AM1" s="191"/>
      <c r="AN1" s="191"/>
      <c r="AO1" s="36"/>
      <c r="AP1" s="36"/>
      <c r="AQ1" s="36"/>
      <c r="AR1" s="36"/>
      <c r="AS1" s="36"/>
      <c r="AT1" s="36"/>
      <c r="AU1" s="36"/>
      <c r="AV1" s="36"/>
      <c r="AW1" s="36"/>
      <c r="AX1" s="36"/>
      <c r="AY1" s="36"/>
      <c r="AZ1" s="36"/>
      <c r="BA1" s="36"/>
      <c r="BB1" s="36"/>
    </row>
    <row r="2" spans="1:54" x14ac:dyDescent="0.25">
      <c r="A2" s="19" t="s">
        <v>96</v>
      </c>
      <c r="B2" s="19" t="s">
        <v>1</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5" t="s">
        <v>50</v>
      </c>
      <c r="B3" s="5" t="s">
        <v>49</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52</v>
      </c>
      <c r="B4" s="5" t="s">
        <v>53</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56</v>
      </c>
      <c r="B5" s="5" t="s">
        <v>55</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12"/>
      <c r="B6" s="12"/>
      <c r="C6" s="318"/>
      <c r="D6" s="318"/>
      <c r="E6" s="318"/>
      <c r="F6" s="318"/>
      <c r="G6" s="318"/>
      <c r="H6" s="318"/>
      <c r="I6" s="318"/>
      <c r="J6" s="318"/>
      <c r="K6" s="318"/>
      <c r="L6" s="318"/>
      <c r="M6" s="318"/>
      <c r="N6" s="318"/>
    </row>
    <row r="7" spans="1:54" x14ac:dyDescent="0.25">
      <c r="A7" s="12"/>
      <c r="B7" s="12"/>
      <c r="C7" s="318"/>
      <c r="D7" s="318"/>
      <c r="E7" s="318"/>
      <c r="F7" s="318"/>
      <c r="G7" s="318"/>
      <c r="H7" s="318"/>
      <c r="I7" s="318"/>
      <c r="J7" s="318"/>
      <c r="K7" s="318"/>
      <c r="L7" s="318"/>
      <c r="M7" s="318"/>
      <c r="N7" s="318"/>
    </row>
    <row r="8" spans="1:54" x14ac:dyDescent="0.25">
      <c r="A8" s="12"/>
      <c r="B8" s="12"/>
      <c r="C8" s="318"/>
      <c r="D8" s="318"/>
      <c r="E8" s="318"/>
      <c r="F8" s="318"/>
      <c r="G8" s="318"/>
      <c r="H8" s="318"/>
      <c r="I8" s="318"/>
      <c r="J8" s="318"/>
      <c r="K8" s="318"/>
      <c r="L8" s="318"/>
      <c r="M8" s="318"/>
      <c r="N8" s="318"/>
    </row>
    <row r="9" spans="1:54" x14ac:dyDescent="0.25">
      <c r="A9" s="12"/>
      <c r="B9" s="12"/>
      <c r="C9" s="318"/>
      <c r="D9" s="318"/>
      <c r="E9" s="318"/>
      <c r="F9" s="318"/>
      <c r="G9" s="318"/>
      <c r="H9" s="318"/>
      <c r="I9" s="318"/>
      <c r="J9" s="318"/>
      <c r="K9" s="318"/>
      <c r="L9" s="318"/>
      <c r="M9" s="318"/>
      <c r="N9" s="318"/>
    </row>
    <row r="10" spans="1:54" x14ac:dyDescent="0.25">
      <c r="A10" s="12"/>
      <c r="B10" s="12"/>
      <c r="C10" s="318"/>
      <c r="D10" s="318"/>
      <c r="E10" s="318"/>
      <c r="F10" s="318"/>
      <c r="G10" s="318"/>
      <c r="H10" s="318"/>
      <c r="I10" s="318"/>
      <c r="J10" s="318"/>
      <c r="K10" s="318"/>
      <c r="L10" s="318"/>
      <c r="M10" s="318"/>
      <c r="N10" s="318"/>
    </row>
    <row r="11" spans="1:54" x14ac:dyDescent="0.25">
      <c r="A11" s="12"/>
      <c r="B11" s="12"/>
      <c r="C11" s="318"/>
      <c r="D11" s="318"/>
      <c r="E11" s="318"/>
      <c r="F11" s="318"/>
      <c r="G11" s="318"/>
      <c r="H11" s="318"/>
      <c r="I11" s="318"/>
      <c r="J11" s="318"/>
      <c r="K11" s="318"/>
      <c r="L11" s="318"/>
      <c r="M11" s="318"/>
      <c r="N11" s="318"/>
    </row>
    <row r="12" spans="1:54" x14ac:dyDescent="0.25">
      <c r="A12" s="12"/>
      <c r="B12" s="12"/>
      <c r="C12" s="318"/>
      <c r="D12" s="318"/>
      <c r="E12" s="318"/>
      <c r="F12" s="318"/>
      <c r="G12" s="318"/>
      <c r="H12" s="318"/>
      <c r="I12" s="318"/>
      <c r="J12" s="318"/>
      <c r="K12" s="318"/>
      <c r="L12" s="318"/>
      <c r="M12" s="318"/>
      <c r="N12" s="318"/>
    </row>
    <row r="13" spans="1:54" x14ac:dyDescent="0.25">
      <c r="A13" s="12" t="s">
        <v>290</v>
      </c>
      <c r="B13" s="12" t="s">
        <v>290</v>
      </c>
      <c r="C13" s="318"/>
      <c r="D13" s="318"/>
      <c r="E13" s="318"/>
      <c r="F13" s="318"/>
      <c r="G13" s="318"/>
      <c r="H13" s="318"/>
      <c r="I13" s="318"/>
      <c r="J13" s="318"/>
      <c r="K13" s="318"/>
      <c r="L13" s="318"/>
      <c r="M13" s="318"/>
      <c r="N13" s="318"/>
    </row>
    <row r="14" spans="1:54" x14ac:dyDescent="0.25">
      <c r="A14" s="12" t="s">
        <v>290</v>
      </c>
      <c r="B14" s="12" t="s">
        <v>290</v>
      </c>
      <c r="C14" s="318"/>
      <c r="D14" s="318"/>
      <c r="E14" s="318"/>
      <c r="F14" s="318"/>
      <c r="G14" s="318"/>
      <c r="H14" s="318"/>
      <c r="I14" s="318"/>
      <c r="J14" s="318"/>
      <c r="K14" s="318"/>
      <c r="L14" s="318"/>
      <c r="M14" s="318"/>
      <c r="N14" s="318"/>
    </row>
    <row r="15" spans="1:54" x14ac:dyDescent="0.25">
      <c r="A15" s="12" t="s">
        <v>290</v>
      </c>
      <c r="B15" s="12" t="s">
        <v>290</v>
      </c>
      <c r="C15" s="318"/>
      <c r="D15" s="318"/>
      <c r="E15" s="318"/>
      <c r="F15" s="318"/>
      <c r="G15" s="318"/>
      <c r="H15" s="318"/>
      <c r="I15" s="318"/>
      <c r="J15" s="318"/>
      <c r="K15" s="318"/>
      <c r="L15" s="318"/>
      <c r="M15" s="318"/>
      <c r="N15" s="318"/>
    </row>
    <row r="16" spans="1:54" x14ac:dyDescent="0.25">
      <c r="A16" s="12" t="s">
        <v>290</v>
      </c>
      <c r="B16" s="12" t="s">
        <v>290</v>
      </c>
      <c r="C16" s="318"/>
      <c r="D16" s="318"/>
      <c r="E16" s="318"/>
      <c r="F16" s="318"/>
      <c r="G16" s="318"/>
      <c r="H16" s="318"/>
      <c r="I16" s="318"/>
      <c r="J16" s="318"/>
      <c r="K16" s="318"/>
      <c r="L16" s="318"/>
      <c r="M16" s="318"/>
      <c r="N16" s="318"/>
    </row>
    <row r="17" spans="1:14" x14ac:dyDescent="0.25">
      <c r="A17" s="12" t="s">
        <v>290</v>
      </c>
      <c r="B17" s="12" t="s">
        <v>290</v>
      </c>
      <c r="C17" s="318"/>
      <c r="D17" s="318"/>
      <c r="E17" s="318"/>
      <c r="F17" s="318"/>
      <c r="G17" s="318"/>
      <c r="H17" s="318"/>
      <c r="I17" s="318"/>
      <c r="J17" s="318"/>
      <c r="K17" s="318"/>
      <c r="L17" s="318"/>
      <c r="M17" s="318"/>
      <c r="N17" s="318"/>
    </row>
    <row r="18" spans="1:14" x14ac:dyDescent="0.25">
      <c r="A18" s="12" t="s">
        <v>290</v>
      </c>
      <c r="B18" s="12" t="s">
        <v>290</v>
      </c>
      <c r="C18" s="318"/>
      <c r="D18" s="318"/>
      <c r="E18" s="318"/>
      <c r="F18" s="318"/>
      <c r="G18" s="318"/>
      <c r="H18" s="318"/>
      <c r="I18" s="318"/>
      <c r="J18" s="318"/>
      <c r="K18" s="318"/>
      <c r="L18" s="318"/>
      <c r="M18" s="318"/>
      <c r="N18" s="318"/>
    </row>
    <row r="19" spans="1:14" x14ac:dyDescent="0.25">
      <c r="A19" s="12" t="s">
        <v>290</v>
      </c>
      <c r="B19" s="12" t="s">
        <v>290</v>
      </c>
      <c r="C19" s="318"/>
      <c r="D19" s="318"/>
      <c r="E19" s="318"/>
      <c r="F19" s="318"/>
      <c r="G19" s="318"/>
      <c r="H19" s="318"/>
      <c r="I19" s="318"/>
      <c r="J19" s="318"/>
      <c r="K19" s="318"/>
      <c r="L19" s="318"/>
      <c r="M19" s="318"/>
      <c r="N19" s="318"/>
    </row>
    <row r="20" spans="1:14" x14ac:dyDescent="0.25">
      <c r="A20" s="12" t="s">
        <v>290</v>
      </c>
      <c r="B20" s="12" t="s">
        <v>290</v>
      </c>
      <c r="C20" s="318"/>
      <c r="D20" s="318"/>
      <c r="E20" s="318"/>
      <c r="F20" s="318"/>
      <c r="G20" s="318"/>
      <c r="H20" s="318"/>
      <c r="I20" s="318"/>
      <c r="J20" s="318"/>
      <c r="K20" s="318"/>
      <c r="L20" s="318"/>
      <c r="M20" s="318"/>
      <c r="N20" s="318"/>
    </row>
    <row r="21" spans="1:14" x14ac:dyDescent="0.25">
      <c r="A21" s="12" t="s">
        <v>290</v>
      </c>
      <c r="B21" s="12" t="s">
        <v>290</v>
      </c>
      <c r="C21" s="318"/>
      <c r="D21" s="318"/>
      <c r="E21" s="318"/>
      <c r="F21" s="318"/>
      <c r="G21" s="318"/>
      <c r="H21" s="318"/>
      <c r="I21" s="318"/>
      <c r="J21" s="318"/>
      <c r="K21" s="318"/>
      <c r="L21" s="318"/>
      <c r="M21" s="318"/>
      <c r="N21" s="318"/>
    </row>
    <row r="22" spans="1:14" x14ac:dyDescent="0.25">
      <c r="A22" s="12" t="s">
        <v>290</v>
      </c>
      <c r="B22" s="12" t="s">
        <v>290</v>
      </c>
      <c r="C22" s="318"/>
      <c r="D22" s="318"/>
      <c r="E22" s="318"/>
      <c r="F22" s="318"/>
      <c r="G22" s="318"/>
      <c r="H22" s="318"/>
      <c r="I22" s="318"/>
      <c r="J22" s="318"/>
      <c r="K22" s="318"/>
      <c r="L22" s="318"/>
      <c r="M22" s="318"/>
      <c r="N22" s="318"/>
    </row>
    <row r="23" spans="1:14" x14ac:dyDescent="0.25">
      <c r="A23" s="12" t="s">
        <v>290</v>
      </c>
      <c r="B23" s="12" t="s">
        <v>290</v>
      </c>
      <c r="C23" s="318"/>
      <c r="D23" s="318"/>
      <c r="E23" s="318"/>
      <c r="F23" s="318"/>
      <c r="G23" s="318"/>
      <c r="H23" s="318"/>
      <c r="I23" s="318"/>
      <c r="J23" s="318"/>
      <c r="K23" s="318"/>
      <c r="L23" s="318"/>
      <c r="M23" s="318"/>
      <c r="N23" s="318"/>
    </row>
    <row r="24" spans="1:14" x14ac:dyDescent="0.25">
      <c r="A24" s="12" t="s">
        <v>290</v>
      </c>
      <c r="B24" s="12" t="s">
        <v>290</v>
      </c>
      <c r="C24" s="318"/>
      <c r="D24" s="318"/>
      <c r="E24" s="318"/>
      <c r="F24" s="318"/>
      <c r="G24" s="318"/>
      <c r="H24" s="318"/>
      <c r="I24" s="318"/>
      <c r="J24" s="318"/>
      <c r="K24" s="318"/>
      <c r="L24" s="318"/>
      <c r="M24" s="318"/>
      <c r="N24" s="318"/>
    </row>
    <row r="25" spans="1:14" x14ac:dyDescent="0.25">
      <c r="A25" s="12" t="s">
        <v>290</v>
      </c>
      <c r="B25" s="12" t="s">
        <v>290</v>
      </c>
      <c r="C25" s="318"/>
      <c r="D25" s="318"/>
      <c r="E25" s="318"/>
      <c r="F25" s="318"/>
      <c r="G25" s="318"/>
      <c r="H25" s="318"/>
      <c r="I25" s="318"/>
      <c r="J25" s="318"/>
      <c r="K25" s="318"/>
      <c r="L25" s="318"/>
      <c r="M25" s="318"/>
      <c r="N25" s="318"/>
    </row>
    <row r="26" spans="1:14" x14ac:dyDescent="0.25">
      <c r="A26" s="12" t="s">
        <v>290</v>
      </c>
      <c r="B26" s="12" t="s">
        <v>290</v>
      </c>
      <c r="C26" s="318"/>
      <c r="D26" s="318"/>
      <c r="E26" s="318"/>
      <c r="F26" s="318"/>
      <c r="G26" s="318"/>
      <c r="H26" s="318"/>
      <c r="I26" s="318"/>
      <c r="J26" s="318"/>
      <c r="K26" s="318"/>
      <c r="L26" s="318"/>
      <c r="M26" s="318"/>
      <c r="N26" s="318"/>
    </row>
    <row r="27" spans="1:14" x14ac:dyDescent="0.25">
      <c r="A27" s="12" t="s">
        <v>290</v>
      </c>
      <c r="B27" s="12" t="s">
        <v>290</v>
      </c>
      <c r="C27" s="318"/>
      <c r="D27" s="318"/>
      <c r="E27" s="318"/>
      <c r="F27" s="318"/>
      <c r="G27" s="318"/>
      <c r="H27" s="318"/>
      <c r="I27" s="318"/>
      <c r="J27" s="318"/>
      <c r="K27" s="318"/>
      <c r="L27" s="318"/>
      <c r="M27" s="318"/>
      <c r="N27" s="318"/>
    </row>
    <row r="28" spans="1:14" x14ac:dyDescent="0.25">
      <c r="A28" s="12" t="s">
        <v>290</v>
      </c>
      <c r="B28" s="12" t="s">
        <v>290</v>
      </c>
      <c r="C28" s="318"/>
      <c r="D28" s="318"/>
      <c r="E28" s="318"/>
      <c r="F28" s="318"/>
      <c r="G28" s="318"/>
      <c r="H28" s="318"/>
      <c r="I28" s="318"/>
      <c r="J28" s="318"/>
      <c r="K28" s="318"/>
      <c r="L28" s="318"/>
      <c r="M28" s="318"/>
      <c r="N28" s="318"/>
    </row>
    <row r="29" spans="1:14" x14ac:dyDescent="0.25">
      <c r="A29" s="12" t="s">
        <v>290</v>
      </c>
      <c r="B29" s="12" t="s">
        <v>290</v>
      </c>
      <c r="C29" s="318"/>
      <c r="D29" s="318"/>
      <c r="E29" s="318"/>
      <c r="F29" s="318"/>
      <c r="G29" s="318"/>
      <c r="H29" s="318"/>
      <c r="I29" s="318"/>
      <c r="J29" s="318"/>
      <c r="K29" s="318"/>
      <c r="L29" s="318"/>
      <c r="M29" s="318"/>
      <c r="N29" s="318"/>
    </row>
    <row r="30" spans="1:14" x14ac:dyDescent="0.25">
      <c r="A30" s="12" t="s">
        <v>290</v>
      </c>
      <c r="B30" s="12" t="s">
        <v>290</v>
      </c>
      <c r="C30" s="318"/>
      <c r="D30" s="318"/>
      <c r="E30" s="318"/>
      <c r="F30" s="318"/>
      <c r="G30" s="318"/>
      <c r="H30" s="318"/>
      <c r="I30" s="318"/>
      <c r="J30" s="318"/>
      <c r="K30" s="318"/>
      <c r="L30" s="318"/>
      <c r="M30" s="318"/>
      <c r="N30" s="318"/>
    </row>
    <row r="31" spans="1:14" x14ac:dyDescent="0.25">
      <c r="A31" s="12" t="s">
        <v>290</v>
      </c>
      <c r="B31" s="12" t="s">
        <v>290</v>
      </c>
      <c r="C31" s="318"/>
      <c r="D31" s="318"/>
      <c r="E31" s="318"/>
      <c r="F31" s="318"/>
      <c r="G31" s="318"/>
      <c r="H31" s="318"/>
      <c r="I31" s="318"/>
      <c r="J31" s="318"/>
      <c r="K31" s="318"/>
      <c r="L31" s="318"/>
      <c r="M31" s="318"/>
      <c r="N31" s="318"/>
    </row>
    <row r="32" spans="1:14" x14ac:dyDescent="0.25">
      <c r="A32" s="12" t="s">
        <v>290</v>
      </c>
      <c r="B32" s="12" t="s">
        <v>290</v>
      </c>
      <c r="C32" s="318"/>
      <c r="D32" s="318"/>
      <c r="E32" s="318"/>
      <c r="F32" s="318"/>
      <c r="G32" s="318"/>
      <c r="H32" s="318"/>
      <c r="I32" s="318"/>
      <c r="J32" s="318"/>
      <c r="K32" s="318"/>
      <c r="L32" s="318"/>
      <c r="M32" s="318"/>
      <c r="N32" s="318"/>
    </row>
    <row r="33" spans="1:14" x14ac:dyDescent="0.25">
      <c r="A33" s="12" t="s">
        <v>290</v>
      </c>
      <c r="B33" s="12" t="s">
        <v>290</v>
      </c>
      <c r="C33" s="318"/>
      <c r="D33" s="318"/>
      <c r="E33" s="318"/>
      <c r="F33" s="318"/>
      <c r="G33" s="318"/>
      <c r="H33" s="318"/>
      <c r="I33" s="318"/>
      <c r="J33" s="318"/>
      <c r="K33" s="318"/>
      <c r="L33" s="318"/>
      <c r="M33" s="318"/>
      <c r="N33" s="318"/>
    </row>
    <row r="34" spans="1:14" x14ac:dyDescent="0.25">
      <c r="A34" s="12" t="s">
        <v>290</v>
      </c>
      <c r="B34" s="12" t="s">
        <v>290</v>
      </c>
      <c r="C34" s="318"/>
      <c r="D34" s="318"/>
      <c r="E34" s="318"/>
      <c r="F34" s="318"/>
      <c r="G34" s="318"/>
      <c r="H34" s="318"/>
      <c r="I34" s="318"/>
      <c r="J34" s="318"/>
      <c r="K34" s="318"/>
      <c r="L34" s="318"/>
      <c r="M34" s="318"/>
      <c r="N34" s="318"/>
    </row>
    <row r="35" spans="1:14" x14ac:dyDescent="0.25">
      <c r="A35" s="12" t="s">
        <v>290</v>
      </c>
      <c r="B35" s="12" t="s">
        <v>290</v>
      </c>
      <c r="C35" s="318"/>
      <c r="D35" s="318"/>
      <c r="E35" s="318"/>
      <c r="F35" s="318"/>
      <c r="G35" s="318"/>
      <c r="H35" s="318"/>
      <c r="I35" s="318"/>
      <c r="J35" s="318"/>
      <c r="K35" s="318"/>
      <c r="L35" s="318"/>
      <c r="M35" s="318"/>
      <c r="N35" s="318"/>
    </row>
    <row r="36" spans="1:14" x14ac:dyDescent="0.25">
      <c r="A36" s="12" t="s">
        <v>290</v>
      </c>
      <c r="B36" s="12" t="s">
        <v>290</v>
      </c>
      <c r="C36" s="318"/>
      <c r="D36" s="318"/>
      <c r="E36" s="318"/>
      <c r="F36" s="318"/>
      <c r="G36" s="318"/>
      <c r="H36" s="318"/>
      <c r="I36" s="318"/>
      <c r="J36" s="318"/>
      <c r="K36" s="318"/>
      <c r="L36" s="318"/>
      <c r="M36" s="318"/>
      <c r="N36" s="318"/>
    </row>
    <row r="37" spans="1:14" x14ac:dyDescent="0.25">
      <c r="A37" s="12" t="s">
        <v>290</v>
      </c>
      <c r="B37" s="12" t="s">
        <v>290</v>
      </c>
      <c r="C37" s="318"/>
      <c r="D37" s="318"/>
      <c r="E37" s="318"/>
      <c r="F37" s="318"/>
      <c r="G37" s="318"/>
      <c r="H37" s="318"/>
      <c r="I37" s="318"/>
      <c r="J37" s="318"/>
      <c r="K37" s="318"/>
      <c r="L37" s="318"/>
      <c r="M37" s="318"/>
      <c r="N37" s="318"/>
    </row>
    <row r="38" spans="1:14" x14ac:dyDescent="0.25">
      <c r="A38" s="12" t="s">
        <v>290</v>
      </c>
      <c r="B38" s="12" t="s">
        <v>290</v>
      </c>
      <c r="C38" s="318"/>
      <c r="D38" s="318"/>
      <c r="E38" s="318"/>
      <c r="F38" s="318"/>
      <c r="G38" s="318"/>
      <c r="H38" s="318"/>
      <c r="I38" s="318"/>
      <c r="J38" s="318"/>
      <c r="K38" s="318"/>
      <c r="L38" s="318"/>
      <c r="M38" s="318"/>
      <c r="N38" s="318"/>
    </row>
    <row r="39" spans="1:14" x14ac:dyDescent="0.25">
      <c r="A39" s="12" t="s">
        <v>290</v>
      </c>
      <c r="B39" s="12" t="s">
        <v>290</v>
      </c>
      <c r="C39" s="318"/>
      <c r="D39" s="318"/>
      <c r="E39" s="318"/>
      <c r="F39" s="318"/>
      <c r="G39" s="318"/>
      <c r="H39" s="318"/>
      <c r="I39" s="318"/>
      <c r="J39" s="318"/>
      <c r="K39" s="318"/>
      <c r="L39" s="318"/>
      <c r="M39" s="318"/>
      <c r="N39" s="318"/>
    </row>
    <row r="40" spans="1:14" x14ac:dyDescent="0.25">
      <c r="A40" s="12" t="s">
        <v>290</v>
      </c>
      <c r="B40" s="12" t="s">
        <v>290</v>
      </c>
      <c r="C40" s="318"/>
      <c r="D40" s="318"/>
      <c r="E40" s="318"/>
      <c r="F40" s="318"/>
      <c r="G40" s="318"/>
      <c r="H40" s="318"/>
      <c r="I40" s="318"/>
      <c r="J40" s="318"/>
      <c r="K40" s="318"/>
      <c r="L40" s="318"/>
      <c r="M40" s="318"/>
      <c r="N40" s="318"/>
    </row>
    <row r="41" spans="1:14" x14ac:dyDescent="0.25">
      <c r="A41" s="12" t="s">
        <v>290</v>
      </c>
      <c r="B41" s="12" t="s">
        <v>290</v>
      </c>
      <c r="C41" s="318"/>
      <c r="D41" s="318"/>
      <c r="E41" s="318"/>
      <c r="F41" s="318"/>
      <c r="G41" s="318"/>
      <c r="H41" s="318"/>
      <c r="I41" s="318"/>
      <c r="J41" s="318"/>
      <c r="K41" s="318"/>
      <c r="L41" s="318"/>
      <c r="M41" s="318"/>
      <c r="N41" s="318"/>
    </row>
    <row r="42" spans="1:14" x14ac:dyDescent="0.25">
      <c r="A42" s="12" t="s">
        <v>290</v>
      </c>
      <c r="B42" s="12" t="s">
        <v>290</v>
      </c>
      <c r="C42" s="318"/>
      <c r="D42" s="318"/>
      <c r="E42" s="318"/>
      <c r="F42" s="318"/>
      <c r="G42" s="318"/>
      <c r="H42" s="318"/>
      <c r="I42" s="318"/>
      <c r="J42" s="318"/>
      <c r="K42" s="318"/>
      <c r="L42" s="318"/>
      <c r="M42" s="318"/>
      <c r="N42" s="318"/>
    </row>
    <row r="43" spans="1:14" x14ac:dyDescent="0.25">
      <c r="A43" s="12" t="s">
        <v>290</v>
      </c>
      <c r="B43" s="12" t="s">
        <v>290</v>
      </c>
      <c r="C43" s="318"/>
      <c r="D43" s="318"/>
      <c r="E43" s="318"/>
      <c r="F43" s="318"/>
      <c r="G43" s="318"/>
      <c r="H43" s="318"/>
      <c r="I43" s="318"/>
      <c r="J43" s="318"/>
      <c r="K43" s="318"/>
      <c r="L43" s="318"/>
      <c r="M43" s="318"/>
      <c r="N43" s="318"/>
    </row>
    <row r="44" spans="1:14" x14ac:dyDescent="0.25">
      <c r="A44" s="12" t="s">
        <v>290</v>
      </c>
      <c r="B44" s="12" t="s">
        <v>290</v>
      </c>
      <c r="C44" s="318"/>
      <c r="D44" s="318"/>
      <c r="E44" s="318"/>
      <c r="F44" s="318"/>
      <c r="G44" s="318"/>
      <c r="H44" s="318"/>
      <c r="I44" s="318"/>
      <c r="J44" s="318"/>
      <c r="K44" s="318"/>
      <c r="L44" s="318"/>
      <c r="M44" s="318"/>
      <c r="N44" s="318"/>
    </row>
    <row r="45" spans="1:14" x14ac:dyDescent="0.25">
      <c r="A45" s="12" t="s">
        <v>290</v>
      </c>
      <c r="B45" s="12" t="s">
        <v>290</v>
      </c>
      <c r="C45" s="318"/>
      <c r="D45" s="318"/>
      <c r="E45" s="318"/>
      <c r="F45" s="318"/>
      <c r="G45" s="318"/>
      <c r="H45" s="318"/>
      <c r="I45" s="318"/>
      <c r="J45" s="318"/>
      <c r="K45" s="318"/>
      <c r="L45" s="318"/>
      <c r="M45" s="318"/>
      <c r="N45" s="318"/>
    </row>
    <row r="46" spans="1:14" x14ac:dyDescent="0.25">
      <c r="A46" s="12" t="s">
        <v>290</v>
      </c>
      <c r="B46" s="12" t="s">
        <v>290</v>
      </c>
      <c r="C46" s="318"/>
      <c r="D46" s="318"/>
      <c r="E46" s="318"/>
      <c r="F46" s="318"/>
      <c r="G46" s="318"/>
      <c r="H46" s="318"/>
      <c r="I46" s="318"/>
      <c r="J46" s="318"/>
      <c r="K46" s="318"/>
      <c r="L46" s="318"/>
      <c r="M46" s="318"/>
      <c r="N46" s="318"/>
    </row>
    <row r="47" spans="1:14" x14ac:dyDescent="0.25">
      <c r="A47" s="12" t="s">
        <v>290</v>
      </c>
      <c r="B47" s="12" t="s">
        <v>290</v>
      </c>
      <c r="C47" s="318"/>
      <c r="D47" s="318"/>
      <c r="E47" s="318"/>
      <c r="F47" s="318"/>
      <c r="G47" s="318"/>
      <c r="H47" s="318"/>
      <c r="I47" s="318"/>
      <c r="J47" s="318"/>
      <c r="K47" s="318"/>
      <c r="L47" s="318"/>
      <c r="M47" s="318"/>
      <c r="N47" s="318"/>
    </row>
    <row r="48" spans="1:14" x14ac:dyDescent="0.25">
      <c r="A48" s="12" t="s">
        <v>290</v>
      </c>
      <c r="B48" s="12" t="s">
        <v>290</v>
      </c>
      <c r="C48" s="318"/>
      <c r="D48" s="318"/>
      <c r="E48" s="318"/>
      <c r="F48" s="318"/>
      <c r="G48" s="318"/>
      <c r="H48" s="318"/>
      <c r="I48" s="318"/>
      <c r="J48" s="318"/>
      <c r="K48" s="318"/>
      <c r="L48" s="318"/>
      <c r="M48" s="318"/>
      <c r="N48" s="318"/>
    </row>
    <row r="49" spans="1:14" x14ac:dyDescent="0.25">
      <c r="A49" s="12" t="s">
        <v>290</v>
      </c>
      <c r="B49" s="12" t="s">
        <v>290</v>
      </c>
      <c r="C49" s="318"/>
      <c r="D49" s="318"/>
      <c r="E49" s="318"/>
      <c r="F49" s="318"/>
      <c r="G49" s="318"/>
      <c r="H49" s="318"/>
      <c r="I49" s="318"/>
      <c r="J49" s="318"/>
      <c r="K49" s="318"/>
      <c r="L49" s="318"/>
      <c r="M49" s="318"/>
      <c r="N49" s="318"/>
    </row>
    <row r="50" spans="1:14" x14ac:dyDescent="0.25">
      <c r="A50" s="12" t="s">
        <v>290</v>
      </c>
      <c r="B50" s="12" t="s">
        <v>290</v>
      </c>
      <c r="C50" s="318"/>
      <c r="D50" s="318"/>
      <c r="E50" s="318"/>
      <c r="F50" s="318"/>
      <c r="G50" s="318"/>
      <c r="H50" s="318"/>
      <c r="I50" s="318"/>
      <c r="J50" s="318"/>
      <c r="K50" s="318"/>
      <c r="L50" s="318"/>
      <c r="M50" s="318"/>
      <c r="N50" s="318"/>
    </row>
    <row r="51" spans="1:14" x14ac:dyDescent="0.25">
      <c r="A51" s="12" t="s">
        <v>290</v>
      </c>
      <c r="B51" s="12" t="s">
        <v>290</v>
      </c>
      <c r="C51" s="318"/>
      <c r="D51" s="318"/>
      <c r="E51" s="318"/>
      <c r="F51" s="318"/>
      <c r="G51" s="318"/>
      <c r="H51" s="318"/>
      <c r="I51" s="318"/>
      <c r="J51" s="318"/>
      <c r="K51" s="318"/>
      <c r="L51" s="318"/>
      <c r="M51" s="318"/>
      <c r="N51" s="318"/>
    </row>
    <row r="52" spans="1:14" x14ac:dyDescent="0.25">
      <c r="A52" s="12" t="s">
        <v>290</v>
      </c>
      <c r="B52" s="12" t="s">
        <v>290</v>
      </c>
      <c r="C52" s="318"/>
      <c r="D52" s="318"/>
      <c r="E52" s="318"/>
      <c r="F52" s="318"/>
      <c r="G52" s="318"/>
      <c r="H52" s="318"/>
      <c r="I52" s="318"/>
      <c r="J52" s="318"/>
      <c r="K52" s="318"/>
      <c r="L52" s="318"/>
      <c r="M52" s="318"/>
      <c r="N52" s="318"/>
    </row>
    <row r="53" spans="1:14" x14ac:dyDescent="0.25">
      <c r="A53" s="12" t="s">
        <v>290</v>
      </c>
      <c r="B53" s="12" t="s">
        <v>290</v>
      </c>
      <c r="C53" s="318"/>
      <c r="D53" s="318"/>
      <c r="E53" s="318"/>
      <c r="F53" s="318"/>
      <c r="G53" s="318"/>
      <c r="H53" s="318"/>
      <c r="I53" s="318"/>
      <c r="J53" s="318"/>
      <c r="K53" s="318"/>
      <c r="L53" s="318"/>
      <c r="M53" s="318"/>
      <c r="N53" s="318"/>
    </row>
    <row r="54" spans="1:14" x14ac:dyDescent="0.25">
      <c r="A54" s="12" t="s">
        <v>290</v>
      </c>
      <c r="B54" s="12" t="s">
        <v>290</v>
      </c>
      <c r="C54" s="318"/>
      <c r="D54" s="318"/>
      <c r="E54" s="318"/>
      <c r="F54" s="318"/>
      <c r="G54" s="318"/>
      <c r="H54" s="318"/>
      <c r="I54" s="318"/>
      <c r="J54" s="318"/>
      <c r="K54" s="318"/>
      <c r="L54" s="318"/>
      <c r="M54" s="318"/>
      <c r="N54" s="318"/>
    </row>
    <row r="55" spans="1:14" x14ac:dyDescent="0.25">
      <c r="A55" s="12" t="s">
        <v>290</v>
      </c>
      <c r="B55" s="12" t="s">
        <v>290</v>
      </c>
      <c r="C55" s="318"/>
      <c r="D55" s="318"/>
      <c r="E55" s="318"/>
      <c r="F55" s="318"/>
      <c r="G55" s="318"/>
      <c r="H55" s="318"/>
      <c r="I55" s="318"/>
      <c r="J55" s="318"/>
      <c r="K55" s="318"/>
      <c r="L55" s="318"/>
      <c r="M55" s="318"/>
      <c r="N55" s="318"/>
    </row>
    <row r="56" spans="1:14" x14ac:dyDescent="0.25">
      <c r="A56" s="12" t="s">
        <v>290</v>
      </c>
      <c r="B56" s="12" t="s">
        <v>290</v>
      </c>
      <c r="C56" s="318"/>
      <c r="D56" s="318"/>
      <c r="E56" s="318"/>
      <c r="F56" s="318"/>
      <c r="G56" s="318"/>
      <c r="H56" s="318"/>
      <c r="I56" s="318"/>
      <c r="J56" s="318"/>
      <c r="K56" s="318"/>
      <c r="L56" s="318"/>
      <c r="M56" s="318"/>
      <c r="N56" s="318"/>
    </row>
    <row r="57" spans="1:14" x14ac:dyDescent="0.25">
      <c r="A57" s="12" t="s">
        <v>290</v>
      </c>
      <c r="B57" s="12" t="s">
        <v>290</v>
      </c>
      <c r="C57" s="318"/>
      <c r="D57" s="318"/>
      <c r="E57" s="318"/>
      <c r="F57" s="318"/>
      <c r="G57" s="318"/>
      <c r="H57" s="318"/>
      <c r="I57" s="318"/>
      <c r="J57" s="318"/>
      <c r="K57" s="318"/>
      <c r="L57" s="318"/>
      <c r="M57" s="318"/>
      <c r="N57" s="318"/>
    </row>
    <row r="58" spans="1:14" x14ac:dyDescent="0.25">
      <c r="A58" s="12" t="s">
        <v>290</v>
      </c>
      <c r="B58" s="12" t="s">
        <v>290</v>
      </c>
      <c r="C58" s="318"/>
      <c r="D58" s="318"/>
      <c r="E58" s="318"/>
      <c r="F58" s="318"/>
      <c r="G58" s="318"/>
      <c r="H58" s="318"/>
      <c r="I58" s="318"/>
      <c r="J58" s="318"/>
      <c r="K58" s="318"/>
      <c r="L58" s="318"/>
      <c r="M58" s="318"/>
      <c r="N58" s="318"/>
    </row>
    <row r="59" spans="1:14" x14ac:dyDescent="0.25">
      <c r="A59" s="12" t="s">
        <v>290</v>
      </c>
      <c r="B59" s="12" t="s">
        <v>290</v>
      </c>
      <c r="C59" s="318"/>
      <c r="D59" s="318"/>
      <c r="E59" s="318"/>
      <c r="F59" s="318"/>
      <c r="G59" s="318"/>
      <c r="H59" s="318"/>
      <c r="I59" s="318"/>
      <c r="J59" s="318"/>
      <c r="K59" s="318"/>
      <c r="L59" s="318"/>
      <c r="M59" s="318"/>
      <c r="N59" s="318"/>
    </row>
    <row r="60" spans="1:14" x14ac:dyDescent="0.25">
      <c r="A60" s="12" t="s">
        <v>290</v>
      </c>
      <c r="B60" s="12" t="s">
        <v>290</v>
      </c>
      <c r="C60" s="318"/>
      <c r="D60" s="318"/>
      <c r="E60" s="318"/>
      <c r="F60" s="318"/>
      <c r="G60" s="318"/>
      <c r="H60" s="318"/>
      <c r="I60" s="318"/>
      <c r="J60" s="318"/>
      <c r="K60" s="318"/>
      <c r="L60" s="318"/>
      <c r="M60" s="318"/>
      <c r="N60" s="318"/>
    </row>
    <row r="61" spans="1:14" x14ac:dyDescent="0.25">
      <c r="A61" s="12" t="s">
        <v>290</v>
      </c>
      <c r="B61" s="12" t="s">
        <v>290</v>
      </c>
      <c r="C61" s="318"/>
      <c r="D61" s="318"/>
      <c r="E61" s="318"/>
      <c r="F61" s="318"/>
      <c r="G61" s="318"/>
      <c r="H61" s="318"/>
      <c r="I61" s="318"/>
      <c r="J61" s="318"/>
      <c r="K61" s="318"/>
      <c r="L61" s="318"/>
      <c r="M61" s="318"/>
      <c r="N61" s="318"/>
    </row>
    <row r="62" spans="1:14" x14ac:dyDescent="0.25">
      <c r="A62" s="12" t="s">
        <v>290</v>
      </c>
      <c r="B62" s="12" t="s">
        <v>290</v>
      </c>
      <c r="C62" s="318"/>
      <c r="D62" s="318"/>
      <c r="E62" s="318"/>
      <c r="F62" s="318"/>
      <c r="G62" s="318"/>
      <c r="H62" s="318"/>
      <c r="I62" s="318"/>
      <c r="J62" s="318"/>
      <c r="K62" s="318"/>
      <c r="L62" s="318"/>
      <c r="M62" s="318"/>
      <c r="N62" s="318"/>
    </row>
    <row r="63" spans="1:14" x14ac:dyDescent="0.25">
      <c r="A63" s="12" t="s">
        <v>290</v>
      </c>
      <c r="B63" s="12" t="s">
        <v>290</v>
      </c>
      <c r="C63" s="318"/>
      <c r="D63" s="318"/>
      <c r="E63" s="318"/>
      <c r="F63" s="318"/>
      <c r="G63" s="318"/>
      <c r="H63" s="318"/>
      <c r="I63" s="318"/>
      <c r="J63" s="318"/>
      <c r="K63" s="318"/>
      <c r="L63" s="318"/>
      <c r="M63" s="318"/>
      <c r="N63" s="318"/>
    </row>
    <row r="64" spans="1:14" x14ac:dyDescent="0.25">
      <c r="A64" s="12" t="s">
        <v>290</v>
      </c>
      <c r="B64" s="12" t="s">
        <v>290</v>
      </c>
      <c r="C64" s="318"/>
      <c r="D64" s="318"/>
      <c r="E64" s="318"/>
      <c r="F64" s="318"/>
      <c r="G64" s="318"/>
      <c r="H64" s="318"/>
      <c r="I64" s="318"/>
      <c r="J64" s="318"/>
      <c r="K64" s="318"/>
      <c r="L64" s="318"/>
      <c r="M64" s="318"/>
      <c r="N64" s="318"/>
    </row>
    <row r="65" spans="1:14" x14ac:dyDescent="0.25">
      <c r="A65" s="12" t="s">
        <v>290</v>
      </c>
      <c r="B65" s="12" t="s">
        <v>290</v>
      </c>
      <c r="C65" s="318"/>
      <c r="D65" s="318"/>
      <c r="E65" s="318"/>
      <c r="F65" s="318"/>
      <c r="G65" s="318"/>
      <c r="H65" s="318"/>
      <c r="I65" s="318"/>
      <c r="J65" s="318"/>
      <c r="K65" s="318"/>
      <c r="L65" s="318"/>
      <c r="M65" s="318"/>
      <c r="N65" s="318"/>
    </row>
    <row r="66" spans="1:14" x14ac:dyDescent="0.25">
      <c r="A66" s="12" t="s">
        <v>290</v>
      </c>
      <c r="B66" s="12" t="s">
        <v>290</v>
      </c>
      <c r="C66" s="318"/>
      <c r="D66" s="318"/>
      <c r="E66" s="318"/>
      <c r="F66" s="318"/>
      <c r="G66" s="318"/>
      <c r="H66" s="318"/>
      <c r="I66" s="318"/>
      <c r="J66" s="318"/>
      <c r="K66" s="318"/>
      <c r="L66" s="318"/>
      <c r="M66" s="318"/>
      <c r="N66" s="318"/>
    </row>
    <row r="67" spans="1:14" x14ac:dyDescent="0.25">
      <c r="A67" s="12" t="s">
        <v>290</v>
      </c>
      <c r="B67" s="12" t="s">
        <v>290</v>
      </c>
      <c r="C67" s="318"/>
      <c r="D67" s="318"/>
      <c r="E67" s="318"/>
      <c r="F67" s="318"/>
      <c r="G67" s="318"/>
      <c r="H67" s="318"/>
      <c r="I67" s="318"/>
      <c r="J67" s="318"/>
      <c r="K67" s="318"/>
      <c r="L67" s="318"/>
      <c r="M67" s="318"/>
      <c r="N67" s="318"/>
    </row>
    <row r="68" spans="1:14" x14ac:dyDescent="0.25">
      <c r="A68" s="12" t="s">
        <v>290</v>
      </c>
      <c r="B68" s="12" t="s">
        <v>290</v>
      </c>
      <c r="C68" s="318"/>
      <c r="D68" s="318"/>
      <c r="E68" s="318"/>
      <c r="F68" s="318"/>
      <c r="G68" s="318"/>
      <c r="H68" s="318"/>
      <c r="I68" s="318"/>
      <c r="J68" s="318"/>
      <c r="K68" s="318"/>
      <c r="L68" s="318"/>
      <c r="M68" s="318"/>
      <c r="N68" s="318"/>
    </row>
    <row r="69" spans="1:14" x14ac:dyDescent="0.25">
      <c r="A69" s="12" t="s">
        <v>290</v>
      </c>
      <c r="B69" s="12" t="s">
        <v>290</v>
      </c>
      <c r="C69" s="318"/>
      <c r="D69" s="318"/>
      <c r="E69" s="318"/>
      <c r="F69" s="318"/>
      <c r="G69" s="318"/>
      <c r="H69" s="318"/>
      <c r="I69" s="318"/>
      <c r="J69" s="318"/>
      <c r="K69" s="318"/>
      <c r="L69" s="318"/>
      <c r="M69" s="318"/>
      <c r="N69" s="318"/>
    </row>
    <row r="70" spans="1:14" x14ac:dyDescent="0.25">
      <c r="A70" s="12" t="s">
        <v>290</v>
      </c>
      <c r="B70" s="12" t="s">
        <v>290</v>
      </c>
      <c r="C70" s="318"/>
      <c r="D70" s="318"/>
      <c r="E70" s="318"/>
      <c r="F70" s="318"/>
      <c r="G70" s="318"/>
      <c r="H70" s="318"/>
      <c r="I70" s="318"/>
      <c r="J70" s="318"/>
      <c r="K70" s="318"/>
      <c r="L70" s="318"/>
      <c r="M70" s="318"/>
      <c r="N70" s="318"/>
    </row>
    <row r="71" spans="1:14" x14ac:dyDescent="0.25">
      <c r="A71" s="12" t="s">
        <v>290</v>
      </c>
      <c r="B71" s="12" t="s">
        <v>290</v>
      </c>
      <c r="C71" s="318"/>
      <c r="D71" s="318"/>
      <c r="E71" s="318"/>
      <c r="F71" s="318"/>
      <c r="G71" s="318"/>
      <c r="H71" s="318"/>
      <c r="I71" s="318"/>
      <c r="J71" s="318"/>
      <c r="K71" s="318"/>
      <c r="L71" s="318"/>
      <c r="M71" s="318"/>
      <c r="N71" s="318"/>
    </row>
    <row r="72" spans="1:14" x14ac:dyDescent="0.25">
      <c r="A72" s="12" t="s">
        <v>290</v>
      </c>
      <c r="B72" s="12" t="s">
        <v>290</v>
      </c>
      <c r="C72" s="318"/>
      <c r="D72" s="318"/>
      <c r="E72" s="318"/>
      <c r="F72" s="318"/>
      <c r="G72" s="318"/>
      <c r="H72" s="318"/>
      <c r="I72" s="318"/>
      <c r="J72" s="318"/>
      <c r="K72" s="318"/>
      <c r="L72" s="318"/>
      <c r="M72" s="318"/>
      <c r="N72" s="318"/>
    </row>
    <row r="73" spans="1:14" x14ac:dyDescent="0.25">
      <c r="A73" s="12" t="s">
        <v>290</v>
      </c>
      <c r="B73" s="12" t="s">
        <v>290</v>
      </c>
      <c r="C73" s="318"/>
      <c r="D73" s="318"/>
      <c r="E73" s="318"/>
      <c r="F73" s="318"/>
      <c r="G73" s="318"/>
      <c r="H73" s="318"/>
      <c r="I73" s="318"/>
      <c r="J73" s="318"/>
      <c r="K73" s="318"/>
      <c r="L73" s="318"/>
      <c r="M73" s="318"/>
      <c r="N73" s="318"/>
    </row>
    <row r="74" spans="1:14" x14ac:dyDescent="0.25">
      <c r="A74" s="12" t="s">
        <v>290</v>
      </c>
      <c r="B74" s="12" t="s">
        <v>290</v>
      </c>
      <c r="C74" s="318"/>
      <c r="D74" s="318"/>
      <c r="E74" s="318"/>
      <c r="F74" s="318"/>
      <c r="G74" s="318"/>
      <c r="H74" s="318"/>
      <c r="I74" s="318"/>
      <c r="J74" s="318"/>
      <c r="K74" s="318"/>
      <c r="L74" s="318"/>
      <c r="M74" s="318"/>
      <c r="N74" s="318"/>
    </row>
    <row r="75" spans="1:14" x14ac:dyDescent="0.25">
      <c r="A75" s="12" t="s">
        <v>290</v>
      </c>
      <c r="B75" s="12" t="s">
        <v>290</v>
      </c>
      <c r="C75" s="318"/>
      <c r="D75" s="318"/>
      <c r="E75" s="318"/>
      <c r="F75" s="318"/>
      <c r="G75" s="318"/>
      <c r="H75" s="318"/>
      <c r="I75" s="318"/>
      <c r="J75" s="318"/>
      <c r="K75" s="318"/>
      <c r="L75" s="318"/>
      <c r="M75" s="318"/>
      <c r="N75" s="318"/>
    </row>
    <row r="76" spans="1:14" x14ac:dyDescent="0.25">
      <c r="A76" s="12" t="s">
        <v>290</v>
      </c>
      <c r="B76" s="12" t="s">
        <v>290</v>
      </c>
      <c r="C76" s="318"/>
      <c r="D76" s="318"/>
      <c r="E76" s="318"/>
      <c r="F76" s="318"/>
      <c r="G76" s="318"/>
      <c r="H76" s="318"/>
      <c r="I76" s="318"/>
      <c r="J76" s="318"/>
      <c r="K76" s="318"/>
      <c r="L76" s="318"/>
      <c r="M76" s="318"/>
      <c r="N76" s="318"/>
    </row>
    <row r="77" spans="1:14" x14ac:dyDescent="0.25">
      <c r="A77" s="12" t="s">
        <v>290</v>
      </c>
      <c r="B77" s="12" t="s">
        <v>290</v>
      </c>
      <c r="C77" s="318"/>
      <c r="D77" s="318"/>
      <c r="E77" s="318"/>
      <c r="F77" s="318"/>
      <c r="G77" s="318"/>
      <c r="H77" s="318"/>
      <c r="I77" s="318"/>
      <c r="J77" s="318"/>
      <c r="K77" s="318"/>
      <c r="L77" s="318"/>
      <c r="M77" s="318"/>
      <c r="N77" s="318"/>
    </row>
    <row r="78" spans="1:14" x14ac:dyDescent="0.25">
      <c r="A78" s="12" t="s">
        <v>290</v>
      </c>
      <c r="B78" s="12" t="s">
        <v>290</v>
      </c>
      <c r="C78" s="318"/>
      <c r="D78" s="318"/>
      <c r="E78" s="318"/>
      <c r="F78" s="318"/>
      <c r="G78" s="318"/>
      <c r="H78" s="318"/>
      <c r="I78" s="318"/>
      <c r="J78" s="318"/>
      <c r="K78" s="318"/>
      <c r="L78" s="318"/>
      <c r="M78" s="318"/>
      <c r="N78" s="318"/>
    </row>
    <row r="79" spans="1:14" x14ac:dyDescent="0.25">
      <c r="A79" s="12" t="s">
        <v>290</v>
      </c>
      <c r="B79" s="12" t="s">
        <v>290</v>
      </c>
      <c r="C79" s="318"/>
      <c r="D79" s="318"/>
      <c r="E79" s="318"/>
      <c r="F79" s="318"/>
      <c r="G79" s="318"/>
      <c r="H79" s="318"/>
      <c r="I79" s="318"/>
      <c r="J79" s="318"/>
      <c r="K79" s="318"/>
      <c r="L79" s="318"/>
      <c r="M79" s="318"/>
      <c r="N79" s="318"/>
    </row>
    <row r="80" spans="1:14" x14ac:dyDescent="0.25">
      <c r="A80" s="12" t="s">
        <v>290</v>
      </c>
      <c r="B80" s="12" t="s">
        <v>290</v>
      </c>
      <c r="C80" s="318"/>
      <c r="D80" s="318"/>
      <c r="E80" s="318"/>
      <c r="F80" s="318"/>
      <c r="G80" s="318"/>
      <c r="H80" s="318"/>
      <c r="I80" s="318"/>
      <c r="J80" s="318"/>
      <c r="K80" s="318"/>
      <c r="L80" s="318"/>
      <c r="M80" s="318"/>
      <c r="N80" s="318"/>
    </row>
    <row r="81" spans="1:14" x14ac:dyDescent="0.25">
      <c r="A81" s="12" t="s">
        <v>290</v>
      </c>
      <c r="B81" s="12" t="s">
        <v>290</v>
      </c>
      <c r="C81" s="318"/>
      <c r="D81" s="318"/>
      <c r="E81" s="318"/>
      <c r="F81" s="318"/>
      <c r="G81" s="318"/>
      <c r="H81" s="318"/>
      <c r="I81" s="318"/>
      <c r="J81" s="318"/>
      <c r="K81" s="318"/>
      <c r="L81" s="318"/>
      <c r="M81" s="318"/>
      <c r="N81" s="318"/>
    </row>
    <row r="82" spans="1:14" x14ac:dyDescent="0.25">
      <c r="A82" s="12" t="s">
        <v>290</v>
      </c>
      <c r="B82" s="12" t="s">
        <v>290</v>
      </c>
      <c r="C82" s="318"/>
      <c r="D82" s="318"/>
      <c r="E82" s="318"/>
      <c r="F82" s="318"/>
      <c r="G82" s="318"/>
      <c r="H82" s="318"/>
      <c r="I82" s="318"/>
      <c r="J82" s="318"/>
      <c r="K82" s="318"/>
      <c r="L82" s="318"/>
      <c r="M82" s="318"/>
      <c r="N82" s="318"/>
    </row>
    <row r="83" spans="1:14" x14ac:dyDescent="0.25">
      <c r="A83" s="12" t="s">
        <v>290</v>
      </c>
      <c r="B83" s="12" t="s">
        <v>290</v>
      </c>
      <c r="C83" s="318"/>
      <c r="D83" s="318"/>
      <c r="E83" s="318"/>
      <c r="F83" s="318"/>
      <c r="G83" s="318"/>
      <c r="H83" s="318"/>
      <c r="I83" s="318"/>
      <c r="J83" s="318"/>
      <c r="K83" s="318"/>
      <c r="L83" s="318"/>
      <c r="M83" s="318"/>
      <c r="N83" s="318"/>
    </row>
    <row r="84" spans="1:14" x14ac:dyDescent="0.25">
      <c r="A84" s="12" t="s">
        <v>290</v>
      </c>
      <c r="B84" s="12" t="s">
        <v>290</v>
      </c>
      <c r="C84" s="318"/>
      <c r="D84" s="318"/>
      <c r="E84" s="318"/>
      <c r="F84" s="318"/>
      <c r="G84" s="318"/>
      <c r="H84" s="318"/>
      <c r="I84" s="318"/>
      <c r="J84" s="318"/>
      <c r="K84" s="318"/>
      <c r="L84" s="318"/>
      <c r="M84" s="318"/>
      <c r="N84" s="318"/>
    </row>
    <row r="85" spans="1:14" x14ac:dyDescent="0.25">
      <c r="A85" s="12" t="s">
        <v>290</v>
      </c>
      <c r="B85" s="12" t="s">
        <v>290</v>
      </c>
      <c r="C85" s="318"/>
      <c r="D85" s="318"/>
      <c r="E85" s="318"/>
      <c r="F85" s="318"/>
      <c r="G85" s="318"/>
      <c r="H85" s="318"/>
      <c r="I85" s="318"/>
      <c r="J85" s="318"/>
      <c r="K85" s="318"/>
      <c r="L85" s="318"/>
      <c r="M85" s="318"/>
      <c r="N85" s="318"/>
    </row>
    <row r="86" spans="1:14" x14ac:dyDescent="0.25">
      <c r="A86" s="12" t="s">
        <v>290</v>
      </c>
      <c r="B86" s="12" t="s">
        <v>290</v>
      </c>
      <c r="C86" s="318"/>
      <c r="D86" s="318"/>
      <c r="E86" s="318"/>
      <c r="F86" s="318"/>
      <c r="G86" s="318"/>
      <c r="H86" s="318"/>
      <c r="I86" s="318"/>
      <c r="J86" s="318"/>
      <c r="K86" s="318"/>
      <c r="L86" s="318"/>
      <c r="M86" s="318"/>
      <c r="N86" s="318"/>
    </row>
    <row r="87" spans="1:14" x14ac:dyDescent="0.25">
      <c r="A87" s="12" t="s">
        <v>290</v>
      </c>
      <c r="B87" s="12" t="s">
        <v>290</v>
      </c>
      <c r="C87" s="318"/>
      <c r="D87" s="318"/>
      <c r="E87" s="318"/>
      <c r="F87" s="318"/>
      <c r="G87" s="318"/>
      <c r="H87" s="318"/>
      <c r="I87" s="318"/>
      <c r="J87" s="318"/>
      <c r="K87" s="318"/>
      <c r="L87" s="318"/>
      <c r="M87" s="318"/>
      <c r="N87" s="318"/>
    </row>
    <row r="88" spans="1:14" x14ac:dyDescent="0.25">
      <c r="A88" s="12" t="s">
        <v>290</v>
      </c>
      <c r="B88" s="12" t="s">
        <v>290</v>
      </c>
      <c r="C88" s="318"/>
      <c r="D88" s="318"/>
      <c r="E88" s="318"/>
      <c r="F88" s="318"/>
      <c r="G88" s="318"/>
      <c r="H88" s="318"/>
      <c r="I88" s="318"/>
      <c r="J88" s="318"/>
      <c r="K88" s="318"/>
      <c r="L88" s="318"/>
      <c r="M88" s="318"/>
      <c r="N88" s="318"/>
    </row>
    <row r="89" spans="1:14" x14ac:dyDescent="0.25">
      <c r="A89" s="12" t="s">
        <v>290</v>
      </c>
      <c r="B89" s="12" t="s">
        <v>290</v>
      </c>
      <c r="C89" s="318"/>
      <c r="D89" s="318"/>
      <c r="E89" s="318"/>
      <c r="F89" s="318"/>
      <c r="G89" s="318"/>
      <c r="H89" s="318"/>
      <c r="I89" s="318"/>
      <c r="J89" s="318"/>
      <c r="K89" s="318"/>
      <c r="L89" s="318"/>
      <c r="M89" s="318"/>
      <c r="N89" s="318"/>
    </row>
    <row r="90" spans="1:14" x14ac:dyDescent="0.25">
      <c r="A90" s="12" t="s">
        <v>290</v>
      </c>
      <c r="B90" s="12" t="s">
        <v>290</v>
      </c>
      <c r="C90" s="318"/>
      <c r="D90" s="318"/>
      <c r="E90" s="318"/>
      <c r="F90" s="318"/>
      <c r="G90" s="318"/>
      <c r="H90" s="318"/>
      <c r="I90" s="318"/>
      <c r="J90" s="318"/>
      <c r="K90" s="318"/>
      <c r="L90" s="318"/>
      <c r="M90" s="318"/>
      <c r="N90" s="318"/>
    </row>
    <row r="91" spans="1:14" x14ac:dyDescent="0.25">
      <c r="A91" s="12" t="s">
        <v>290</v>
      </c>
      <c r="B91" s="12" t="s">
        <v>290</v>
      </c>
      <c r="C91" s="318"/>
      <c r="D91" s="318"/>
      <c r="E91" s="318"/>
      <c r="F91" s="318"/>
      <c r="G91" s="318"/>
      <c r="H91" s="318"/>
      <c r="I91" s="318"/>
      <c r="J91" s="318"/>
      <c r="K91" s="318"/>
      <c r="L91" s="318"/>
      <c r="M91" s="318"/>
      <c r="N91" s="318"/>
    </row>
    <row r="92" spans="1:14" x14ac:dyDescent="0.25">
      <c r="A92" s="12" t="s">
        <v>290</v>
      </c>
      <c r="B92" s="12" t="s">
        <v>290</v>
      </c>
      <c r="C92" s="318"/>
      <c r="D92" s="318"/>
      <c r="E92" s="318"/>
      <c r="F92" s="318"/>
      <c r="G92" s="318"/>
      <c r="H92" s="318"/>
      <c r="I92" s="318"/>
      <c r="J92" s="318"/>
      <c r="K92" s="318"/>
      <c r="L92" s="318"/>
      <c r="M92" s="318"/>
      <c r="N92" s="318"/>
    </row>
    <row r="93" spans="1:14" x14ac:dyDescent="0.25">
      <c r="A93" s="12" t="s">
        <v>290</v>
      </c>
      <c r="B93" s="12" t="s">
        <v>290</v>
      </c>
      <c r="C93" s="318"/>
      <c r="D93" s="318"/>
      <c r="E93" s="318"/>
      <c r="F93" s="318"/>
      <c r="G93" s="318"/>
      <c r="H93" s="318"/>
      <c r="I93" s="318"/>
      <c r="J93" s="318"/>
      <c r="K93" s="318"/>
      <c r="L93" s="318"/>
      <c r="M93" s="318"/>
      <c r="N93" s="318"/>
    </row>
    <row r="94" spans="1:14" x14ac:dyDescent="0.25">
      <c r="A94" s="12" t="s">
        <v>290</v>
      </c>
      <c r="B94" s="12" t="s">
        <v>290</v>
      </c>
      <c r="C94" s="318"/>
      <c r="D94" s="318"/>
      <c r="E94" s="318"/>
      <c r="F94" s="318"/>
      <c r="G94" s="318"/>
      <c r="H94" s="318"/>
      <c r="I94" s="318"/>
      <c r="J94" s="318"/>
      <c r="K94" s="318"/>
      <c r="L94" s="318"/>
      <c r="M94" s="318"/>
      <c r="N94" s="318"/>
    </row>
    <row r="95" spans="1:14" x14ac:dyDescent="0.25">
      <c r="A95" s="12" t="s">
        <v>290</v>
      </c>
      <c r="B95" s="12" t="s">
        <v>290</v>
      </c>
      <c r="C95" s="318"/>
      <c r="D95" s="318"/>
      <c r="E95" s="318"/>
      <c r="F95" s="318"/>
      <c r="G95" s="318"/>
      <c r="H95" s="318"/>
      <c r="I95" s="318"/>
      <c r="J95" s="318"/>
      <c r="K95" s="318"/>
      <c r="L95" s="318"/>
      <c r="M95" s="318"/>
      <c r="N95" s="318"/>
    </row>
    <row r="96" spans="1:14" x14ac:dyDescent="0.25">
      <c r="A96" s="12" t="s">
        <v>290</v>
      </c>
      <c r="B96" s="12" t="s">
        <v>290</v>
      </c>
      <c r="C96" s="318"/>
      <c r="D96" s="318"/>
      <c r="E96" s="318"/>
      <c r="F96" s="318"/>
      <c r="G96" s="318"/>
      <c r="H96" s="318"/>
      <c r="I96" s="318"/>
      <c r="J96" s="318"/>
      <c r="K96" s="318"/>
      <c r="L96" s="318"/>
      <c r="M96" s="318"/>
      <c r="N96" s="318"/>
    </row>
    <row r="97" spans="1:14" x14ac:dyDescent="0.25">
      <c r="A97" s="12" t="s">
        <v>290</v>
      </c>
      <c r="B97" s="12" t="s">
        <v>290</v>
      </c>
      <c r="C97" s="318"/>
      <c r="D97" s="318"/>
      <c r="E97" s="318"/>
      <c r="F97" s="318"/>
      <c r="G97" s="318"/>
      <c r="H97" s="318"/>
      <c r="I97" s="318"/>
      <c r="J97" s="318"/>
      <c r="K97" s="318"/>
      <c r="L97" s="318"/>
      <c r="M97" s="318"/>
      <c r="N97" s="318"/>
    </row>
    <row r="98" spans="1:14" x14ac:dyDescent="0.25">
      <c r="A98" s="12" t="s">
        <v>290</v>
      </c>
      <c r="B98" s="12" t="s">
        <v>290</v>
      </c>
      <c r="C98" s="318"/>
      <c r="D98" s="318"/>
      <c r="E98" s="318"/>
      <c r="F98" s="318"/>
      <c r="G98" s="318"/>
      <c r="H98" s="318"/>
      <c r="I98" s="318"/>
      <c r="J98" s="318"/>
      <c r="K98" s="318"/>
      <c r="L98" s="318"/>
      <c r="M98" s="318"/>
      <c r="N98" s="318"/>
    </row>
    <row r="99" spans="1:14" x14ac:dyDescent="0.25">
      <c r="A99" s="12" t="s">
        <v>290</v>
      </c>
      <c r="B99" s="12" t="s">
        <v>290</v>
      </c>
      <c r="C99" s="318"/>
      <c r="D99" s="318"/>
      <c r="E99" s="318"/>
      <c r="F99" s="318"/>
      <c r="G99" s="318"/>
      <c r="H99" s="318"/>
      <c r="I99" s="318"/>
      <c r="J99" s="318"/>
      <c r="K99" s="318"/>
      <c r="L99" s="318"/>
      <c r="M99" s="318"/>
      <c r="N99" s="318"/>
    </row>
    <row r="100" spans="1:14" x14ac:dyDescent="0.25">
      <c r="A100" s="12" t="s">
        <v>290</v>
      </c>
      <c r="B100" s="12" t="s">
        <v>290</v>
      </c>
      <c r="C100" s="318"/>
      <c r="D100" s="318"/>
      <c r="E100" s="318"/>
      <c r="F100" s="318"/>
      <c r="G100" s="318"/>
      <c r="H100" s="318"/>
      <c r="I100" s="318"/>
      <c r="J100" s="318"/>
      <c r="K100" s="318"/>
      <c r="L100" s="318"/>
      <c r="M100" s="318"/>
      <c r="N100" s="318"/>
    </row>
    <row r="101" spans="1:14" x14ac:dyDescent="0.25">
      <c r="A101" s="12"/>
      <c r="B101" s="12"/>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318"/>
    <col min="7" max="7" width="10.140625" style="318" bestFit="1" customWidth="1"/>
    <col min="8" max="14" width="9.140625" style="318"/>
    <col min="15" max="17" width="3" style="5" customWidth="1"/>
    <col min="18" max="18" width="118" style="5" bestFit="1" customWidth="1"/>
    <col min="19" max="16384" width="9.140625" style="5"/>
  </cols>
  <sheetData>
    <row r="1" spans="1:18" x14ac:dyDescent="0.25">
      <c r="A1" s="316" t="s">
        <v>918</v>
      </c>
      <c r="B1" s="36"/>
      <c r="C1" s="191" t="s">
        <v>919</v>
      </c>
      <c r="D1" s="191"/>
      <c r="E1" s="191"/>
      <c r="F1" s="191"/>
      <c r="G1" s="191"/>
      <c r="H1" s="191"/>
      <c r="I1" s="191"/>
      <c r="J1" s="191"/>
      <c r="K1" s="191"/>
      <c r="L1" s="191"/>
      <c r="M1" s="191"/>
      <c r="N1" s="191"/>
      <c r="R1" s="270" t="s">
        <v>646</v>
      </c>
    </row>
    <row r="2" spans="1:18" x14ac:dyDescent="0.25">
      <c r="A2" s="19" t="s">
        <v>96</v>
      </c>
      <c r="B2" s="19" t="s">
        <v>1</v>
      </c>
      <c r="C2" s="317">
        <v>1</v>
      </c>
      <c r="D2" s="317">
        <v>2</v>
      </c>
      <c r="E2" s="317">
        <v>3</v>
      </c>
      <c r="F2" s="317">
        <v>4</v>
      </c>
      <c r="G2" s="317">
        <v>5</v>
      </c>
      <c r="H2" s="317">
        <v>6</v>
      </c>
      <c r="I2" s="317">
        <v>7</v>
      </c>
      <c r="J2" s="317">
        <v>8</v>
      </c>
      <c r="K2" s="317">
        <v>9</v>
      </c>
      <c r="L2" s="317">
        <v>10</v>
      </c>
      <c r="M2" s="317">
        <v>11</v>
      </c>
      <c r="N2" s="317">
        <v>12</v>
      </c>
      <c r="R2" s="5" t="s">
        <v>920</v>
      </c>
    </row>
    <row r="3" spans="1:18" x14ac:dyDescent="0.25">
      <c r="A3" s="12" t="s">
        <v>25</v>
      </c>
      <c r="B3" s="12" t="s">
        <v>23</v>
      </c>
      <c r="C3" s="318">
        <v>0</v>
      </c>
      <c r="D3" s="318">
        <v>1042.42</v>
      </c>
      <c r="E3" s="318">
        <v>1042.42</v>
      </c>
      <c r="F3" s="318">
        <v>0</v>
      </c>
      <c r="G3" s="318">
        <v>0</v>
      </c>
      <c r="H3" s="318">
        <v>0</v>
      </c>
      <c r="I3" s="318">
        <v>0</v>
      </c>
      <c r="J3" s="318">
        <v>0</v>
      </c>
      <c r="K3" s="318">
        <v>0</v>
      </c>
      <c r="L3" s="318">
        <v>0</v>
      </c>
      <c r="M3" s="318">
        <v>0</v>
      </c>
      <c r="N3" s="318">
        <v>0</v>
      </c>
      <c r="Q3" s="319"/>
      <c r="R3" s="5" t="s">
        <v>921</v>
      </c>
    </row>
    <row r="4" spans="1:18" x14ac:dyDescent="0.25">
      <c r="A4" s="12" t="s">
        <v>32</v>
      </c>
      <c r="B4" s="12" t="s">
        <v>31</v>
      </c>
      <c r="C4" s="318">
        <v>0</v>
      </c>
      <c r="D4" s="318">
        <v>0</v>
      </c>
      <c r="E4" s="318">
        <v>0</v>
      </c>
      <c r="F4" s="318">
        <v>0</v>
      </c>
      <c r="G4" s="318">
        <v>0</v>
      </c>
      <c r="H4" s="318">
        <v>0</v>
      </c>
      <c r="I4" s="318">
        <v>0</v>
      </c>
      <c r="J4" s="318">
        <v>0</v>
      </c>
      <c r="K4" s="318">
        <v>0</v>
      </c>
      <c r="L4" s="318">
        <v>0</v>
      </c>
      <c r="M4" s="318">
        <v>0</v>
      </c>
      <c r="N4" s="318">
        <v>0</v>
      </c>
      <c r="R4" s="5" t="s">
        <v>922</v>
      </c>
    </row>
    <row r="5" spans="1:18" x14ac:dyDescent="0.25">
      <c r="A5" s="12" t="s">
        <v>37</v>
      </c>
      <c r="B5" s="12" t="s">
        <v>36</v>
      </c>
      <c r="C5" s="318">
        <v>0</v>
      </c>
      <c r="D5" s="318">
        <v>0</v>
      </c>
      <c r="E5" s="318">
        <v>0</v>
      </c>
      <c r="F5" s="318">
        <v>0</v>
      </c>
      <c r="G5" s="318">
        <v>0</v>
      </c>
      <c r="H5" s="318">
        <v>0</v>
      </c>
      <c r="I5" s="318">
        <v>0</v>
      </c>
      <c r="J5" s="318">
        <v>0</v>
      </c>
      <c r="K5" s="318">
        <v>0</v>
      </c>
      <c r="L5" s="318">
        <v>0</v>
      </c>
      <c r="M5" s="318">
        <v>0</v>
      </c>
      <c r="N5" s="318">
        <v>0</v>
      </c>
    </row>
    <row r="6" spans="1:18" x14ac:dyDescent="0.25">
      <c r="A6" s="12" t="s">
        <v>39</v>
      </c>
      <c r="B6" s="12" t="s">
        <v>40</v>
      </c>
      <c r="C6" s="318">
        <v>0</v>
      </c>
      <c r="D6" s="318">
        <v>0</v>
      </c>
      <c r="E6" s="318">
        <v>0</v>
      </c>
      <c r="F6" s="318">
        <v>0</v>
      </c>
      <c r="G6" s="318">
        <v>0</v>
      </c>
      <c r="H6" s="318">
        <v>0</v>
      </c>
      <c r="I6" s="318">
        <v>0</v>
      </c>
      <c r="J6" s="318">
        <v>0</v>
      </c>
      <c r="K6" s="318">
        <v>0</v>
      </c>
      <c r="L6" s="318">
        <v>0</v>
      </c>
      <c r="M6" s="318">
        <v>0</v>
      </c>
      <c r="N6" s="318">
        <v>0</v>
      </c>
      <c r="R6" s="8" t="s">
        <v>923</v>
      </c>
    </row>
    <row r="7" spans="1:18" x14ac:dyDescent="0.25">
      <c r="A7" s="12" t="s">
        <v>41</v>
      </c>
      <c r="B7" s="12" t="s">
        <v>42</v>
      </c>
      <c r="C7" s="318">
        <v>0</v>
      </c>
      <c r="D7" s="318">
        <v>0</v>
      </c>
      <c r="E7" s="318">
        <v>0</v>
      </c>
      <c r="F7" s="318">
        <v>0</v>
      </c>
      <c r="G7" s="318">
        <v>0</v>
      </c>
      <c r="H7" s="318">
        <v>0</v>
      </c>
      <c r="I7" s="318">
        <v>0</v>
      </c>
      <c r="J7" s="318">
        <v>0</v>
      </c>
      <c r="K7" s="318">
        <v>0</v>
      </c>
      <c r="L7" s="318">
        <v>0</v>
      </c>
      <c r="M7" s="318">
        <v>0</v>
      </c>
      <c r="N7" s="318">
        <v>0</v>
      </c>
    </row>
    <row r="8" spans="1:18" x14ac:dyDescent="0.25">
      <c r="A8" s="12" t="s">
        <v>45</v>
      </c>
      <c r="B8" s="12" t="s">
        <v>44</v>
      </c>
      <c r="C8" s="318">
        <v>0</v>
      </c>
      <c r="D8" s="318">
        <v>0</v>
      </c>
      <c r="E8" s="318">
        <v>0</v>
      </c>
      <c r="F8" s="318">
        <v>0</v>
      </c>
      <c r="G8" s="318">
        <v>0</v>
      </c>
      <c r="H8" s="318">
        <v>0</v>
      </c>
      <c r="I8" s="318">
        <v>0</v>
      </c>
      <c r="J8" s="318">
        <v>0</v>
      </c>
      <c r="K8" s="318">
        <v>0</v>
      </c>
      <c r="L8" s="318">
        <v>0</v>
      </c>
      <c r="M8" s="318">
        <v>0</v>
      </c>
      <c r="N8" s="318">
        <v>0</v>
      </c>
    </row>
    <row r="9" spans="1:18" x14ac:dyDescent="0.25">
      <c r="A9" s="12" t="s">
        <v>47</v>
      </c>
      <c r="B9" s="12" t="s">
        <v>46</v>
      </c>
      <c r="C9" s="318">
        <v>0</v>
      </c>
      <c r="D9" s="318">
        <v>0</v>
      </c>
      <c r="E9" s="318">
        <v>0</v>
      </c>
      <c r="F9" s="318">
        <v>0</v>
      </c>
      <c r="G9" s="318">
        <v>0</v>
      </c>
      <c r="H9" s="318">
        <v>0</v>
      </c>
      <c r="I9" s="318">
        <v>0</v>
      </c>
      <c r="J9" s="318">
        <v>0</v>
      </c>
      <c r="K9" s="318">
        <v>0</v>
      </c>
      <c r="L9" s="318">
        <v>0</v>
      </c>
      <c r="M9" s="318">
        <v>0</v>
      </c>
      <c r="N9" s="318">
        <v>0</v>
      </c>
      <c r="R9" s="320" t="s">
        <v>924</v>
      </c>
    </row>
    <row r="12" spans="1:18" x14ac:dyDescent="0.25">
      <c r="Q12" s="31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909</v>
      </c>
    </row>
    <row r="3" spans="2:2" x14ac:dyDescent="0.25">
      <c r="B3" t="s">
        <v>910</v>
      </c>
    </row>
    <row r="5" spans="2:2" x14ac:dyDescent="0.25">
      <c r="B5" t="s">
        <v>911</v>
      </c>
    </row>
    <row r="6" spans="2:2" x14ac:dyDescent="0.25">
      <c r="B6" t="s">
        <v>912</v>
      </c>
    </row>
    <row r="9" spans="2:2" x14ac:dyDescent="0.25">
      <c r="B9" t="s">
        <v>913</v>
      </c>
    </row>
    <row r="11" spans="2:2" x14ac:dyDescent="0.25">
      <c r="B11" t="s">
        <v>914</v>
      </c>
    </row>
    <row r="13" spans="2:2" x14ac:dyDescent="0.25">
      <c r="B13" t="s">
        <v>915</v>
      </c>
    </row>
    <row r="14" spans="2:2" x14ac:dyDescent="0.25">
      <c r="B14" t="s">
        <v>916</v>
      </c>
    </row>
    <row r="15" spans="2:2" x14ac:dyDescent="0.25">
      <c r="B15" t="s">
        <v>917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867</v>
      </c>
      <c r="D2" s="19" t="s">
        <v>868</v>
      </c>
    </row>
    <row r="3" spans="2:4" x14ac:dyDescent="0.25">
      <c r="B3" t="s">
        <v>869</v>
      </c>
      <c r="C3" t="s">
        <v>870</v>
      </c>
      <c r="D3" t="s">
        <v>871</v>
      </c>
    </row>
    <row r="4" spans="2:4" x14ac:dyDescent="0.25">
      <c r="B4" t="s">
        <v>872</v>
      </c>
      <c r="C4" t="s">
        <v>873</v>
      </c>
      <c r="D4" t="s">
        <v>874</v>
      </c>
    </row>
    <row r="5" spans="2:4" x14ac:dyDescent="0.25">
      <c r="B5" t="s">
        <v>43</v>
      </c>
      <c r="C5" t="s">
        <v>875</v>
      </c>
      <c r="D5" t="s">
        <v>876</v>
      </c>
    </row>
    <row r="6" spans="2:4" x14ac:dyDescent="0.25">
      <c r="B6" t="s">
        <v>877</v>
      </c>
      <c r="C6" t="s">
        <v>870</v>
      </c>
      <c r="D6" t="s">
        <v>878</v>
      </c>
    </row>
    <row r="7" spans="2:4" x14ac:dyDescent="0.25">
      <c r="B7" t="s">
        <v>879</v>
      </c>
      <c r="C7" t="s">
        <v>880</v>
      </c>
      <c r="D7" t="s">
        <v>874</v>
      </c>
    </row>
    <row r="8" spans="2:4" x14ac:dyDescent="0.25">
      <c r="B8" t="s">
        <v>881</v>
      </c>
      <c r="C8" t="s">
        <v>882</v>
      </c>
      <c r="D8" t="s">
        <v>874</v>
      </c>
    </row>
    <row r="9" spans="2:4" x14ac:dyDescent="0.25">
      <c r="B9" t="s">
        <v>883</v>
      </c>
      <c r="C9" t="s">
        <v>884</v>
      </c>
      <c r="D9" t="s">
        <v>874</v>
      </c>
    </row>
    <row r="10" spans="2:4" x14ac:dyDescent="0.25">
      <c r="B10" t="s">
        <v>885</v>
      </c>
      <c r="C10" t="s">
        <v>886</v>
      </c>
      <c r="D10" t="s">
        <v>874</v>
      </c>
    </row>
    <row r="11" spans="2:4" x14ac:dyDescent="0.25">
      <c r="B11" t="s">
        <v>887</v>
      </c>
      <c r="C11" t="s">
        <v>888</v>
      </c>
      <c r="D11" t="s">
        <v>874</v>
      </c>
    </row>
    <row r="12" spans="2:4" x14ac:dyDescent="0.25">
      <c r="B12" t="s">
        <v>889</v>
      </c>
      <c r="C12" t="s">
        <v>890</v>
      </c>
      <c r="D12" t="s">
        <v>891</v>
      </c>
    </row>
    <row r="13" spans="2:4" x14ac:dyDescent="0.25">
      <c r="B13" t="s">
        <v>26</v>
      </c>
      <c r="C13" t="s">
        <v>890</v>
      </c>
      <c r="D13" t="s">
        <v>892</v>
      </c>
    </row>
    <row r="14" spans="2:4" x14ac:dyDescent="0.25">
      <c r="B14" t="s">
        <v>740</v>
      </c>
      <c r="C14" t="s">
        <v>890</v>
      </c>
      <c r="D14" t="s">
        <v>893</v>
      </c>
    </row>
    <row r="15" spans="2:4" x14ac:dyDescent="0.25">
      <c r="B15" t="s">
        <v>48</v>
      </c>
      <c r="C15" t="s">
        <v>894</v>
      </c>
      <c r="D15" t="s">
        <v>895</v>
      </c>
    </row>
    <row r="16" spans="2:4" x14ac:dyDescent="0.25">
      <c r="B16" t="s">
        <v>33</v>
      </c>
      <c r="C16" t="s">
        <v>896</v>
      </c>
      <c r="D16" t="s">
        <v>897</v>
      </c>
    </row>
    <row r="17" spans="2:4" x14ac:dyDescent="0.25">
      <c r="B17" t="s">
        <v>898</v>
      </c>
      <c r="C17" t="s">
        <v>870</v>
      </c>
      <c r="D17" t="s">
        <v>899</v>
      </c>
    </row>
    <row r="18" spans="2:4" x14ac:dyDescent="0.25">
      <c r="B18" t="s">
        <v>900</v>
      </c>
      <c r="C18" t="s">
        <v>901</v>
      </c>
      <c r="D18" t="s">
        <v>874</v>
      </c>
    </row>
    <row r="19" spans="2:4" x14ac:dyDescent="0.25">
      <c r="B19" t="s">
        <v>902</v>
      </c>
      <c r="C19" t="s">
        <v>903</v>
      </c>
      <c r="D19" t="s">
        <v>874</v>
      </c>
    </row>
    <row r="20" spans="2:4" x14ac:dyDescent="0.25">
      <c r="B20" t="s">
        <v>904</v>
      </c>
      <c r="C20" t="s">
        <v>905</v>
      </c>
      <c r="D20" t="s">
        <v>874</v>
      </c>
    </row>
    <row r="21" spans="2:4" x14ac:dyDescent="0.25">
      <c r="B21" t="s">
        <v>906</v>
      </c>
      <c r="C21" t="s">
        <v>907</v>
      </c>
      <c r="D21" t="s">
        <v>874</v>
      </c>
    </row>
    <row r="22" spans="2:4" x14ac:dyDescent="0.25">
      <c r="B22" t="s">
        <v>731</v>
      </c>
      <c r="C22" t="s">
        <v>890</v>
      </c>
      <c r="D22" t="s">
        <v>908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242</v>
      </c>
      <c r="B1" s="143" t="s">
        <v>382</v>
      </c>
      <c r="C1" s="143"/>
      <c r="D1" s="143"/>
      <c r="E1" s="143"/>
      <c r="F1" s="143"/>
      <c r="G1" s="143" t="s">
        <v>96</v>
      </c>
      <c r="H1" s="143"/>
      <c r="I1" s="143"/>
      <c r="J1" s="143"/>
      <c r="K1" s="143"/>
      <c r="L1" s="143" t="s">
        <v>436</v>
      </c>
      <c r="M1" s="12"/>
      <c r="N1" s="12"/>
    </row>
    <row r="2" spans="1:19" x14ac:dyDescent="0.25">
      <c r="A2" s="314"/>
      <c r="B2" s="314"/>
      <c r="C2" s="314" t="s">
        <v>857</v>
      </c>
      <c r="D2" s="314" t="s">
        <v>858</v>
      </c>
      <c r="E2" s="314"/>
      <c r="F2" s="314"/>
      <c r="G2" s="314"/>
      <c r="H2" s="314" t="s">
        <v>857</v>
      </c>
      <c r="I2" s="314" t="s">
        <v>858</v>
      </c>
      <c r="J2" s="314"/>
      <c r="K2" s="314"/>
      <c r="L2" s="314"/>
      <c r="M2" s="314" t="s">
        <v>857</v>
      </c>
      <c r="N2" s="314" t="s">
        <v>858</v>
      </c>
    </row>
    <row r="3" spans="1:19" x14ac:dyDescent="0.25">
      <c r="A3" s="12"/>
      <c r="B3" s="12" t="s">
        <v>859</v>
      </c>
      <c r="C3" s="12">
        <v>30000</v>
      </c>
      <c r="D3" s="12">
        <v>29000</v>
      </c>
      <c r="E3" s="12">
        <f>C3-D3</f>
        <v>1000</v>
      </c>
      <c r="F3" s="12"/>
      <c r="G3" s="12" t="s">
        <v>859</v>
      </c>
      <c r="H3" s="12">
        <v>30000</v>
      </c>
      <c r="I3" s="12">
        <v>29000</v>
      </c>
      <c r="J3" s="12">
        <f>H3-I3</f>
        <v>1000</v>
      </c>
      <c r="K3" s="12"/>
      <c r="L3" s="12" t="s">
        <v>65</v>
      </c>
      <c r="M3" s="12">
        <v>1000</v>
      </c>
      <c r="N3" s="12">
        <v>2000</v>
      </c>
      <c r="O3" s="12">
        <f>M3-N3</f>
        <v>-1000</v>
      </c>
    </row>
    <row r="4" spans="1:19" x14ac:dyDescent="0.25">
      <c r="A4" s="12"/>
      <c r="B4" s="12" t="s">
        <v>563</v>
      </c>
      <c r="C4" s="315">
        <v>2927.26</v>
      </c>
      <c r="D4" s="315">
        <v>2789.26</v>
      </c>
      <c r="E4" s="12">
        <f>C4-D4</f>
        <v>138</v>
      </c>
      <c r="F4" s="12"/>
      <c r="G4" s="12" t="s">
        <v>563</v>
      </c>
      <c r="H4" s="315">
        <v>2458.08</v>
      </c>
      <c r="I4" s="315">
        <v>2338.08</v>
      </c>
      <c r="J4" s="12">
        <f>H4-I4</f>
        <v>120</v>
      </c>
      <c r="K4" s="12"/>
      <c r="L4" s="12"/>
      <c r="M4" s="12"/>
      <c r="N4" s="12"/>
    </row>
    <row r="5" spans="1:19" x14ac:dyDescent="0.25">
      <c r="A5" s="12"/>
      <c r="B5" s="12" t="s">
        <v>860</v>
      </c>
      <c r="C5" s="12">
        <v>1000</v>
      </c>
      <c r="D5" s="12">
        <v>2000</v>
      </c>
      <c r="E5" s="12">
        <f>C5-D5</f>
        <v>-1000</v>
      </c>
      <c r="F5" s="12"/>
      <c r="G5" s="12" t="s">
        <v>861</v>
      </c>
      <c r="H5" s="12">
        <v>3300</v>
      </c>
      <c r="I5" s="12">
        <v>3300</v>
      </c>
      <c r="J5" s="12">
        <f>H5-I5</f>
        <v>0</v>
      </c>
      <c r="K5" s="12"/>
      <c r="L5" s="12"/>
      <c r="M5" s="12"/>
      <c r="N5" s="12"/>
    </row>
    <row r="6" spans="1:19" x14ac:dyDescent="0.25">
      <c r="A6" s="12"/>
      <c r="B6" s="12" t="s">
        <v>862</v>
      </c>
      <c r="C6" s="315">
        <v>33927.26</v>
      </c>
      <c r="D6" s="315">
        <v>33789.26</v>
      </c>
      <c r="E6" s="12">
        <f>C6-D6</f>
        <v>138</v>
      </c>
      <c r="F6" s="12"/>
      <c r="G6" s="12" t="s">
        <v>863</v>
      </c>
      <c r="H6" s="12">
        <v>17500</v>
      </c>
      <c r="I6" s="12">
        <v>16500</v>
      </c>
      <c r="J6" s="12">
        <f>H6-I6</f>
        <v>1000</v>
      </c>
      <c r="K6" s="12"/>
      <c r="L6" s="12"/>
      <c r="M6" s="12"/>
      <c r="N6" s="12"/>
      <c r="Q6" t="s">
        <v>864</v>
      </c>
      <c r="S6" t="s">
        <v>865</v>
      </c>
    </row>
    <row r="7" spans="1:19" x14ac:dyDescent="0.25">
      <c r="A7" s="12"/>
      <c r="B7" s="12"/>
      <c r="C7" s="12"/>
      <c r="D7" s="12"/>
      <c r="E7" s="12"/>
      <c r="F7" s="12"/>
      <c r="G7" s="12" t="s">
        <v>866</v>
      </c>
      <c r="H7" s="315">
        <v>23241.919999999998</v>
      </c>
      <c r="I7" s="315">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313" t="s">
        <v>64</v>
      </c>
      <c r="B9" s="143" t="s">
        <v>382</v>
      </c>
      <c r="C9" s="143"/>
      <c r="D9" s="143"/>
      <c r="E9" s="143"/>
      <c r="F9" s="143"/>
      <c r="G9" s="143" t="s">
        <v>96</v>
      </c>
      <c r="H9" s="143"/>
      <c r="I9" s="143"/>
      <c r="J9" s="143"/>
      <c r="K9" s="143"/>
      <c r="L9" s="143" t="s">
        <v>436</v>
      </c>
      <c r="M9" s="12"/>
      <c r="N9" s="12"/>
    </row>
    <row r="10" spans="1:19" x14ac:dyDescent="0.25">
      <c r="A10" s="314"/>
      <c r="B10" s="314"/>
      <c r="C10" s="314" t="s">
        <v>857</v>
      </c>
      <c r="D10" s="314" t="s">
        <v>858</v>
      </c>
      <c r="E10" s="314"/>
      <c r="F10" s="314"/>
      <c r="G10" s="314"/>
      <c r="H10" s="314" t="s">
        <v>857</v>
      </c>
      <c r="I10" s="314" t="s">
        <v>858</v>
      </c>
      <c r="J10" s="314"/>
      <c r="K10" s="314"/>
      <c r="L10" s="314"/>
      <c r="M10" s="314" t="s">
        <v>857</v>
      </c>
      <c r="N10" s="314" t="s">
        <v>858</v>
      </c>
    </row>
    <row r="11" spans="1:19" x14ac:dyDescent="0.25">
      <c r="A11" s="12"/>
      <c r="B11" s="12" t="s">
        <v>859</v>
      </c>
      <c r="C11" s="12">
        <v>30000</v>
      </c>
      <c r="D11" s="315">
        <v>28823.53</v>
      </c>
      <c r="E11" s="12">
        <f>C11-D11</f>
        <v>1176.4700000000012</v>
      </c>
      <c r="F11" s="12">
        <f>D3-D11</f>
        <v>176.47000000000116</v>
      </c>
      <c r="G11" s="12" t="s">
        <v>859</v>
      </c>
      <c r="H11" s="12">
        <v>30000</v>
      </c>
      <c r="I11" s="315">
        <v>28823.53</v>
      </c>
      <c r="J11" s="12">
        <f>H11-I11</f>
        <v>1176.4700000000012</v>
      </c>
      <c r="K11" s="12"/>
      <c r="L11" s="12" t="s">
        <v>65</v>
      </c>
      <c r="M11" s="12">
        <v>1000</v>
      </c>
      <c r="N11" s="315">
        <v>2176.4699999999998</v>
      </c>
      <c r="O11" s="12">
        <f>M11-N11</f>
        <v>-1176.4699999999998</v>
      </c>
    </row>
    <row r="12" spans="1:19" x14ac:dyDescent="0.25">
      <c r="A12" s="12"/>
      <c r="B12" s="12" t="s">
        <v>563</v>
      </c>
      <c r="C12" s="315">
        <v>2927.26</v>
      </c>
      <c r="D12" s="315">
        <v>2764.9</v>
      </c>
      <c r="E12" s="12">
        <f>C12-D12</f>
        <v>162.36000000000013</v>
      </c>
      <c r="F12" s="12"/>
      <c r="G12" s="12" t="s">
        <v>563</v>
      </c>
      <c r="H12" s="315">
        <v>2458.08</v>
      </c>
      <c r="I12" s="315">
        <v>2338.08</v>
      </c>
      <c r="J12" s="12">
        <f>H12-I12</f>
        <v>120</v>
      </c>
      <c r="K12" s="12"/>
      <c r="L12" s="12"/>
      <c r="M12" s="12"/>
      <c r="N12" s="12"/>
    </row>
    <row r="13" spans="1:19" x14ac:dyDescent="0.25">
      <c r="A13" s="12"/>
      <c r="B13" s="12" t="s">
        <v>860</v>
      </c>
      <c r="C13" s="12">
        <v>1000</v>
      </c>
      <c r="D13" s="315">
        <v>2176.4699999999998</v>
      </c>
      <c r="E13" s="12">
        <f>C13-D13</f>
        <v>-1176.4699999999998</v>
      </c>
      <c r="F13" s="12"/>
      <c r="G13" s="12" t="s">
        <v>861</v>
      </c>
      <c r="H13" s="12">
        <v>3300</v>
      </c>
      <c r="I13" s="315">
        <v>3264.71</v>
      </c>
      <c r="J13" s="12">
        <f>H13-I13</f>
        <v>35.289999999999964</v>
      </c>
      <c r="K13" s="12"/>
      <c r="L13" s="12"/>
      <c r="M13" s="12"/>
      <c r="N13" s="12"/>
    </row>
    <row r="14" spans="1:19" x14ac:dyDescent="0.25">
      <c r="A14" s="12"/>
      <c r="B14" s="12" t="s">
        <v>862</v>
      </c>
      <c r="C14" s="315">
        <v>33927.26</v>
      </c>
      <c r="D14" s="315">
        <v>33764.9</v>
      </c>
      <c r="E14" s="12">
        <f>C14-D14</f>
        <v>162.36000000000058</v>
      </c>
      <c r="F14" s="12"/>
      <c r="G14" s="12" t="s">
        <v>863</v>
      </c>
      <c r="H14" s="12">
        <v>17500</v>
      </c>
      <c r="I14" s="315">
        <v>16323.53</v>
      </c>
      <c r="J14" s="12">
        <f>H14-I14</f>
        <v>1176.4699999999993</v>
      </c>
      <c r="K14" s="12"/>
      <c r="L14" s="12"/>
      <c r="M14" s="12"/>
      <c r="N14" s="12"/>
    </row>
    <row r="15" spans="1:19" x14ac:dyDescent="0.25">
      <c r="A15" s="12"/>
      <c r="B15" s="12"/>
      <c r="C15" s="12"/>
      <c r="D15" s="12"/>
      <c r="E15" s="12"/>
      <c r="F15" s="12"/>
      <c r="G15" s="12" t="s">
        <v>866</v>
      </c>
      <c r="H15" s="315">
        <v>23241.919999999998</v>
      </c>
      <c r="I15" s="315">
        <v>23241.919999999998</v>
      </c>
      <c r="J15" s="12">
        <f>H15-I15</f>
        <v>0</v>
      </c>
      <c r="K15" s="12"/>
      <c r="L15" s="12"/>
      <c r="M15" s="12"/>
      <c r="N15" s="12"/>
    </row>
    <row r="17" spans="1:15" x14ac:dyDescent="0.25">
      <c r="A17" s="313">
        <v>1</v>
      </c>
      <c r="B17" s="143" t="s">
        <v>382</v>
      </c>
      <c r="C17" s="143"/>
      <c r="D17" s="143"/>
      <c r="E17" s="143"/>
      <c r="F17" s="143"/>
      <c r="G17" s="143" t="s">
        <v>96</v>
      </c>
      <c r="H17" s="143"/>
      <c r="I17" s="143"/>
      <c r="J17" s="143"/>
      <c r="K17" s="143"/>
      <c r="L17" s="143" t="s">
        <v>436</v>
      </c>
      <c r="M17" s="12"/>
      <c r="N17" s="12"/>
    </row>
    <row r="18" spans="1:15" x14ac:dyDescent="0.25">
      <c r="A18" s="314"/>
      <c r="B18" s="314"/>
      <c r="C18" s="314" t="s">
        <v>857</v>
      </c>
      <c r="D18" s="314" t="s">
        <v>858</v>
      </c>
      <c r="E18" s="314"/>
      <c r="F18" s="314"/>
      <c r="G18" s="314"/>
      <c r="H18" s="314" t="s">
        <v>857</v>
      </c>
      <c r="I18" s="314" t="s">
        <v>858</v>
      </c>
      <c r="J18" s="314"/>
      <c r="K18" s="314"/>
      <c r="L18" s="314"/>
      <c r="M18" s="314" t="s">
        <v>857</v>
      </c>
      <c r="N18" s="314" t="s">
        <v>858</v>
      </c>
    </row>
    <row r="19" spans="1:15" x14ac:dyDescent="0.25">
      <c r="A19" s="12"/>
      <c r="B19" s="12" t="s">
        <v>859</v>
      </c>
      <c r="C19" s="12">
        <v>30000</v>
      </c>
      <c r="D19" s="12">
        <v>29000</v>
      </c>
      <c r="E19" s="12">
        <f>C19-D19</f>
        <v>1000</v>
      </c>
      <c r="F19" s="12"/>
      <c r="G19" s="12" t="s">
        <v>859</v>
      </c>
      <c r="H19" s="12">
        <v>30000</v>
      </c>
      <c r="I19" s="12">
        <v>29000</v>
      </c>
      <c r="J19" s="12">
        <f>H19-I19</f>
        <v>1000</v>
      </c>
      <c r="K19" s="12"/>
      <c r="L19" s="12" t="s">
        <v>65</v>
      </c>
      <c r="M19" s="12">
        <v>1000</v>
      </c>
      <c r="N19" s="315">
        <v>2138</v>
      </c>
      <c r="O19" s="12">
        <f>M19-N19</f>
        <v>-1138</v>
      </c>
    </row>
    <row r="20" spans="1:15" x14ac:dyDescent="0.25">
      <c r="A20" s="12"/>
      <c r="B20" s="12" t="s">
        <v>563</v>
      </c>
      <c r="C20" s="315">
        <v>2927.26</v>
      </c>
      <c r="D20" s="315">
        <v>2789.26</v>
      </c>
      <c r="E20" s="12">
        <f>C20-D20</f>
        <v>138</v>
      </c>
      <c r="F20" s="12"/>
      <c r="G20" s="12" t="s">
        <v>563</v>
      </c>
      <c r="H20" s="315">
        <v>2458.08</v>
      </c>
      <c r="I20" s="315">
        <v>2338.08</v>
      </c>
      <c r="J20" s="12">
        <f>H20-I20</f>
        <v>120</v>
      </c>
      <c r="K20" s="12"/>
      <c r="L20" s="12"/>
      <c r="M20" s="12"/>
      <c r="N20" s="12"/>
    </row>
    <row r="21" spans="1:15" x14ac:dyDescent="0.25">
      <c r="A21" s="12"/>
      <c r="B21" s="12" t="s">
        <v>860</v>
      </c>
      <c r="C21" s="12">
        <v>1000</v>
      </c>
      <c r="D21" s="315">
        <v>2138</v>
      </c>
      <c r="E21" s="12">
        <f>C21-D21</f>
        <v>-1138</v>
      </c>
      <c r="F21" s="12"/>
      <c r="G21" s="12" t="s">
        <v>861</v>
      </c>
      <c r="H21" s="12">
        <v>3300</v>
      </c>
      <c r="I21" s="12">
        <v>3300</v>
      </c>
      <c r="J21" s="12">
        <f>H21-I21</f>
        <v>0</v>
      </c>
      <c r="K21" s="12"/>
      <c r="L21" s="12"/>
      <c r="M21" s="12"/>
      <c r="N21" s="12"/>
    </row>
    <row r="22" spans="1:15" x14ac:dyDescent="0.25">
      <c r="A22" s="12"/>
      <c r="B22" s="12" t="s">
        <v>862</v>
      </c>
      <c r="C22" s="315">
        <v>33927.26</v>
      </c>
      <c r="D22" s="315">
        <v>33927.26</v>
      </c>
      <c r="E22" s="12">
        <f>C22-D22</f>
        <v>0</v>
      </c>
      <c r="F22" s="12"/>
      <c r="G22" s="12" t="s">
        <v>863</v>
      </c>
      <c r="H22" s="12">
        <v>17500</v>
      </c>
      <c r="I22" s="12">
        <v>16500</v>
      </c>
      <c r="J22" s="12">
        <f>H22-I22</f>
        <v>1000</v>
      </c>
      <c r="K22" s="12"/>
      <c r="L22" s="12"/>
      <c r="M22" s="12"/>
      <c r="N22" s="12"/>
    </row>
    <row r="23" spans="1:15" x14ac:dyDescent="0.25">
      <c r="A23" s="12"/>
      <c r="B23" s="12"/>
      <c r="C23" s="12"/>
      <c r="D23" s="12"/>
      <c r="E23" s="12"/>
      <c r="F23" s="12"/>
      <c r="G23" s="12" t="s">
        <v>866</v>
      </c>
      <c r="H23" s="315">
        <v>23241.919999999998</v>
      </c>
      <c r="I23" s="315">
        <v>23361.919999999998</v>
      </c>
      <c r="J23" s="12">
        <f>H23-I23</f>
        <v>-120</v>
      </c>
      <c r="K23" s="12"/>
      <c r="L23" s="12"/>
      <c r="M23" s="12"/>
      <c r="N23" s="12"/>
    </row>
    <row r="25" spans="1:15" x14ac:dyDescent="0.25">
      <c r="A25" s="313" t="s">
        <v>796</v>
      </c>
      <c r="B25" s="143" t="s">
        <v>382</v>
      </c>
      <c r="C25" s="143"/>
      <c r="D25" s="143"/>
      <c r="E25" s="143"/>
      <c r="F25" s="143"/>
      <c r="G25" s="143" t="s">
        <v>96</v>
      </c>
      <c r="H25" s="143"/>
      <c r="I25" s="143"/>
      <c r="J25" s="143"/>
      <c r="K25" s="143"/>
      <c r="L25" s="143" t="s">
        <v>436</v>
      </c>
      <c r="M25" s="12"/>
      <c r="N25" s="12"/>
    </row>
    <row r="26" spans="1:15" x14ac:dyDescent="0.25">
      <c r="A26" s="314"/>
      <c r="B26" s="314"/>
      <c r="C26" s="314" t="s">
        <v>857</v>
      </c>
      <c r="D26" s="314" t="s">
        <v>858</v>
      </c>
      <c r="E26" s="314"/>
      <c r="F26" s="314"/>
      <c r="G26" s="314"/>
      <c r="H26" s="314" t="s">
        <v>857</v>
      </c>
      <c r="I26" s="314" t="s">
        <v>858</v>
      </c>
      <c r="J26" s="314"/>
      <c r="K26" s="314"/>
      <c r="L26" s="314"/>
      <c r="M26" s="314" t="s">
        <v>857</v>
      </c>
      <c r="N26" s="314" t="s">
        <v>858</v>
      </c>
    </row>
    <row r="27" spans="1:15" x14ac:dyDescent="0.25">
      <c r="A27" s="12"/>
      <c r="B27" s="12" t="s">
        <v>859</v>
      </c>
      <c r="C27" s="12">
        <v>30000</v>
      </c>
      <c r="D27" s="315">
        <v>28823.53</v>
      </c>
      <c r="E27" s="12">
        <f>C27-D27</f>
        <v>1176.4700000000012</v>
      </c>
      <c r="F27" s="12"/>
      <c r="G27" s="12" t="s">
        <v>859</v>
      </c>
      <c r="H27" s="12">
        <v>30000</v>
      </c>
      <c r="I27" s="315">
        <v>28823.53</v>
      </c>
      <c r="J27" s="12">
        <f>H27-I27</f>
        <v>1176.4700000000012</v>
      </c>
      <c r="K27" s="12"/>
      <c r="L27" s="12" t="s">
        <v>65</v>
      </c>
      <c r="M27" s="12">
        <v>1000</v>
      </c>
      <c r="N27" s="315">
        <v>2338.8200000000002</v>
      </c>
      <c r="O27" s="12">
        <f>M27-N27</f>
        <v>-1338.8200000000002</v>
      </c>
    </row>
    <row r="28" spans="1:15" x14ac:dyDescent="0.25">
      <c r="A28" s="12"/>
      <c r="B28" s="12" t="s">
        <v>563</v>
      </c>
      <c r="C28" s="315">
        <v>2927.26</v>
      </c>
      <c r="D28" s="315">
        <v>2764.9</v>
      </c>
      <c r="E28" s="12">
        <f>C28-D28</f>
        <v>162.36000000000013</v>
      </c>
      <c r="F28" s="12"/>
      <c r="G28" s="12" t="s">
        <v>563</v>
      </c>
      <c r="H28" s="315">
        <v>2458.08</v>
      </c>
      <c r="I28" s="315">
        <v>2316.9</v>
      </c>
      <c r="J28" s="12">
        <f>H28-I28</f>
        <v>141.17999999999984</v>
      </c>
      <c r="K28" s="12"/>
      <c r="L28" s="12"/>
      <c r="M28" s="12"/>
      <c r="N28" s="12"/>
    </row>
    <row r="29" spans="1:15" x14ac:dyDescent="0.25">
      <c r="A29" s="12"/>
      <c r="B29" s="12" t="s">
        <v>860</v>
      </c>
      <c r="C29" s="12">
        <v>1000</v>
      </c>
      <c r="D29" s="315">
        <v>2338.8200000000002</v>
      </c>
      <c r="E29" s="12">
        <f>C29-D29</f>
        <v>-1338.8200000000002</v>
      </c>
      <c r="F29" s="12"/>
      <c r="G29" s="12" t="s">
        <v>861</v>
      </c>
      <c r="H29" s="12">
        <v>3300</v>
      </c>
      <c r="I29" s="12">
        <v>3264.71</v>
      </c>
      <c r="J29" s="12">
        <f>H29-I29</f>
        <v>35.289999999999964</v>
      </c>
      <c r="K29" s="12"/>
      <c r="L29" s="12"/>
      <c r="M29" s="12"/>
      <c r="N29" s="12"/>
    </row>
    <row r="30" spans="1:15" x14ac:dyDescent="0.25">
      <c r="A30" s="12"/>
      <c r="B30" s="12" t="s">
        <v>862</v>
      </c>
      <c r="C30" s="315">
        <v>33927.26</v>
      </c>
      <c r="D30" s="315">
        <v>33927.26</v>
      </c>
      <c r="E30" s="12">
        <f>C30-D30</f>
        <v>0</v>
      </c>
      <c r="F30" s="12"/>
      <c r="G30" s="12" t="s">
        <v>863</v>
      </c>
      <c r="H30" s="12">
        <v>17500</v>
      </c>
      <c r="I30" s="12">
        <v>16323.53</v>
      </c>
      <c r="J30" s="12">
        <f>H30-I30</f>
        <v>1176.4699999999993</v>
      </c>
      <c r="K30" s="12"/>
      <c r="L30" s="12"/>
      <c r="M30" s="12"/>
      <c r="N30" s="12"/>
    </row>
    <row r="31" spans="1:15" x14ac:dyDescent="0.25">
      <c r="A31" s="12"/>
      <c r="B31" s="12"/>
      <c r="C31" s="12"/>
      <c r="D31" s="12"/>
      <c r="E31" s="12"/>
      <c r="F31" s="12"/>
      <c r="G31" s="12" t="s">
        <v>866</v>
      </c>
      <c r="H31" s="315">
        <v>23241.919999999998</v>
      </c>
      <c r="I31" s="315">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80"/>
      <c r="E3" s="280"/>
      <c r="F3" s="294"/>
      <c r="G3" s="294"/>
      <c r="H3" s="294"/>
      <c r="I3" s="294"/>
      <c r="J3" s="294"/>
      <c r="K3" s="294"/>
      <c r="L3" s="280"/>
      <c r="M3" s="280"/>
      <c r="N3" s="280"/>
      <c r="O3" s="280"/>
    </row>
    <row r="4" spans="1:15" ht="38.25" customHeight="1" x14ac:dyDescent="0.25">
      <c r="D4" s="280"/>
      <c r="E4" s="295" t="s">
        <v>246</v>
      </c>
      <c r="F4" s="295"/>
      <c r="G4" s="295"/>
      <c r="H4" s="295"/>
      <c r="I4" s="295"/>
      <c r="J4" s="295"/>
      <c r="K4" s="295"/>
      <c r="L4" s="295"/>
      <c r="M4" s="295"/>
      <c r="N4" s="295"/>
      <c r="O4" s="280"/>
    </row>
    <row r="5" spans="1:15" x14ac:dyDescent="0.25">
      <c r="D5" s="280"/>
      <c r="E5" s="296" t="s">
        <v>829</v>
      </c>
      <c r="F5" s="297" t="s">
        <v>830</v>
      </c>
      <c r="G5" s="297"/>
      <c r="H5" s="297"/>
      <c r="I5" s="297"/>
      <c r="J5" s="297"/>
      <c r="K5" s="297"/>
      <c r="L5" s="280"/>
      <c r="M5" s="298" t="s">
        <v>831</v>
      </c>
      <c r="N5" s="299" t="s">
        <v>832</v>
      </c>
      <c r="O5" s="280"/>
    </row>
    <row r="6" spans="1:15" x14ac:dyDescent="0.25">
      <c r="D6" s="280"/>
      <c r="E6" s="158" t="s">
        <v>25</v>
      </c>
      <c r="F6" s="300" t="s">
        <v>23</v>
      </c>
      <c r="G6" s="158"/>
      <c r="H6" s="158"/>
      <c r="I6" s="158"/>
      <c r="J6" s="158"/>
      <c r="K6" s="158"/>
      <c r="L6" s="280"/>
      <c r="M6" s="301" t="s">
        <v>833</v>
      </c>
      <c r="N6" s="302" t="s">
        <v>25</v>
      </c>
      <c r="O6" s="280"/>
    </row>
    <row r="7" spans="1:15" x14ac:dyDescent="0.25">
      <c r="D7" s="280"/>
      <c r="E7" s="158"/>
      <c r="F7" s="158"/>
      <c r="G7" s="158"/>
      <c r="H7" s="158"/>
      <c r="I7" s="158"/>
      <c r="J7" s="158"/>
      <c r="K7" s="158"/>
      <c r="L7" s="280"/>
      <c r="M7" s="301"/>
      <c r="N7" s="302"/>
      <c r="O7" s="280"/>
    </row>
    <row r="8" spans="1:15" s="303" customFormat="1" ht="21.75" customHeight="1" x14ac:dyDescent="0.25">
      <c r="D8" s="304"/>
      <c r="E8" s="304" t="s">
        <v>542</v>
      </c>
      <c r="F8" s="304"/>
      <c r="G8" s="304" t="s">
        <v>834</v>
      </c>
      <c r="H8" s="304"/>
      <c r="I8" s="304" t="s">
        <v>812</v>
      </c>
      <c r="J8" s="304"/>
      <c r="K8" s="304" t="s">
        <v>835</v>
      </c>
      <c r="L8" s="304"/>
      <c r="M8" s="304" t="s">
        <v>553</v>
      </c>
      <c r="N8" s="304" t="s">
        <v>835</v>
      </c>
      <c r="O8" s="304"/>
    </row>
    <row r="9" spans="1:15" x14ac:dyDescent="0.25">
      <c r="D9" s="280"/>
      <c r="E9" s="12"/>
      <c r="F9" s="12"/>
      <c r="G9" s="12"/>
      <c r="H9" s="12"/>
      <c r="I9" s="31"/>
      <c r="J9" s="12"/>
      <c r="K9" s="31"/>
      <c r="L9" s="280"/>
      <c r="N9" s="12"/>
      <c r="O9" s="280"/>
    </row>
    <row r="10" spans="1:15" ht="17.25" customHeight="1" x14ac:dyDescent="0.25">
      <c r="D10" s="280"/>
      <c r="E10" s="12" t="s">
        <v>429</v>
      </c>
      <c r="F10" s="12"/>
      <c r="G10" s="287"/>
      <c r="H10" s="12"/>
      <c r="I10" s="31"/>
      <c r="J10" s="140"/>
      <c r="K10" s="31">
        <v>-1730.769</v>
      </c>
      <c r="L10" s="280"/>
      <c r="M10" t="s">
        <v>442</v>
      </c>
      <c r="N10" s="31">
        <v>246.46129999999999</v>
      </c>
      <c r="O10" s="280"/>
    </row>
    <row r="11" spans="1:15" ht="17.25" customHeight="1" x14ac:dyDescent="0.25">
      <c r="D11" s="280"/>
      <c r="E11" s="12" t="s">
        <v>836</v>
      </c>
      <c r="F11" s="12"/>
      <c r="G11" s="287">
        <v>30</v>
      </c>
      <c r="H11" s="12"/>
      <c r="I11" s="31">
        <v>133.5164</v>
      </c>
      <c r="J11" s="140"/>
      <c r="K11" s="31">
        <v>4005.4920000000002</v>
      </c>
      <c r="L11" s="280"/>
      <c r="M11" t="s">
        <v>837</v>
      </c>
      <c r="N11" s="31">
        <v>177.96</v>
      </c>
      <c r="O11" s="280"/>
    </row>
    <row r="12" spans="1:15" ht="17.25" customHeight="1" x14ac:dyDescent="0.25">
      <c r="D12" s="280"/>
      <c r="E12" s="12"/>
      <c r="F12" s="12"/>
      <c r="G12" s="287"/>
      <c r="H12" s="12"/>
      <c r="I12" s="31"/>
      <c r="J12" s="140"/>
      <c r="K12" s="31"/>
      <c r="L12" s="280"/>
      <c r="N12" s="31"/>
      <c r="O12" s="280"/>
    </row>
    <row r="13" spans="1:15" ht="17.25" customHeight="1" x14ac:dyDescent="0.25">
      <c r="D13" s="280"/>
      <c r="E13" s="12"/>
      <c r="F13" s="12"/>
      <c r="G13" s="287"/>
      <c r="H13" s="12"/>
      <c r="I13" s="31"/>
      <c r="J13" s="140"/>
      <c r="K13" s="31"/>
      <c r="L13" s="280"/>
      <c r="N13" s="31"/>
      <c r="O13" s="280"/>
    </row>
    <row r="14" spans="1:15" ht="17.25" customHeight="1" x14ac:dyDescent="0.25">
      <c r="D14" s="280"/>
      <c r="E14" s="12"/>
      <c r="F14" s="12"/>
      <c r="G14" s="287"/>
      <c r="H14" s="12"/>
      <c r="I14" s="31"/>
      <c r="J14" s="12"/>
      <c r="K14" s="31"/>
      <c r="L14" s="280"/>
      <c r="M14" t="s">
        <v>838</v>
      </c>
      <c r="N14" s="31">
        <v>342.41669999999999</v>
      </c>
      <c r="O14" s="280"/>
    </row>
    <row r="15" spans="1:15" ht="17.25" customHeight="1" x14ac:dyDescent="0.25">
      <c r="D15" s="280"/>
      <c r="E15" s="12"/>
      <c r="F15" s="12"/>
      <c r="G15" s="287"/>
      <c r="H15" s="12"/>
      <c r="I15" s="31"/>
      <c r="J15" s="12"/>
      <c r="K15" s="31"/>
      <c r="L15" s="280"/>
      <c r="M15" t="s">
        <v>839</v>
      </c>
      <c r="N15" s="31">
        <v>1</v>
      </c>
      <c r="O15" s="280"/>
    </row>
    <row r="16" spans="1:15" ht="17.25" customHeight="1" x14ac:dyDescent="0.25">
      <c r="D16" s="280"/>
      <c r="E16" s="12"/>
      <c r="F16" s="12"/>
      <c r="G16" s="287"/>
      <c r="H16" s="12"/>
      <c r="I16" s="31"/>
      <c r="J16" s="12"/>
      <c r="K16" s="31"/>
      <c r="L16" s="280"/>
      <c r="N16" s="31"/>
      <c r="O16" s="280"/>
    </row>
    <row r="17" spans="4:16" ht="17.25" customHeight="1" x14ac:dyDescent="0.25">
      <c r="D17" s="280"/>
      <c r="E17" s="12"/>
      <c r="F17" s="12"/>
      <c r="G17" s="287"/>
      <c r="H17" s="12"/>
      <c r="I17" s="31"/>
      <c r="J17" s="12"/>
      <c r="K17" s="31"/>
      <c r="L17" s="280"/>
      <c r="N17" s="31"/>
      <c r="O17" s="280"/>
    </row>
    <row r="18" spans="4:16" ht="17.25" customHeight="1" x14ac:dyDescent="0.25">
      <c r="D18" s="280"/>
      <c r="E18" s="12"/>
      <c r="F18" s="12"/>
      <c r="G18" s="287"/>
      <c r="H18" s="12"/>
      <c r="I18" s="31"/>
      <c r="J18" s="12"/>
      <c r="K18" s="31"/>
      <c r="L18" s="280"/>
      <c r="N18" s="31"/>
      <c r="O18" s="280"/>
    </row>
    <row r="19" spans="4:16" ht="17.25" customHeight="1" x14ac:dyDescent="0.25">
      <c r="D19" s="280"/>
      <c r="E19" s="12"/>
      <c r="F19" s="12"/>
      <c r="G19" s="287"/>
      <c r="H19" s="12"/>
      <c r="I19" s="31"/>
      <c r="J19" s="12"/>
      <c r="K19" s="31"/>
      <c r="L19" s="280"/>
      <c r="N19" s="31"/>
      <c r="O19" s="280"/>
    </row>
    <row r="20" spans="4:16" x14ac:dyDescent="0.25">
      <c r="D20" s="280"/>
      <c r="E20" s="12"/>
      <c r="F20" s="12"/>
      <c r="G20" s="287"/>
      <c r="H20" s="12"/>
      <c r="I20" s="31"/>
      <c r="J20" s="12"/>
      <c r="K20" s="31"/>
      <c r="L20" s="280"/>
      <c r="N20" s="12"/>
      <c r="O20" s="280"/>
    </row>
    <row r="21" spans="4:16" s="303" customFormat="1" ht="21.75" customHeight="1" x14ac:dyDescent="0.25">
      <c r="D21" s="304"/>
      <c r="E21" s="304"/>
      <c r="F21" s="304"/>
      <c r="G21" s="304"/>
      <c r="H21" s="304"/>
      <c r="I21" s="305" t="s">
        <v>840</v>
      </c>
      <c r="J21" s="305"/>
      <c r="K21" s="305"/>
      <c r="L21" s="304"/>
      <c r="M21" s="305" t="s">
        <v>841</v>
      </c>
      <c r="N21" s="305"/>
      <c r="O21" s="304"/>
    </row>
    <row r="22" spans="4:16" x14ac:dyDescent="0.25">
      <c r="D22" s="280"/>
      <c r="E22" s="221" t="str">
        <f>$F$6</f>
        <v>Marge Simpson</v>
      </c>
      <c r="I22" s="306" t="s">
        <v>842</v>
      </c>
      <c r="J22" s="306"/>
      <c r="K22" s="31">
        <v>2274.723</v>
      </c>
      <c r="L22" s="280"/>
      <c r="M22" s="12" t="s">
        <v>562</v>
      </c>
      <c r="N22" s="307">
        <v>2274.7199999999998</v>
      </c>
      <c r="O22" s="280"/>
      <c r="P22" s="308"/>
    </row>
    <row r="23" spans="4:16" x14ac:dyDescent="0.25">
      <c r="D23" s="280"/>
      <c r="E23" t="s">
        <v>843</v>
      </c>
      <c r="I23" s="306" t="s">
        <v>844</v>
      </c>
      <c r="J23" s="306"/>
      <c r="K23" s="31">
        <v>767.83799999999997</v>
      </c>
      <c r="L23" s="280"/>
      <c r="M23" s="12" t="s">
        <v>442</v>
      </c>
      <c r="N23" s="307">
        <v>246.46</v>
      </c>
      <c r="O23" s="280"/>
      <c r="P23" s="308"/>
    </row>
    <row r="24" spans="4:16" x14ac:dyDescent="0.25">
      <c r="D24" s="280"/>
      <c r="E24" t="s">
        <v>845</v>
      </c>
      <c r="I24" s="306"/>
      <c r="J24" s="306"/>
      <c r="K24" s="31"/>
      <c r="L24" s="280"/>
      <c r="M24" s="12" t="s">
        <v>846</v>
      </c>
      <c r="N24" s="307">
        <v>177.96</v>
      </c>
      <c r="O24" s="280"/>
    </row>
    <row r="25" spans="4:16" x14ac:dyDescent="0.25">
      <c r="D25" s="280"/>
      <c r="E25" t="s">
        <v>847</v>
      </c>
      <c r="I25" s="306"/>
      <c r="J25" s="306"/>
      <c r="K25" s="31"/>
      <c r="L25" s="280"/>
      <c r="M25" s="12" t="s">
        <v>848</v>
      </c>
      <c r="N25" s="307">
        <v>0</v>
      </c>
      <c r="O25" s="280"/>
    </row>
    <row r="26" spans="4:16" x14ac:dyDescent="0.25">
      <c r="D26" s="280"/>
      <c r="E26" t="s">
        <v>849</v>
      </c>
      <c r="I26" s="306"/>
      <c r="J26" s="306"/>
      <c r="K26" s="31"/>
      <c r="L26" s="280"/>
      <c r="M26" s="12" t="s">
        <v>850</v>
      </c>
      <c r="N26" s="307">
        <v>0</v>
      </c>
      <c r="O26" s="280"/>
    </row>
    <row r="27" spans="4:16" x14ac:dyDescent="0.25">
      <c r="D27" s="280"/>
      <c r="K27" s="12"/>
      <c r="L27" s="280"/>
      <c r="M27" s="12" t="s">
        <v>851</v>
      </c>
      <c r="N27" s="307">
        <v>0</v>
      </c>
      <c r="O27" s="280"/>
    </row>
    <row r="28" spans="4:16" s="76" customFormat="1" ht="21.75" customHeight="1" x14ac:dyDescent="0.25">
      <c r="D28" s="309"/>
      <c r="E28" s="310" t="s">
        <v>852</v>
      </c>
      <c r="F28" s="310" t="s">
        <v>853</v>
      </c>
      <c r="G28" s="310" t="s">
        <v>10</v>
      </c>
      <c r="H28" s="310"/>
      <c r="I28" s="310" t="s">
        <v>854</v>
      </c>
      <c r="J28" s="310"/>
      <c r="K28" s="310" t="s">
        <v>15</v>
      </c>
      <c r="L28" s="310"/>
      <c r="M28" s="305" t="s">
        <v>855</v>
      </c>
      <c r="N28" s="305"/>
      <c r="O28" s="309"/>
    </row>
    <row r="29" spans="4:16" x14ac:dyDescent="0.25">
      <c r="D29" s="280"/>
      <c r="E29" s="311" t="s">
        <v>856</v>
      </c>
      <c r="F29" s="311">
        <v>1</v>
      </c>
      <c r="G29" s="311" t="s">
        <v>27</v>
      </c>
      <c r="H29" s="311"/>
      <c r="I29" s="311" t="s">
        <v>28</v>
      </c>
      <c r="J29" s="311"/>
      <c r="K29" s="311" t="s">
        <v>29</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807</v>
      </c>
      <c r="C2" s="286"/>
      <c r="D2" s="286"/>
      <c r="E2" s="286"/>
      <c r="F2" s="286"/>
      <c r="G2" s="286"/>
      <c r="H2" s="37" t="s">
        <v>646</v>
      </c>
      <c r="J2" s="286" t="s">
        <v>808</v>
      </c>
      <c r="K2" s="286"/>
      <c r="L2" s="286"/>
      <c r="M2" s="286"/>
      <c r="N2" s="286"/>
      <c r="O2" s="286"/>
      <c r="P2" s="37" t="s">
        <v>646</v>
      </c>
    </row>
    <row r="3" spans="2:16" x14ac:dyDescent="0.25">
      <c r="B3" s="38" t="s">
        <v>809</v>
      </c>
      <c r="C3" s="38"/>
      <c r="D3" s="38" t="s">
        <v>810</v>
      </c>
      <c r="E3" s="38"/>
      <c r="F3" s="38" t="s">
        <v>811</v>
      </c>
      <c r="G3" s="38"/>
      <c r="J3" s="38" t="s">
        <v>809</v>
      </c>
      <c r="K3" s="38"/>
      <c r="L3" s="38" t="s">
        <v>810</v>
      </c>
      <c r="M3" s="38"/>
      <c r="N3" s="38" t="s">
        <v>811</v>
      </c>
      <c r="O3" s="38"/>
    </row>
    <row r="4" spans="2:16" x14ac:dyDescent="0.25">
      <c r="B4" s="19" t="s">
        <v>387</v>
      </c>
      <c r="C4" s="19" t="s">
        <v>388</v>
      </c>
      <c r="D4" s="19" t="s">
        <v>812</v>
      </c>
      <c r="E4" s="19" t="s">
        <v>387</v>
      </c>
      <c r="F4" s="19" t="s">
        <v>388</v>
      </c>
      <c r="G4" s="19" t="s">
        <v>812</v>
      </c>
      <c r="H4" s="19"/>
      <c r="J4" s="19" t="s">
        <v>387</v>
      </c>
      <c r="K4" s="19" t="s">
        <v>388</v>
      </c>
      <c r="L4" s="19" t="s">
        <v>812</v>
      </c>
      <c r="M4" s="19" t="s">
        <v>387</v>
      </c>
      <c r="N4" s="19" t="s">
        <v>388</v>
      </c>
      <c r="O4" s="19" t="s">
        <v>812</v>
      </c>
      <c r="P4" s="19"/>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38" t="s">
        <v>813</v>
      </c>
      <c r="C15" s="38"/>
      <c r="D15" s="38"/>
      <c r="E15" s="38"/>
      <c r="F15" s="38"/>
      <c r="G15" s="38"/>
    </row>
    <row r="16" spans="2:16" x14ac:dyDescent="0.25">
      <c r="B16" s="38" t="s">
        <v>809</v>
      </c>
      <c r="C16" s="38"/>
      <c r="D16" s="38"/>
      <c r="E16" s="38" t="s">
        <v>810</v>
      </c>
      <c r="F16" s="38"/>
      <c r="G16" s="38"/>
    </row>
    <row r="17" spans="2:9" x14ac:dyDescent="0.25">
      <c r="B17" s="19" t="s">
        <v>387</v>
      </c>
      <c r="C17" s="19" t="s">
        <v>388</v>
      </c>
      <c r="D17" s="19" t="s">
        <v>812</v>
      </c>
      <c r="E17" s="19" t="s">
        <v>387</v>
      </c>
      <c r="F17" s="19" t="s">
        <v>388</v>
      </c>
      <c r="G17" s="19" t="s">
        <v>812</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814</v>
      </c>
      <c r="I25" s="238" t="s">
        <v>815</v>
      </c>
    </row>
    <row r="26" spans="2:9" ht="24.75" customHeight="1" x14ac:dyDescent="0.25">
      <c r="B26" s="289"/>
      <c r="C26" s="290"/>
      <c r="D26" s="290"/>
      <c r="E26" s="289"/>
      <c r="F26" s="290"/>
      <c r="G26" s="290"/>
      <c r="H26" s="238"/>
      <c r="I26" s="238"/>
    </row>
    <row r="27" spans="2:9" ht="22.5" customHeight="1" x14ac:dyDescent="0.25"/>
    <row r="28" spans="2:9" x14ac:dyDescent="0.25">
      <c r="B28" s="37" t="s">
        <v>816</v>
      </c>
      <c r="C28" s="38" t="s">
        <v>817</v>
      </c>
      <c r="D28" s="38"/>
      <c r="E28" s="38"/>
      <c r="F28" s="38"/>
      <c r="G28" s="38"/>
      <c r="H28" s="38"/>
      <c r="I28" s="38"/>
    </row>
    <row r="29" spans="2:9" x14ac:dyDescent="0.25">
      <c r="B29" s="38" t="s">
        <v>809</v>
      </c>
      <c r="C29" s="38"/>
      <c r="D29" s="38"/>
      <c r="E29" s="38" t="s">
        <v>810</v>
      </c>
      <c r="F29" s="38"/>
      <c r="G29" s="38"/>
    </row>
    <row r="30" spans="2:9" x14ac:dyDescent="0.25">
      <c r="B30" s="19" t="s">
        <v>387</v>
      </c>
      <c r="C30" s="19" t="s">
        <v>388</v>
      </c>
      <c r="D30" s="19" t="s">
        <v>812</v>
      </c>
      <c r="E30" s="19" t="s">
        <v>387</v>
      </c>
      <c r="F30" s="19" t="s">
        <v>388</v>
      </c>
      <c r="G30" s="19" t="s">
        <v>812</v>
      </c>
    </row>
    <row r="31" spans="2:9" x14ac:dyDescent="0.25">
      <c r="B31" s="12">
        <v>0</v>
      </c>
      <c r="C31" s="12">
        <v>35</v>
      </c>
      <c r="D31" s="12">
        <v>0</v>
      </c>
      <c r="E31" s="12">
        <v>0</v>
      </c>
      <c r="F31" s="287">
        <v>152</v>
      </c>
      <c r="G31" s="287">
        <f t="shared" ref="G31:G36" si="1">D31</f>
        <v>0</v>
      </c>
    </row>
    <row r="32" spans="2:9" x14ac:dyDescent="0.25">
      <c r="B32" s="12">
        <f t="shared" ref="B32:B37" si="2">C31+0.01</f>
        <v>35.01</v>
      </c>
      <c r="C32" s="12">
        <v>65</v>
      </c>
      <c r="D32" s="12">
        <v>0.03</v>
      </c>
      <c r="E32" s="287">
        <f t="shared" ref="E32:E37" si="3">F31+0.01</f>
        <v>152.01</v>
      </c>
      <c r="F32" s="287">
        <v>260</v>
      </c>
      <c r="G32" s="287">
        <f t="shared" si="1"/>
        <v>0.03</v>
      </c>
    </row>
    <row r="33" spans="2:11" x14ac:dyDescent="0.25">
      <c r="B33" s="12">
        <f t="shared" si="2"/>
        <v>65.010000000000005</v>
      </c>
      <c r="C33" s="12">
        <v>90</v>
      </c>
      <c r="D33" s="12">
        <v>0.05</v>
      </c>
      <c r="E33" s="287">
        <f t="shared" si="3"/>
        <v>260.01</v>
      </c>
      <c r="F33" s="287">
        <v>360</v>
      </c>
      <c r="G33" s="287">
        <f t="shared" si="1"/>
        <v>0.05</v>
      </c>
    </row>
    <row r="34" spans="2:11" x14ac:dyDescent="0.25">
      <c r="B34" s="12">
        <f t="shared" si="2"/>
        <v>90.01</v>
      </c>
      <c r="C34" s="12">
        <v>110</v>
      </c>
      <c r="D34" s="12">
        <v>7.0000000000000007E-2</v>
      </c>
      <c r="E34" s="287">
        <f t="shared" si="3"/>
        <v>360.01</v>
      </c>
      <c r="F34" s="287">
        <v>440</v>
      </c>
      <c r="G34" s="287">
        <f t="shared" si="1"/>
        <v>7.0000000000000007E-2</v>
      </c>
    </row>
    <row r="35" spans="2:11" x14ac:dyDescent="0.25">
      <c r="B35" s="12">
        <f t="shared" si="2"/>
        <v>110.01</v>
      </c>
      <c r="C35" s="12">
        <v>175</v>
      </c>
      <c r="D35" s="12">
        <v>0.12</v>
      </c>
      <c r="E35" s="287">
        <f t="shared" si="3"/>
        <v>440.01</v>
      </c>
      <c r="F35" s="287">
        <v>700</v>
      </c>
      <c r="G35" s="287">
        <f t="shared" si="1"/>
        <v>0.12</v>
      </c>
    </row>
    <row r="36" spans="2:11" ht="52.5" customHeight="1" x14ac:dyDescent="0.25">
      <c r="B36" s="12">
        <f t="shared" si="2"/>
        <v>175.01</v>
      </c>
      <c r="C36" s="12">
        <v>250</v>
      </c>
      <c r="D36" s="12">
        <v>0.17</v>
      </c>
      <c r="E36" s="287">
        <f t="shared" si="3"/>
        <v>700.01</v>
      </c>
      <c r="F36" s="287">
        <v>1000</v>
      </c>
      <c r="G36" s="287">
        <f t="shared" si="1"/>
        <v>0.17</v>
      </c>
    </row>
    <row r="37" spans="2:11" ht="30" x14ac:dyDescent="0.25">
      <c r="B37" s="69">
        <f t="shared" si="2"/>
        <v>250.01</v>
      </c>
      <c r="C37" s="291">
        <v>99999999</v>
      </c>
      <c r="D37" s="69">
        <v>0.17</v>
      </c>
      <c r="E37" s="291">
        <f t="shared" si="3"/>
        <v>1000.01</v>
      </c>
      <c r="F37" s="291">
        <v>99999999</v>
      </c>
      <c r="G37" s="69">
        <v>0.17</v>
      </c>
      <c r="H37" s="292" t="s">
        <v>818</v>
      </c>
      <c r="I37" s="292" t="s">
        <v>819</v>
      </c>
      <c r="K37" s="293" t="s">
        <v>820</v>
      </c>
    </row>
    <row r="38" spans="2:11" x14ac:dyDescent="0.25">
      <c r="B38" s="69"/>
      <c r="C38" s="291"/>
      <c r="D38" s="69"/>
      <c r="E38" s="291"/>
      <c r="F38" s="291"/>
      <c r="G38" s="69"/>
      <c r="H38" s="292"/>
      <c r="I38" s="292"/>
    </row>
    <row r="39" spans="2:11" x14ac:dyDescent="0.25">
      <c r="B39" s="37" t="s">
        <v>821</v>
      </c>
      <c r="C39" s="38" t="s">
        <v>822</v>
      </c>
      <c r="D39" s="38"/>
      <c r="E39" s="38"/>
      <c r="F39" s="38"/>
      <c r="G39" s="38"/>
      <c r="H39" s="38"/>
      <c r="I39" s="38"/>
    </row>
    <row r="40" spans="2:11" x14ac:dyDescent="0.25">
      <c r="B40" s="38" t="s">
        <v>809</v>
      </c>
      <c r="C40" s="38"/>
      <c r="D40" s="38"/>
      <c r="E40" s="38" t="s">
        <v>810</v>
      </c>
      <c r="F40" s="38"/>
      <c r="G40" s="38"/>
    </row>
    <row r="41" spans="2:11" x14ac:dyDescent="0.25">
      <c r="B41" s="19" t="s">
        <v>387</v>
      </c>
      <c r="C41" s="19" t="s">
        <v>388</v>
      </c>
      <c r="D41" s="19" t="s">
        <v>812</v>
      </c>
      <c r="E41" s="19" t="s">
        <v>387</v>
      </c>
      <c r="F41" s="19" t="s">
        <v>388</v>
      </c>
      <c r="G41" s="19" t="s">
        <v>812</v>
      </c>
    </row>
    <row r="42" spans="2:11" x14ac:dyDescent="0.25">
      <c r="B42" s="12">
        <v>0</v>
      </c>
      <c r="C42" s="12">
        <v>55</v>
      </c>
      <c r="D42" s="12">
        <v>0</v>
      </c>
      <c r="E42" s="12">
        <v>0</v>
      </c>
      <c r="F42" s="287">
        <v>220</v>
      </c>
      <c r="G42" s="287">
        <f t="shared" ref="G42:G47" si="4">D42</f>
        <v>0</v>
      </c>
    </row>
    <row r="43" spans="2:11" x14ac:dyDescent="0.25">
      <c r="B43" s="12">
        <f t="shared" ref="B43:B48" si="5">C42+0.01</f>
        <v>55.01</v>
      </c>
      <c r="C43" s="12">
        <v>100</v>
      </c>
      <c r="D43" s="12">
        <v>0.03</v>
      </c>
      <c r="E43" s="287">
        <f t="shared" ref="E43:E48" si="6">F42+0.01</f>
        <v>220.01</v>
      </c>
      <c r="F43" s="287">
        <v>400</v>
      </c>
      <c r="G43" s="287">
        <f t="shared" si="4"/>
        <v>0.03</v>
      </c>
    </row>
    <row r="44" spans="2:11" x14ac:dyDescent="0.25">
      <c r="B44" s="12">
        <f t="shared" si="5"/>
        <v>100.01</v>
      </c>
      <c r="C44" s="12">
        <v>135</v>
      </c>
      <c r="D44" s="12">
        <v>0.05</v>
      </c>
      <c r="E44" s="287">
        <f t="shared" si="6"/>
        <v>400.01</v>
      </c>
      <c r="F44" s="287">
        <v>540</v>
      </c>
      <c r="G44" s="287">
        <f t="shared" si="4"/>
        <v>0.05</v>
      </c>
    </row>
    <row r="45" spans="2:11" x14ac:dyDescent="0.25">
      <c r="B45" s="12">
        <f t="shared" si="5"/>
        <v>135.01</v>
      </c>
      <c r="C45" s="12">
        <v>165</v>
      </c>
      <c r="D45" s="12">
        <v>7.0000000000000007E-2</v>
      </c>
      <c r="E45" s="287">
        <f t="shared" si="6"/>
        <v>540.01</v>
      </c>
      <c r="F45" s="287">
        <v>660</v>
      </c>
      <c r="G45" s="287">
        <f t="shared" si="4"/>
        <v>7.0000000000000007E-2</v>
      </c>
    </row>
    <row r="46" spans="2:11" x14ac:dyDescent="0.25">
      <c r="B46" s="12">
        <f t="shared" si="5"/>
        <v>165.01</v>
      </c>
      <c r="C46" s="12">
        <v>260</v>
      </c>
      <c r="D46" s="12">
        <v>0.12</v>
      </c>
      <c r="E46" s="287">
        <f t="shared" si="6"/>
        <v>660.01</v>
      </c>
      <c r="F46" s="287">
        <v>1040</v>
      </c>
      <c r="G46" s="287">
        <f t="shared" si="4"/>
        <v>0.12</v>
      </c>
    </row>
    <row r="47" spans="2:11" x14ac:dyDescent="0.25">
      <c r="B47" s="12">
        <f t="shared" si="5"/>
        <v>260.01</v>
      </c>
      <c r="C47" s="12">
        <v>370</v>
      </c>
      <c r="D47" s="12">
        <v>0.17</v>
      </c>
      <c r="E47" s="287">
        <f t="shared" si="6"/>
        <v>1040.01</v>
      </c>
      <c r="F47" s="287">
        <v>1480</v>
      </c>
      <c r="G47" s="287">
        <f t="shared" si="4"/>
        <v>0.17</v>
      </c>
    </row>
    <row r="48" spans="2:11" ht="30" x14ac:dyDescent="0.25">
      <c r="B48" s="69">
        <f t="shared" si="5"/>
        <v>370.01</v>
      </c>
      <c r="C48" s="291">
        <v>99999999</v>
      </c>
      <c r="D48" s="69">
        <v>0.17</v>
      </c>
      <c r="E48" s="291">
        <f t="shared" si="6"/>
        <v>1480.01</v>
      </c>
      <c r="F48" s="291">
        <v>99999999</v>
      </c>
      <c r="G48" s="69">
        <v>0.17</v>
      </c>
      <c r="H48" s="292" t="s">
        <v>823</v>
      </c>
      <c r="I48" s="292" t="s">
        <v>824</v>
      </c>
    </row>
    <row r="50" spans="2:9" x14ac:dyDescent="0.25">
      <c r="B50" s="37" t="s">
        <v>825</v>
      </c>
      <c r="C50" s="38" t="s">
        <v>826</v>
      </c>
      <c r="D50" s="38"/>
      <c r="E50" s="38"/>
      <c r="F50" s="38"/>
      <c r="G50" s="38"/>
      <c r="H50" s="38"/>
      <c r="I50" s="38"/>
    </row>
    <row r="51" spans="2:9" x14ac:dyDescent="0.25">
      <c r="B51" s="38" t="s">
        <v>809</v>
      </c>
      <c r="C51" s="38"/>
      <c r="D51" s="38"/>
      <c r="E51" s="38" t="s">
        <v>810</v>
      </c>
      <c r="F51" s="38"/>
      <c r="G51" s="38"/>
    </row>
    <row r="52" spans="2:9" x14ac:dyDescent="0.25">
      <c r="B52" s="19" t="s">
        <v>387</v>
      </c>
      <c r="C52" s="19" t="s">
        <v>388</v>
      </c>
      <c r="D52" s="19" t="s">
        <v>812</v>
      </c>
      <c r="E52" s="19" t="s">
        <v>387</v>
      </c>
      <c r="F52" s="19" t="s">
        <v>388</v>
      </c>
      <c r="G52" s="19" t="s">
        <v>812</v>
      </c>
    </row>
    <row r="53" spans="2:9" x14ac:dyDescent="0.25">
      <c r="B53" s="12">
        <v>0</v>
      </c>
      <c r="C53" s="12">
        <v>75</v>
      </c>
      <c r="D53" s="12">
        <v>0</v>
      </c>
      <c r="E53" s="12">
        <v>0</v>
      </c>
      <c r="F53" s="287">
        <v>300</v>
      </c>
      <c r="G53" s="287">
        <f t="shared" ref="G53:G58" si="7">D53</f>
        <v>0</v>
      </c>
    </row>
    <row r="54" spans="2:9" x14ac:dyDescent="0.25">
      <c r="B54" s="12">
        <f t="shared" ref="B54:B59" si="8">C53+0.01</f>
        <v>75.010000000000005</v>
      </c>
      <c r="C54" s="12">
        <v>135</v>
      </c>
      <c r="D54" s="12">
        <v>0.03</v>
      </c>
      <c r="E54" s="287">
        <f t="shared" ref="E54:E59" si="9">F53+0.01</f>
        <v>300.01</v>
      </c>
      <c r="F54" s="287">
        <v>550</v>
      </c>
      <c r="G54" s="287">
        <f t="shared" si="7"/>
        <v>0.03</v>
      </c>
    </row>
    <row r="55" spans="2:9" x14ac:dyDescent="0.25">
      <c r="B55" s="12">
        <f t="shared" si="8"/>
        <v>135.01</v>
      </c>
      <c r="C55" s="12">
        <v>185</v>
      </c>
      <c r="D55" s="12">
        <v>0.05</v>
      </c>
      <c r="E55" s="287">
        <f t="shared" si="9"/>
        <v>550.01</v>
      </c>
      <c r="F55" s="287">
        <v>740</v>
      </c>
      <c r="G55" s="287">
        <f t="shared" si="7"/>
        <v>0.05</v>
      </c>
    </row>
    <row r="56" spans="2:9" x14ac:dyDescent="0.25">
      <c r="B56" s="12">
        <f t="shared" si="8"/>
        <v>185.01</v>
      </c>
      <c r="C56" s="12">
        <v>225</v>
      </c>
      <c r="D56" s="12">
        <v>7.0000000000000007E-2</v>
      </c>
      <c r="E56" s="287">
        <f t="shared" si="9"/>
        <v>740.01</v>
      </c>
      <c r="F56" s="287">
        <v>900</v>
      </c>
      <c r="G56" s="287">
        <f t="shared" si="7"/>
        <v>7.0000000000000007E-2</v>
      </c>
    </row>
    <row r="57" spans="2:9" x14ac:dyDescent="0.25">
      <c r="B57" s="12">
        <f t="shared" si="8"/>
        <v>225.01</v>
      </c>
      <c r="C57" s="12">
        <v>355</v>
      </c>
      <c r="D57" s="12">
        <v>0.12</v>
      </c>
      <c r="E57" s="287">
        <f t="shared" si="9"/>
        <v>900.01</v>
      </c>
      <c r="F57" s="287">
        <v>1420</v>
      </c>
      <c r="G57" s="287">
        <f t="shared" si="7"/>
        <v>0.12</v>
      </c>
    </row>
    <row r="58" spans="2:9" x14ac:dyDescent="0.25">
      <c r="B58" s="12">
        <f t="shared" si="8"/>
        <v>355.01</v>
      </c>
      <c r="C58" s="12">
        <v>505</v>
      </c>
      <c r="D58" s="12">
        <v>0.17</v>
      </c>
      <c r="E58" s="287">
        <f t="shared" si="9"/>
        <v>1420.01</v>
      </c>
      <c r="F58" s="287">
        <v>2020</v>
      </c>
      <c r="G58" s="287">
        <f t="shared" si="7"/>
        <v>0.17</v>
      </c>
    </row>
    <row r="59" spans="2:9" ht="30" x14ac:dyDescent="0.25">
      <c r="B59" s="69">
        <f t="shared" si="8"/>
        <v>505.01</v>
      </c>
      <c r="C59" s="291">
        <v>99999999</v>
      </c>
      <c r="D59" s="69">
        <v>0.17</v>
      </c>
      <c r="E59" s="291">
        <f t="shared" si="9"/>
        <v>2020.01</v>
      </c>
      <c r="F59" s="291">
        <v>99999999</v>
      </c>
      <c r="G59" s="69">
        <v>0.17</v>
      </c>
      <c r="H59" s="292" t="s">
        <v>827</v>
      </c>
      <c r="I59" s="292" t="s">
        <v>828</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287"/>
      <c r="G73" s="287"/>
    </row>
    <row r="74" spans="2:9" x14ac:dyDescent="0.25">
      <c r="B74" s="12"/>
      <c r="C74" s="12"/>
      <c r="D74" s="12"/>
      <c r="E74" s="287"/>
      <c r="F74" s="287"/>
      <c r="G74" s="287"/>
    </row>
    <row r="75" spans="2:9" x14ac:dyDescent="0.25">
      <c r="B75" s="12"/>
      <c r="C75" s="12"/>
      <c r="D75" s="12"/>
      <c r="E75" s="287"/>
      <c r="F75" s="287"/>
      <c r="G75" s="287"/>
    </row>
    <row r="76" spans="2:9" x14ac:dyDescent="0.25">
      <c r="B76" s="12"/>
      <c r="C76" s="12"/>
      <c r="D76" s="12"/>
      <c r="E76" s="287"/>
      <c r="F76" s="287"/>
      <c r="G76" s="287"/>
    </row>
    <row r="77" spans="2:9" x14ac:dyDescent="0.25">
      <c r="B77" s="12"/>
      <c r="C77" s="12"/>
      <c r="D77" s="12"/>
      <c r="E77" s="287"/>
      <c r="F77" s="287"/>
      <c r="G77" s="287"/>
    </row>
    <row r="78" spans="2:9" x14ac:dyDescent="0.25">
      <c r="B78" s="12"/>
      <c r="C78" s="12"/>
      <c r="D78" s="12"/>
      <c r="E78" s="287"/>
      <c r="F78" s="287"/>
      <c r="G78" s="287"/>
    </row>
    <row r="79" spans="2:9" x14ac:dyDescent="0.25">
      <c r="B79" s="69"/>
      <c r="C79" s="291"/>
      <c r="D79" s="69"/>
      <c r="E79" s="291"/>
      <c r="F79" s="291"/>
      <c r="G79" s="69"/>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749</v>
      </c>
      <c r="E1" s="37" t="s">
        <v>750</v>
      </c>
      <c r="F1" s="37" t="s">
        <v>751</v>
      </c>
      <c r="G1" s="37" t="s">
        <v>752</v>
      </c>
      <c r="H1" s="37" t="s">
        <v>753</v>
      </c>
      <c r="I1" s="37" t="s">
        <v>754</v>
      </c>
      <c r="J1" s="37" t="s">
        <v>755</v>
      </c>
      <c r="K1" s="37" t="s">
        <v>756</v>
      </c>
      <c r="L1" s="37" t="s">
        <v>757</v>
      </c>
      <c r="M1" s="37" t="s">
        <v>758</v>
      </c>
      <c r="N1" s="37" t="s">
        <v>759</v>
      </c>
      <c r="O1" s="37" t="s">
        <v>760</v>
      </c>
      <c r="P1" s="37" t="s">
        <v>761</v>
      </c>
      <c r="Q1" s="37" t="s">
        <v>762</v>
      </c>
      <c r="R1" s="37" t="s">
        <v>763</v>
      </c>
      <c r="S1" s="37" t="s">
        <v>764</v>
      </c>
      <c r="T1" s="37" t="s">
        <v>765</v>
      </c>
      <c r="U1" s="37" t="s">
        <v>766</v>
      </c>
      <c r="V1" s="37" t="s">
        <v>767</v>
      </c>
      <c r="W1" s="37" t="s">
        <v>768</v>
      </c>
    </row>
    <row r="2" spans="1:23" x14ac:dyDescent="0.25">
      <c r="B2" s="9" t="s">
        <v>25</v>
      </c>
      <c r="C2" s="5" t="s">
        <v>23</v>
      </c>
      <c r="D2" s="9" t="s">
        <v>769</v>
      </c>
      <c r="E2" t="s">
        <v>770</v>
      </c>
    </row>
    <row r="3" spans="1:23" x14ac:dyDescent="0.25">
      <c r="B3" s="9" t="s">
        <v>32</v>
      </c>
      <c r="C3" t="s">
        <v>31</v>
      </c>
      <c r="D3" t="s">
        <v>769</v>
      </c>
      <c r="E3" s="5" t="s">
        <v>771</v>
      </c>
    </row>
    <row r="4" spans="1:23" x14ac:dyDescent="0.25">
      <c r="B4" s="9" t="s">
        <v>37</v>
      </c>
      <c r="C4" s="5" t="s">
        <v>36</v>
      </c>
      <c r="D4" t="s">
        <v>769</v>
      </c>
      <c r="E4" t="s">
        <v>772</v>
      </c>
    </row>
    <row r="5" spans="1:23" x14ac:dyDescent="0.25">
      <c r="B5" s="12" t="s">
        <v>39</v>
      </c>
      <c r="C5" s="5" t="s">
        <v>40</v>
      </c>
      <c r="D5" t="s">
        <v>773</v>
      </c>
      <c r="E5" t="s">
        <v>774</v>
      </c>
    </row>
    <row r="6" spans="1:23" x14ac:dyDescent="0.25">
      <c r="B6" s="12" t="s">
        <v>41</v>
      </c>
      <c r="C6" s="5" t="s">
        <v>42</v>
      </c>
      <c r="D6" t="s">
        <v>773</v>
      </c>
      <c r="E6" t="s">
        <v>775</v>
      </c>
    </row>
    <row r="7" spans="1:23" x14ac:dyDescent="0.25">
      <c r="B7" s="12" t="s">
        <v>45</v>
      </c>
      <c r="C7" s="5" t="s">
        <v>44</v>
      </c>
      <c r="D7" t="s">
        <v>769</v>
      </c>
      <c r="E7" t="s">
        <v>776</v>
      </c>
    </row>
    <row r="8" spans="1:23" x14ac:dyDescent="0.25">
      <c r="B8" s="12" t="s">
        <v>47</v>
      </c>
      <c r="C8" s="5" t="s">
        <v>46</v>
      </c>
      <c r="D8" t="s">
        <v>773</v>
      </c>
      <c r="E8" t="s">
        <v>777</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778</v>
      </c>
      <c r="C13" s="270" t="s">
        <v>779</v>
      </c>
      <c r="D13" s="37" t="s">
        <v>780</v>
      </c>
    </row>
    <row r="14" spans="1:23" x14ac:dyDescent="0.25">
      <c r="A14" s="271" t="s">
        <v>781</v>
      </c>
      <c r="B14" s="272">
        <v>1</v>
      </c>
      <c r="C14" s="273" t="s">
        <v>782</v>
      </c>
      <c r="D14" t="s">
        <v>783</v>
      </c>
    </row>
    <row r="15" spans="1:23" x14ac:dyDescent="0.25">
      <c r="A15" s="271"/>
      <c r="B15" s="272">
        <f>B14+1</f>
        <v>2</v>
      </c>
      <c r="C15" s="273" t="s">
        <v>784</v>
      </c>
      <c r="D15" t="s">
        <v>783</v>
      </c>
    </row>
    <row r="16" spans="1:23" x14ac:dyDescent="0.25">
      <c r="A16" s="274"/>
      <c r="B16" s="272">
        <f>B15+1</f>
        <v>3</v>
      </c>
      <c r="C16" s="273" t="s">
        <v>701</v>
      </c>
      <c r="D16" s="275" t="s">
        <v>783</v>
      </c>
    </row>
    <row r="17" spans="1:17" x14ac:dyDescent="0.25">
      <c r="A17" s="276" t="s">
        <v>785</v>
      </c>
      <c r="B17" s="277">
        <f t="shared" ref="B17:B38" si="0">B16+1</f>
        <v>4</v>
      </c>
      <c r="C17" s="278" t="s">
        <v>683</v>
      </c>
      <c r="D17" t="s">
        <v>786</v>
      </c>
      <c r="I17" s="9"/>
      <c r="J17" s="9"/>
      <c r="K17" s="9"/>
    </row>
    <row r="18" spans="1:17" x14ac:dyDescent="0.25">
      <c r="A18" s="276"/>
      <c r="B18" s="277">
        <f t="shared" si="0"/>
        <v>5</v>
      </c>
      <c r="C18" s="278" t="s">
        <v>211</v>
      </c>
      <c r="D18" t="s">
        <v>783</v>
      </c>
      <c r="P18" s="9"/>
    </row>
    <row r="19" spans="1:17" x14ac:dyDescent="0.25">
      <c r="A19" s="276"/>
      <c r="B19" s="277">
        <f t="shared" si="0"/>
        <v>6</v>
      </c>
      <c r="C19" s="278" t="s">
        <v>787</v>
      </c>
      <c r="D19" s="275" t="s">
        <v>783</v>
      </c>
      <c r="Q19" s="5"/>
    </row>
    <row r="20" spans="1:17" x14ac:dyDescent="0.25">
      <c r="A20" s="276"/>
      <c r="B20" s="277">
        <f t="shared" si="0"/>
        <v>7</v>
      </c>
      <c r="C20" s="278" t="s">
        <v>101</v>
      </c>
      <c r="D20" t="s">
        <v>783</v>
      </c>
      <c r="I20" s="9"/>
      <c r="J20" s="9"/>
      <c r="K20" s="9"/>
    </row>
    <row r="21" spans="1:17" x14ac:dyDescent="0.25">
      <c r="A21" s="276"/>
      <c r="B21" s="277">
        <f t="shared" si="0"/>
        <v>8</v>
      </c>
      <c r="C21" s="278" t="s">
        <v>725</v>
      </c>
      <c r="D21" t="s">
        <v>783</v>
      </c>
    </row>
    <row r="22" spans="1:17" x14ac:dyDescent="0.25">
      <c r="A22" s="276"/>
      <c r="B22" s="277">
        <f t="shared" si="0"/>
        <v>9</v>
      </c>
      <c r="C22" s="278" t="s">
        <v>788</v>
      </c>
      <c r="D22" t="s">
        <v>786</v>
      </c>
      <c r="E22" t="s">
        <v>789</v>
      </c>
    </row>
    <row r="23" spans="1:17" x14ac:dyDescent="0.25">
      <c r="A23" s="276"/>
      <c r="B23" s="277">
        <f t="shared" si="0"/>
        <v>10</v>
      </c>
      <c r="C23" s="278" t="s">
        <v>790</v>
      </c>
      <c r="D23" s="275" t="s">
        <v>783</v>
      </c>
    </row>
    <row r="24" spans="1:17" x14ac:dyDescent="0.25">
      <c r="A24" s="276"/>
      <c r="B24" s="277">
        <f t="shared" si="0"/>
        <v>11</v>
      </c>
      <c r="C24" s="278" t="s">
        <v>791</v>
      </c>
      <c r="D24" t="s">
        <v>783</v>
      </c>
    </row>
    <row r="25" spans="1:17" x14ac:dyDescent="0.25">
      <c r="A25" s="276"/>
      <c r="B25" s="277">
        <f t="shared" si="0"/>
        <v>12</v>
      </c>
      <c r="C25" s="278" t="s">
        <v>792</v>
      </c>
      <c r="D25" t="s">
        <v>783</v>
      </c>
      <c r="N25" s="5"/>
    </row>
    <row r="26" spans="1:17" x14ac:dyDescent="0.25">
      <c r="A26" s="276"/>
      <c r="B26" s="277">
        <f t="shared" si="0"/>
        <v>13</v>
      </c>
      <c r="C26" s="278" t="s">
        <v>793</v>
      </c>
      <c r="D26" t="s">
        <v>783</v>
      </c>
      <c r="N26" s="5"/>
    </row>
    <row r="27" spans="1:17" x14ac:dyDescent="0.25">
      <c r="A27" s="276"/>
      <c r="B27" s="277">
        <f t="shared" si="0"/>
        <v>14</v>
      </c>
      <c r="C27" s="278" t="s">
        <v>794</v>
      </c>
      <c r="D27" t="s">
        <v>786</v>
      </c>
      <c r="N27" s="5"/>
    </row>
    <row r="28" spans="1:17" x14ac:dyDescent="0.25">
      <c r="A28" s="276"/>
      <c r="B28" s="277">
        <f t="shared" si="0"/>
        <v>15</v>
      </c>
      <c r="C28" s="278" t="s">
        <v>795</v>
      </c>
      <c r="D28" t="s">
        <v>796</v>
      </c>
      <c r="N28" s="5"/>
    </row>
    <row r="29" spans="1:17" x14ac:dyDescent="0.25">
      <c r="A29" s="276"/>
      <c r="B29" s="277">
        <f t="shared" si="0"/>
        <v>16</v>
      </c>
      <c r="C29" s="278" t="s">
        <v>797</v>
      </c>
      <c r="D29" t="s">
        <v>783</v>
      </c>
      <c r="N29" s="5"/>
    </row>
    <row r="30" spans="1:17" x14ac:dyDescent="0.25">
      <c r="A30" s="276"/>
      <c r="B30" s="277">
        <f t="shared" si="0"/>
        <v>17</v>
      </c>
      <c r="C30" s="278" t="s">
        <v>721</v>
      </c>
      <c r="D30" t="s">
        <v>783</v>
      </c>
      <c r="N30" s="5"/>
    </row>
    <row r="31" spans="1:17" x14ac:dyDescent="0.25">
      <c r="A31" s="279" t="s">
        <v>722</v>
      </c>
      <c r="B31" s="280">
        <f t="shared" si="0"/>
        <v>18</v>
      </c>
      <c r="C31" s="281" t="s">
        <v>798</v>
      </c>
      <c r="D31" t="s">
        <v>786</v>
      </c>
      <c r="N31" s="5"/>
    </row>
    <row r="32" spans="1:17" x14ac:dyDescent="0.25">
      <c r="A32" s="279"/>
      <c r="B32" s="280">
        <f t="shared" si="0"/>
        <v>19</v>
      </c>
      <c r="C32" s="281" t="s">
        <v>799</v>
      </c>
      <c r="D32" s="275" t="s">
        <v>783</v>
      </c>
      <c r="N32" s="5"/>
    </row>
    <row r="33" spans="1:14" x14ac:dyDescent="0.25">
      <c r="A33" s="279"/>
      <c r="B33" s="280">
        <f t="shared" si="0"/>
        <v>20</v>
      </c>
      <c r="C33" s="281" t="s">
        <v>800</v>
      </c>
      <c r="D33" t="s">
        <v>786</v>
      </c>
      <c r="N33" s="5"/>
    </row>
    <row r="34" spans="1:14" x14ac:dyDescent="0.25">
      <c r="A34" s="282" t="s">
        <v>801</v>
      </c>
      <c r="B34" s="283">
        <f t="shared" si="0"/>
        <v>21</v>
      </c>
      <c r="C34" s="284" t="s">
        <v>802</v>
      </c>
      <c r="D34" t="s">
        <v>783</v>
      </c>
      <c r="N34" s="5"/>
    </row>
    <row r="35" spans="1:14" x14ac:dyDescent="0.25">
      <c r="A35" s="282"/>
      <c r="B35" s="283">
        <f t="shared" si="0"/>
        <v>22</v>
      </c>
      <c r="C35" s="284" t="s">
        <v>803</v>
      </c>
      <c r="D35" s="275" t="s">
        <v>783</v>
      </c>
      <c r="N35" s="5"/>
    </row>
    <row r="36" spans="1:14" x14ac:dyDescent="0.25">
      <c r="A36" s="282"/>
      <c r="B36" s="283">
        <f t="shared" si="0"/>
        <v>23</v>
      </c>
      <c r="C36" s="284" t="s">
        <v>804</v>
      </c>
      <c r="D36" t="s">
        <v>786</v>
      </c>
      <c r="N36" s="5"/>
    </row>
    <row r="37" spans="1:14" x14ac:dyDescent="0.25">
      <c r="A37" s="282"/>
      <c r="B37" s="283">
        <f t="shared" si="0"/>
        <v>24</v>
      </c>
      <c r="C37" s="284" t="s">
        <v>788</v>
      </c>
      <c r="D37" t="s">
        <v>786</v>
      </c>
      <c r="N37" s="5"/>
    </row>
    <row r="38" spans="1:14" x14ac:dyDescent="0.25">
      <c r="A38" s="282"/>
      <c r="B38" s="283">
        <f t="shared" si="0"/>
        <v>25</v>
      </c>
      <c r="C38" s="284" t="s">
        <v>805</v>
      </c>
      <c r="D38" t="s">
        <v>786</v>
      </c>
      <c r="N38" s="5"/>
    </row>
    <row r="39" spans="1:14" x14ac:dyDescent="0.25">
      <c r="N39" s="5"/>
    </row>
    <row r="40" spans="1:14" x14ac:dyDescent="0.25">
      <c r="A40" s="285" t="s">
        <v>806</v>
      </c>
      <c r="B40" s="285"/>
      <c r="C40" s="285"/>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268" t="s">
        <v>718</v>
      </c>
      <c r="C1" s="268"/>
      <c r="D1" s="268"/>
      <c r="E1" s="268"/>
      <c r="F1" s="268"/>
      <c r="G1" s="268"/>
      <c r="H1" s="268"/>
      <c r="I1" s="269"/>
      <c r="K1" s="268" t="s">
        <v>719</v>
      </c>
      <c r="L1" s="268"/>
      <c r="M1" s="268"/>
    </row>
    <row r="2" spans="2:16" x14ac:dyDescent="0.25">
      <c r="B2" s="143" t="s">
        <v>101</v>
      </c>
      <c r="C2" s="143" t="s">
        <v>720</v>
      </c>
      <c r="D2" s="143" t="s">
        <v>721</v>
      </c>
      <c r="E2" s="143" t="s">
        <v>124</v>
      </c>
      <c r="F2" s="143" t="s">
        <v>722</v>
      </c>
      <c r="G2" s="143" t="s">
        <v>723</v>
      </c>
      <c r="H2" s="143" t="s">
        <v>724</v>
      </c>
      <c r="I2" s="143" t="s">
        <v>701</v>
      </c>
      <c r="K2" s="143" t="s">
        <v>725</v>
      </c>
      <c r="L2" s="143" t="s">
        <v>726</v>
      </c>
      <c r="M2" s="143" t="s">
        <v>727</v>
      </c>
      <c r="O2" s="143" t="s">
        <v>211</v>
      </c>
      <c r="P2" s="12" t="s">
        <v>728</v>
      </c>
    </row>
    <row r="3" spans="2:16" x14ac:dyDescent="0.25">
      <c r="B3" s="12" t="s">
        <v>729</v>
      </c>
      <c r="C3" s="12">
        <v>1</v>
      </c>
      <c r="D3" s="12" t="s">
        <v>730</v>
      </c>
      <c r="E3" s="12" t="s">
        <v>731</v>
      </c>
      <c r="F3" s="12">
        <v>60</v>
      </c>
      <c r="G3" s="12" t="s">
        <v>732</v>
      </c>
      <c r="H3" s="12">
        <v>1</v>
      </c>
      <c r="I3" s="12">
        <v>0</v>
      </c>
      <c r="K3" s="12" t="s">
        <v>730</v>
      </c>
      <c r="L3" s="12">
        <v>1</v>
      </c>
      <c r="M3" s="12">
        <v>1</v>
      </c>
      <c r="O3" s="12" t="s">
        <v>733</v>
      </c>
      <c r="P3" s="12">
        <v>1</v>
      </c>
    </row>
    <row r="4" spans="2:16" x14ac:dyDescent="0.25">
      <c r="B4" s="12" t="s">
        <v>734</v>
      </c>
      <c r="C4" s="12">
        <v>2</v>
      </c>
      <c r="D4" s="12" t="s">
        <v>673</v>
      </c>
      <c r="E4" s="12" t="s">
        <v>735</v>
      </c>
      <c r="F4" s="12">
        <v>1</v>
      </c>
      <c r="G4" s="12" t="s">
        <v>29</v>
      </c>
      <c r="H4" s="12">
        <v>1</v>
      </c>
      <c r="I4" s="12">
        <v>1</v>
      </c>
      <c r="K4" s="12" t="s">
        <v>736</v>
      </c>
      <c r="L4" s="12">
        <v>2</v>
      </c>
      <c r="M4" s="12">
        <v>2</v>
      </c>
      <c r="O4" s="12" t="s">
        <v>737</v>
      </c>
      <c r="P4" s="12">
        <v>0</v>
      </c>
    </row>
    <row r="5" spans="2:16" x14ac:dyDescent="0.25">
      <c r="B5" s="12" t="s">
        <v>738</v>
      </c>
      <c r="C5" s="12">
        <v>3</v>
      </c>
      <c r="D5" s="12" t="s">
        <v>739</v>
      </c>
      <c r="E5" s="12" t="s">
        <v>731</v>
      </c>
      <c r="F5" s="12">
        <v>0</v>
      </c>
      <c r="G5" s="12" t="s">
        <v>740</v>
      </c>
      <c r="H5" s="12">
        <v>0</v>
      </c>
      <c r="I5" s="12">
        <v>1</v>
      </c>
      <c r="K5" s="12" t="s">
        <v>741</v>
      </c>
      <c r="L5" s="12">
        <v>3</v>
      </c>
      <c r="M5" s="12">
        <v>3</v>
      </c>
      <c r="O5" s="12" t="s">
        <v>742</v>
      </c>
      <c r="P5" s="12">
        <v>-1</v>
      </c>
    </row>
    <row r="6" spans="2:16" x14ac:dyDescent="0.25">
      <c r="B6" s="12" t="s">
        <v>743</v>
      </c>
      <c r="C6" s="12">
        <v>4</v>
      </c>
      <c r="D6" s="12" t="s">
        <v>744</v>
      </c>
      <c r="E6" s="12" t="s">
        <v>745</v>
      </c>
      <c r="F6" s="12">
        <v>10</v>
      </c>
      <c r="G6" s="12" t="s">
        <v>745</v>
      </c>
      <c r="H6" s="12">
        <v>0</v>
      </c>
      <c r="I6" s="12">
        <v>1</v>
      </c>
      <c r="K6" s="12" t="s">
        <v>746</v>
      </c>
      <c r="L6" s="12">
        <v>4</v>
      </c>
      <c r="M6" s="12">
        <v>3</v>
      </c>
    </row>
    <row r="7" spans="2:16" x14ac:dyDescent="0.25">
      <c r="B7" s="12" t="s">
        <v>747</v>
      </c>
      <c r="C7" s="12">
        <v>5</v>
      </c>
      <c r="D7" s="12" t="s">
        <v>664</v>
      </c>
      <c r="E7" s="12" t="s">
        <v>731</v>
      </c>
      <c r="F7" s="12">
        <v>0</v>
      </c>
      <c r="G7" s="12" t="s">
        <v>740</v>
      </c>
      <c r="H7" s="12">
        <v>0</v>
      </c>
      <c r="I7" s="12">
        <v>1</v>
      </c>
      <c r="K7" s="12" t="s">
        <v>748</v>
      </c>
      <c r="L7" s="12">
        <v>5</v>
      </c>
      <c r="M7" s="12">
        <v>5</v>
      </c>
    </row>
  </sheetData>
  <mergeCells count="2">
    <mergeCell ref="B1:H1"/>
    <mergeCell ref="K1:M1"/>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231" t="s">
        <v>101</v>
      </c>
      <c r="C1" s="231" t="s">
        <v>652</v>
      </c>
      <c r="D1" s="231" t="s">
        <v>646</v>
      </c>
      <c r="E1" s="231" t="s">
        <v>653</v>
      </c>
      <c r="F1" s="231" t="s">
        <v>654</v>
      </c>
      <c r="G1" s="231" t="s">
        <v>655</v>
      </c>
      <c r="H1" s="231"/>
      <c r="I1" s="231"/>
    </row>
    <row r="2" spans="2:11" x14ac:dyDescent="0.25">
      <c r="B2" s="232" t="s">
        <v>656</v>
      </c>
      <c r="C2" s="233" t="s">
        <v>657</v>
      </c>
      <c r="D2" s="234" t="s">
        <v>658</v>
      </c>
      <c r="E2" s="235" t="s">
        <v>659</v>
      </c>
      <c r="F2" s="235" t="s">
        <v>659</v>
      </c>
      <c r="G2" s="236" t="s">
        <v>660</v>
      </c>
    </row>
    <row r="3" spans="2:11" ht="30" x14ac:dyDescent="0.25">
      <c r="B3" s="232"/>
      <c r="C3" s="233"/>
      <c r="D3" s="237" t="s">
        <v>661</v>
      </c>
      <c r="E3" s="235"/>
      <c r="F3" s="235"/>
      <c r="G3" s="238"/>
      <c r="I3" s="239" t="s">
        <v>662</v>
      </c>
      <c r="J3" s="239"/>
      <c r="K3" s="239"/>
    </row>
    <row r="4" spans="2:11" x14ac:dyDescent="0.25">
      <c r="E4" s="240"/>
      <c r="F4" s="240"/>
      <c r="I4" s="241" t="s">
        <v>663</v>
      </c>
      <c r="J4" s="241"/>
      <c r="K4" s="241"/>
    </row>
    <row r="5" spans="2:11" ht="63.75" customHeight="1" x14ac:dyDescent="0.25">
      <c r="B5" s="242" t="s">
        <v>664</v>
      </c>
      <c r="C5" s="243" t="s">
        <v>665</v>
      </c>
      <c r="D5" s="244" t="s">
        <v>666</v>
      </c>
      <c r="E5" s="245" t="s">
        <v>659</v>
      </c>
      <c r="F5" s="245" t="s">
        <v>659</v>
      </c>
      <c r="G5" s="246" t="s">
        <v>667</v>
      </c>
      <c r="I5" s="241" t="s">
        <v>668</v>
      </c>
      <c r="J5" s="241"/>
      <c r="K5" s="241"/>
    </row>
    <row r="6" spans="2:11" ht="64.5" customHeight="1" x14ac:dyDescent="0.25">
      <c r="B6" s="242"/>
      <c r="C6" s="243"/>
      <c r="D6" s="244" t="s">
        <v>669</v>
      </c>
      <c r="E6" s="245"/>
      <c r="F6" s="245"/>
      <c r="G6" s="246"/>
    </row>
    <row r="7" spans="2:11" ht="138.75" customHeight="1" x14ac:dyDescent="0.25">
      <c r="B7" s="242"/>
      <c r="C7" s="243"/>
      <c r="D7" s="244" t="s">
        <v>670</v>
      </c>
      <c r="E7" s="245"/>
      <c r="F7" s="245"/>
      <c r="G7" s="246"/>
      <c r="I7" s="247" t="s">
        <v>671</v>
      </c>
      <c r="J7" s="239"/>
      <c r="K7" s="239"/>
    </row>
    <row r="8" spans="2:11" x14ac:dyDescent="0.25">
      <c r="I8" s="248"/>
      <c r="J8" s="248"/>
      <c r="K8" s="248"/>
    </row>
    <row r="9" spans="2:11" x14ac:dyDescent="0.25">
      <c r="B9" s="249" t="s">
        <v>672</v>
      </c>
      <c r="C9" s="250" t="s">
        <v>673</v>
      </c>
      <c r="D9" s="237"/>
      <c r="E9" s="251"/>
      <c r="F9" s="251"/>
      <c r="G9" s="252" t="s">
        <v>674</v>
      </c>
      <c r="I9" s="253" t="s">
        <v>675</v>
      </c>
      <c r="J9" s="253"/>
      <c r="K9" s="253"/>
    </row>
    <row r="10" spans="2:11" x14ac:dyDescent="0.25">
      <c r="I10" s="253" t="s">
        <v>676</v>
      </c>
      <c r="J10" s="253" t="s">
        <v>677</v>
      </c>
      <c r="K10" s="253" t="s">
        <v>678</v>
      </c>
    </row>
    <row r="11" spans="2:11" ht="45" x14ac:dyDescent="0.25">
      <c r="B11" s="242" t="s">
        <v>679</v>
      </c>
      <c r="C11" s="243" t="s">
        <v>680</v>
      </c>
      <c r="D11" s="254" t="s">
        <v>681</v>
      </c>
      <c r="E11" s="243" t="s">
        <v>659</v>
      </c>
      <c r="F11" s="243" t="s">
        <v>682</v>
      </c>
      <c r="G11" s="255" t="s">
        <v>674</v>
      </c>
      <c r="I11" s="59" t="s">
        <v>683</v>
      </c>
      <c r="J11" s="59" t="s">
        <v>684</v>
      </c>
      <c r="K11" s="59" t="s">
        <v>685</v>
      </c>
    </row>
    <row r="12" spans="2:11" ht="30" x14ac:dyDescent="0.25">
      <c r="B12" s="242"/>
      <c r="C12" s="243"/>
      <c r="D12" s="254" t="s">
        <v>686</v>
      </c>
      <c r="E12" s="243"/>
      <c r="F12" s="243"/>
      <c r="G12" s="255"/>
      <c r="I12" s="59" t="s">
        <v>687</v>
      </c>
      <c r="J12" s="59" t="s">
        <v>688</v>
      </c>
      <c r="K12" s="59" t="s">
        <v>689</v>
      </c>
    </row>
    <row r="13" spans="2:11" ht="30" x14ac:dyDescent="0.25">
      <c r="B13" s="242"/>
      <c r="C13" s="243"/>
      <c r="D13" s="254" t="s">
        <v>690</v>
      </c>
      <c r="E13" s="243"/>
      <c r="F13" s="243"/>
      <c r="G13" s="255"/>
    </row>
    <row r="14" spans="2:11" x14ac:dyDescent="0.25">
      <c r="G14" s="256"/>
      <c r="I14" s="257" t="s">
        <v>691</v>
      </c>
      <c r="J14" s="257"/>
      <c r="K14" s="257"/>
    </row>
    <row r="15" spans="2:11" ht="75" x14ac:dyDescent="0.25">
      <c r="B15" s="249" t="s">
        <v>692</v>
      </c>
      <c r="C15" s="250" t="s">
        <v>693</v>
      </c>
      <c r="D15" s="258" t="s">
        <v>694</v>
      </c>
      <c r="E15" s="250" t="s">
        <v>682</v>
      </c>
      <c r="F15" s="250" t="s">
        <v>659</v>
      </c>
      <c r="G15" s="252" t="s">
        <v>674</v>
      </c>
      <c r="I15" s="259" t="s">
        <v>695</v>
      </c>
      <c r="J15" s="259"/>
      <c r="K15" s="259"/>
    </row>
    <row r="17" spans="2:7" ht="165" x14ac:dyDescent="0.25">
      <c r="B17" s="260" t="s">
        <v>696</v>
      </c>
      <c r="C17" s="260" t="s">
        <v>697</v>
      </c>
      <c r="D17" s="261" t="s">
        <v>698</v>
      </c>
      <c r="E17" s="260" t="s">
        <v>699</v>
      </c>
      <c r="F17" s="260" t="s">
        <v>682</v>
      </c>
      <c r="G17" s="254" t="s">
        <v>700</v>
      </c>
    </row>
    <row r="18" spans="2:7" x14ac:dyDescent="0.25">
      <c r="E18" s="262"/>
      <c r="F18" s="262"/>
    </row>
    <row r="19" spans="2:7" ht="90" x14ac:dyDescent="0.25">
      <c r="B19" s="249" t="s">
        <v>701</v>
      </c>
      <c r="C19" s="249" t="s">
        <v>702</v>
      </c>
      <c r="D19" s="258"/>
      <c r="E19" s="250" t="s">
        <v>703</v>
      </c>
      <c r="F19" s="250" t="s">
        <v>682</v>
      </c>
      <c r="G19" s="258" t="s">
        <v>704</v>
      </c>
    </row>
    <row r="21" spans="2:7" ht="30" x14ac:dyDescent="0.25">
      <c r="B21" s="260" t="s">
        <v>705</v>
      </c>
      <c r="C21" s="260" t="s">
        <v>706</v>
      </c>
      <c r="D21" s="254"/>
      <c r="E21" s="263" t="s">
        <v>703</v>
      </c>
      <c r="F21" s="263" t="s">
        <v>682</v>
      </c>
      <c r="G21" s="254" t="s">
        <v>674</v>
      </c>
    </row>
    <row r="24" spans="2:7" ht="15.75" x14ac:dyDescent="0.25">
      <c r="B24" s="264" t="s">
        <v>707</v>
      </c>
      <c r="C24" s="264"/>
      <c r="D24" s="264"/>
      <c r="E24" s="264"/>
    </row>
    <row r="25" spans="2:7" x14ac:dyDescent="0.25">
      <c r="B25" s="265" t="s">
        <v>708</v>
      </c>
      <c r="C25" s="265"/>
      <c r="D25" s="37" t="s">
        <v>709</v>
      </c>
      <c r="E25" s="266" t="s">
        <v>710</v>
      </c>
    </row>
    <row r="26" spans="2:7" x14ac:dyDescent="0.25">
      <c r="B26" s="267" t="s">
        <v>711</v>
      </c>
      <c r="C26" s="267"/>
      <c r="D26" t="s">
        <v>659</v>
      </c>
      <c r="E26" s="62" t="s">
        <v>659</v>
      </c>
    </row>
    <row r="27" spans="2:7" x14ac:dyDescent="0.25">
      <c r="B27" s="267" t="s">
        <v>712</v>
      </c>
      <c r="C27" s="267"/>
      <c r="D27" t="s">
        <v>659</v>
      </c>
      <c r="E27" s="62" t="s">
        <v>659</v>
      </c>
    </row>
    <row r="28" spans="2:7" x14ac:dyDescent="0.25">
      <c r="B28" s="267" t="s">
        <v>436</v>
      </c>
      <c r="C28" s="267"/>
      <c r="D28" t="s">
        <v>659</v>
      </c>
      <c r="E28" s="62" t="s">
        <v>682</v>
      </c>
    </row>
    <row r="29" spans="2:7" x14ac:dyDescent="0.25">
      <c r="B29" s="267" t="s">
        <v>713</v>
      </c>
      <c r="C29" s="267"/>
      <c r="D29" t="s">
        <v>659</v>
      </c>
      <c r="E29" s="62" t="s">
        <v>659</v>
      </c>
    </row>
    <row r="30" spans="2:7" x14ac:dyDescent="0.25">
      <c r="B30" s="267" t="s">
        <v>714</v>
      </c>
      <c r="C30" s="267"/>
      <c r="D30" t="s">
        <v>682</v>
      </c>
      <c r="E30" s="62" t="s">
        <v>682</v>
      </c>
    </row>
    <row r="31" spans="2:7" x14ac:dyDescent="0.25">
      <c r="B31" s="267" t="s">
        <v>715</v>
      </c>
      <c r="C31" s="267"/>
      <c r="D31" t="s">
        <v>682</v>
      </c>
      <c r="E31" s="62" t="s">
        <v>682</v>
      </c>
    </row>
    <row r="32" spans="2:7" x14ac:dyDescent="0.25">
      <c r="B32" s="267" t="s">
        <v>716</v>
      </c>
      <c r="C32" s="267"/>
      <c r="D32" t="s">
        <v>682</v>
      </c>
      <c r="E32" s="62" t="s">
        <v>682</v>
      </c>
    </row>
    <row r="33" spans="2:5" x14ac:dyDescent="0.25">
      <c r="B33" s="267" t="s">
        <v>717</v>
      </c>
      <c r="C33" s="267"/>
      <c r="D33" t="s">
        <v>682</v>
      </c>
      <c r="E33" s="62" t="s">
        <v>682</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210" t="s">
        <v>561</v>
      </c>
      <c r="B1" s="210"/>
      <c r="C1" s="211"/>
      <c r="D1" s="211"/>
      <c r="E1" s="211"/>
      <c r="F1" s="211"/>
      <c r="G1" s="211"/>
      <c r="H1" s="211"/>
      <c r="I1" s="211"/>
      <c r="J1" s="211"/>
      <c r="K1" s="211"/>
      <c r="L1" s="211"/>
      <c r="M1" s="137"/>
    </row>
    <row r="2" spans="1:418" ht="18.75" x14ac:dyDescent="0.3">
      <c r="A2" s="212"/>
      <c r="B2" s="212"/>
      <c r="C2" s="137"/>
      <c r="D2" s="137"/>
      <c r="E2" s="137"/>
      <c r="F2" s="137"/>
      <c r="G2" s="137"/>
      <c r="H2" s="137"/>
      <c r="I2" s="137"/>
      <c r="J2" s="137"/>
      <c r="K2" s="137"/>
      <c r="L2" s="137"/>
      <c r="M2" s="137"/>
    </row>
    <row r="3" spans="1:418" s="19" customFormat="1" x14ac:dyDescent="0.25">
      <c r="A3" s="19" t="s">
        <v>59</v>
      </c>
      <c r="B3"/>
      <c r="C3" s="213">
        <v>1</v>
      </c>
      <c r="D3" s="213"/>
      <c r="E3" s="213"/>
      <c r="F3" s="213"/>
      <c r="G3" s="213"/>
      <c r="H3" s="158"/>
      <c r="I3" s="158"/>
      <c r="J3" s="158"/>
      <c r="K3" s="214">
        <f>C3+1</f>
        <v>2</v>
      </c>
      <c r="L3" s="214"/>
      <c r="M3" s="214"/>
      <c r="N3" s="214"/>
      <c r="O3" s="214"/>
      <c r="P3" s="158"/>
      <c r="Q3" s="158"/>
      <c r="R3" s="158"/>
      <c r="S3" s="213">
        <f>K3+1</f>
        <v>3</v>
      </c>
      <c r="T3" s="213"/>
      <c r="U3" s="213"/>
      <c r="V3" s="213"/>
      <c r="W3" s="213"/>
      <c r="X3" s="155"/>
      <c r="Y3" s="155"/>
      <c r="Z3" s="155"/>
      <c r="AA3" s="214">
        <f>S3+1</f>
        <v>4</v>
      </c>
      <c r="AB3" s="214"/>
      <c r="AC3" s="214"/>
      <c r="AD3" s="214"/>
      <c r="AE3" s="214"/>
      <c r="AF3" s="158"/>
      <c r="AG3" s="158"/>
      <c r="AH3" s="158"/>
      <c r="AI3" s="213">
        <f>AA3+1</f>
        <v>5</v>
      </c>
      <c r="AJ3" s="213"/>
      <c r="AK3" s="213"/>
      <c r="AL3" s="213"/>
      <c r="AM3" s="213"/>
      <c r="AN3" s="155"/>
      <c r="AO3" s="155"/>
      <c r="AP3" s="155"/>
      <c r="AQ3" s="214">
        <f>AI3+1</f>
        <v>6</v>
      </c>
      <c r="AR3" s="214"/>
      <c r="AS3" s="214"/>
      <c r="AT3" s="214"/>
      <c r="AU3" s="214"/>
      <c r="AV3" s="158"/>
      <c r="AW3" s="158"/>
      <c r="AX3" s="158"/>
      <c r="AY3" s="213">
        <f>AQ3+1</f>
        <v>7</v>
      </c>
      <c r="AZ3" s="213"/>
      <c r="BA3" s="213"/>
      <c r="BB3" s="213"/>
      <c r="BC3" s="213"/>
      <c r="BD3" s="155"/>
      <c r="BE3" s="155"/>
      <c r="BF3" s="155"/>
      <c r="BG3" s="214">
        <f>AY3+1</f>
        <v>8</v>
      </c>
      <c r="BH3" s="214"/>
      <c r="BI3" s="214"/>
      <c r="BJ3" s="214"/>
      <c r="BK3" s="214"/>
      <c r="BL3" s="158"/>
      <c r="BM3" s="158"/>
      <c r="BN3" s="158"/>
      <c r="BO3" s="213">
        <f>BG3+1</f>
        <v>9</v>
      </c>
      <c r="BP3" s="213"/>
      <c r="BQ3" s="213"/>
      <c r="BR3" s="213"/>
      <c r="BS3" s="213"/>
      <c r="BT3" s="155"/>
      <c r="BU3" s="155"/>
      <c r="BV3" s="155"/>
      <c r="BW3" s="214">
        <f>BO3+1</f>
        <v>10</v>
      </c>
      <c r="BX3" s="214"/>
      <c r="BY3" s="214"/>
      <c r="BZ3" s="214"/>
      <c r="CA3" s="214"/>
      <c r="CB3" s="158"/>
      <c r="CC3" s="158"/>
      <c r="CD3" s="158"/>
      <c r="CE3" s="213">
        <f>BW3+1</f>
        <v>11</v>
      </c>
      <c r="CF3" s="213"/>
      <c r="CG3" s="213"/>
      <c r="CH3" s="213"/>
      <c r="CI3" s="213"/>
      <c r="CJ3" s="155"/>
      <c r="CK3" s="155"/>
      <c r="CL3" s="155"/>
      <c r="CM3" s="214">
        <f>CE3+1</f>
        <v>12</v>
      </c>
      <c r="CN3" s="214"/>
      <c r="CO3" s="214"/>
      <c r="CP3" s="214"/>
      <c r="CQ3" s="214"/>
      <c r="CR3" s="158"/>
      <c r="CS3" s="158"/>
      <c r="CT3" s="158"/>
      <c r="CU3" s="213">
        <f>CM3+1</f>
        <v>13</v>
      </c>
      <c r="CV3" s="213"/>
      <c r="CW3" s="213"/>
      <c r="CX3" s="213"/>
      <c r="CY3" s="213"/>
      <c r="CZ3" s="213"/>
      <c r="DA3" s="213"/>
      <c r="DB3" s="213"/>
      <c r="DC3" s="214">
        <f>CU3+1</f>
        <v>14</v>
      </c>
      <c r="DD3" s="214"/>
      <c r="DE3" s="214"/>
      <c r="DF3" s="214"/>
      <c r="DG3" s="214"/>
      <c r="DH3" s="214"/>
      <c r="DI3" s="214"/>
      <c r="DJ3" s="214"/>
      <c r="DK3" s="213">
        <f>DC3+1</f>
        <v>15</v>
      </c>
      <c r="DL3" s="213"/>
      <c r="DM3" s="213"/>
      <c r="DN3" s="213"/>
      <c r="DO3" s="213"/>
      <c r="DP3" s="213"/>
      <c r="DQ3" s="213"/>
      <c r="DR3" s="213"/>
      <c r="DS3" s="214">
        <f>DK3+1</f>
        <v>16</v>
      </c>
      <c r="DT3" s="214"/>
      <c r="DU3" s="214"/>
      <c r="DV3" s="214"/>
      <c r="DW3" s="214"/>
      <c r="DX3" s="214"/>
      <c r="DY3" s="214"/>
      <c r="DZ3" s="214"/>
      <c r="EA3" s="213">
        <f>DS3+1</f>
        <v>17</v>
      </c>
      <c r="EB3" s="213"/>
      <c r="EC3" s="213"/>
      <c r="ED3" s="213"/>
      <c r="EE3" s="213"/>
      <c r="EF3" s="213"/>
      <c r="EG3" s="213"/>
      <c r="EH3" s="213"/>
      <c r="EI3" s="214">
        <f>EA3+1</f>
        <v>18</v>
      </c>
      <c r="EJ3" s="214"/>
      <c r="EK3" s="214"/>
      <c r="EL3" s="214"/>
      <c r="EM3" s="214"/>
      <c r="EN3" s="214"/>
      <c r="EO3" s="214"/>
      <c r="EP3" s="214"/>
      <c r="EQ3" s="213">
        <f>EI3+1</f>
        <v>19</v>
      </c>
      <c r="ER3" s="213"/>
      <c r="ES3" s="213"/>
      <c r="ET3" s="213"/>
      <c r="EU3" s="213"/>
      <c r="EV3" s="213"/>
      <c r="EW3" s="213"/>
      <c r="EX3" s="213"/>
      <c r="EY3" s="214">
        <f>EQ3+1</f>
        <v>20</v>
      </c>
      <c r="EZ3" s="214"/>
      <c r="FA3" s="214"/>
      <c r="FB3" s="214"/>
      <c r="FC3" s="214"/>
      <c r="FD3" s="214"/>
      <c r="FE3" s="214"/>
      <c r="FF3" s="214"/>
      <c r="FG3" s="213">
        <f>EY3+1</f>
        <v>21</v>
      </c>
      <c r="FH3" s="213"/>
      <c r="FI3" s="213"/>
      <c r="FJ3" s="213"/>
      <c r="FK3" s="213"/>
      <c r="FL3" s="213"/>
      <c r="FM3" s="213"/>
      <c r="FN3" s="213"/>
      <c r="FO3" s="214">
        <f>FG3+1</f>
        <v>22</v>
      </c>
      <c r="FP3" s="214"/>
      <c r="FQ3" s="214"/>
      <c r="FR3" s="214"/>
      <c r="FS3" s="214"/>
      <c r="FT3" s="214"/>
      <c r="FU3" s="214"/>
      <c r="FV3" s="214"/>
      <c r="FW3" s="213">
        <f>FO3+1</f>
        <v>23</v>
      </c>
      <c r="FX3" s="213"/>
      <c r="FY3" s="213"/>
      <c r="FZ3" s="213"/>
      <c r="GA3" s="213"/>
      <c r="GB3" s="213"/>
      <c r="GC3" s="213"/>
      <c r="GD3" s="213"/>
      <c r="GE3" s="214">
        <f>FW3+1</f>
        <v>24</v>
      </c>
      <c r="GF3" s="214"/>
      <c r="GG3" s="214"/>
      <c r="GH3" s="214"/>
      <c r="GI3" s="214"/>
      <c r="GJ3" s="214"/>
      <c r="GK3" s="214"/>
      <c r="GL3" s="214"/>
      <c r="GM3" s="213">
        <f>GE3+1</f>
        <v>25</v>
      </c>
      <c r="GN3" s="213"/>
      <c r="GO3" s="213"/>
      <c r="GP3" s="213"/>
      <c r="GQ3" s="213"/>
      <c r="GR3" s="213"/>
      <c r="GS3" s="213"/>
      <c r="GT3" s="213"/>
      <c r="GU3" s="214">
        <f>GM3+1</f>
        <v>26</v>
      </c>
      <c r="GV3" s="214"/>
      <c r="GW3" s="214"/>
      <c r="GX3" s="214"/>
      <c r="GY3" s="214"/>
      <c r="GZ3" s="214"/>
      <c r="HA3" s="214"/>
      <c r="HB3" s="214"/>
      <c r="HC3" s="213">
        <f>GU3+1</f>
        <v>27</v>
      </c>
      <c r="HD3" s="213"/>
      <c r="HE3" s="213"/>
      <c r="HF3" s="213"/>
      <c r="HG3" s="213"/>
      <c r="HH3" s="213"/>
      <c r="HI3" s="213"/>
      <c r="HJ3" s="213"/>
      <c r="HK3" s="214">
        <f>HC3+1</f>
        <v>28</v>
      </c>
      <c r="HL3" s="214"/>
      <c r="HM3" s="214"/>
      <c r="HN3" s="214"/>
      <c r="HO3" s="214"/>
      <c r="HP3" s="214"/>
      <c r="HQ3" s="214"/>
      <c r="HR3" s="214"/>
      <c r="HS3" s="213">
        <f>HK3+1</f>
        <v>29</v>
      </c>
      <c r="HT3" s="213"/>
      <c r="HU3" s="213"/>
      <c r="HV3" s="213"/>
      <c r="HW3" s="213"/>
      <c r="HX3" s="213"/>
      <c r="HY3" s="213"/>
      <c r="HZ3" s="213"/>
      <c r="IA3" s="214">
        <f>HS3+1</f>
        <v>30</v>
      </c>
      <c r="IB3" s="214"/>
      <c r="IC3" s="214"/>
      <c r="ID3" s="214"/>
      <c r="IE3" s="214"/>
      <c r="IF3" s="214"/>
      <c r="IG3" s="214"/>
      <c r="IH3" s="214"/>
      <c r="II3" s="213">
        <f>IA3+1</f>
        <v>31</v>
      </c>
      <c r="IJ3" s="213"/>
      <c r="IK3" s="213"/>
      <c r="IL3" s="213"/>
      <c r="IM3" s="213"/>
      <c r="IN3" s="213"/>
      <c r="IO3" s="213"/>
      <c r="IP3" s="213"/>
      <c r="IQ3" s="214">
        <f>II3+1</f>
        <v>32</v>
      </c>
      <c r="IR3" s="214"/>
      <c r="IS3" s="214"/>
      <c r="IT3" s="214"/>
      <c r="IU3" s="214"/>
      <c r="IV3" s="214"/>
      <c r="IW3" s="214"/>
      <c r="IX3" s="214"/>
      <c r="IY3" s="213">
        <f>IQ3+1</f>
        <v>33</v>
      </c>
      <c r="IZ3" s="213"/>
      <c r="JA3" s="213"/>
      <c r="JB3" s="213"/>
      <c r="JC3" s="213"/>
      <c r="JD3" s="213"/>
      <c r="JE3" s="213"/>
      <c r="JF3" s="213"/>
      <c r="JG3" s="214">
        <f>IY3+1</f>
        <v>34</v>
      </c>
      <c r="JH3" s="214"/>
      <c r="JI3" s="214"/>
      <c r="JJ3" s="214"/>
      <c r="JK3" s="214"/>
      <c r="JL3" s="214"/>
      <c r="JM3" s="214"/>
      <c r="JN3" s="214"/>
      <c r="JO3" s="213">
        <f>JG3+1</f>
        <v>35</v>
      </c>
      <c r="JP3" s="213"/>
      <c r="JQ3" s="213"/>
      <c r="JR3" s="213"/>
      <c r="JS3" s="213"/>
      <c r="JT3" s="213"/>
      <c r="JU3" s="213"/>
      <c r="JV3" s="213"/>
      <c r="JW3" s="214">
        <f>JO3+1</f>
        <v>36</v>
      </c>
      <c r="JX3" s="214"/>
      <c r="JY3" s="214"/>
      <c r="JZ3" s="214"/>
      <c r="KA3" s="214"/>
      <c r="KB3" s="214"/>
      <c r="KC3" s="214"/>
      <c r="KD3" s="214"/>
      <c r="KE3" s="213">
        <f>JW3+1</f>
        <v>37</v>
      </c>
      <c r="KF3" s="213"/>
      <c r="KG3" s="213"/>
      <c r="KH3" s="213"/>
      <c r="KI3" s="213"/>
      <c r="KJ3" s="213"/>
      <c r="KK3" s="213"/>
      <c r="KL3" s="213"/>
      <c r="KM3" s="214">
        <f>KE3+1</f>
        <v>38</v>
      </c>
      <c r="KN3" s="214"/>
      <c r="KO3" s="214"/>
      <c r="KP3" s="214"/>
      <c r="KQ3" s="214"/>
      <c r="KR3" s="214"/>
      <c r="KS3" s="214"/>
      <c r="KT3" s="214"/>
      <c r="KU3" s="213">
        <f>KM3+1</f>
        <v>39</v>
      </c>
      <c r="KV3" s="213"/>
      <c r="KW3" s="213"/>
      <c r="KX3" s="213"/>
      <c r="KY3" s="213"/>
      <c r="KZ3" s="213"/>
      <c r="LA3" s="213"/>
      <c r="LB3" s="213"/>
      <c r="LC3" s="214">
        <f>KU3+1</f>
        <v>40</v>
      </c>
      <c r="LD3" s="214"/>
      <c r="LE3" s="214"/>
      <c r="LF3" s="214"/>
      <c r="LG3" s="214"/>
      <c r="LH3" s="214"/>
      <c r="LI3" s="214"/>
      <c r="LJ3" s="214"/>
      <c r="LK3" s="213">
        <f>LC3+1</f>
        <v>41</v>
      </c>
      <c r="LL3" s="213"/>
      <c r="LM3" s="213"/>
      <c r="LN3" s="213"/>
      <c r="LO3" s="213"/>
      <c r="LP3" s="213"/>
      <c r="LQ3" s="213"/>
      <c r="LR3" s="213"/>
      <c r="LS3" s="214">
        <f>LK3+1</f>
        <v>42</v>
      </c>
      <c r="LT3" s="214"/>
      <c r="LU3" s="214"/>
      <c r="LV3" s="214"/>
      <c r="LW3" s="214"/>
      <c r="LX3" s="214"/>
      <c r="LY3" s="214"/>
      <c r="LZ3" s="214"/>
      <c r="MA3" s="213">
        <f>LS3+1</f>
        <v>43</v>
      </c>
      <c r="MB3" s="213"/>
      <c r="MC3" s="213"/>
      <c r="MD3" s="213"/>
      <c r="ME3" s="213"/>
      <c r="MF3" s="213"/>
      <c r="MG3" s="213"/>
      <c r="MH3" s="213"/>
      <c r="MI3" s="214">
        <f>MA3+1</f>
        <v>44</v>
      </c>
      <c r="MJ3" s="214"/>
      <c r="MK3" s="214"/>
      <c r="ML3" s="214"/>
      <c r="MM3" s="214"/>
      <c r="MN3" s="214"/>
      <c r="MO3" s="214"/>
      <c r="MP3" s="214"/>
      <c r="MQ3" s="213">
        <f>MI3+1</f>
        <v>45</v>
      </c>
      <c r="MR3" s="213"/>
      <c r="MS3" s="213"/>
      <c r="MT3" s="213"/>
      <c r="MU3" s="213"/>
      <c r="MV3" s="213"/>
      <c r="MW3" s="213"/>
      <c r="MX3" s="213"/>
      <c r="MY3" s="214">
        <f>MQ3+1</f>
        <v>46</v>
      </c>
      <c r="MZ3" s="214"/>
      <c r="NA3" s="214"/>
      <c r="NB3" s="214"/>
      <c r="NC3" s="214"/>
      <c r="ND3" s="214"/>
      <c r="NE3" s="214"/>
      <c r="NF3" s="214"/>
      <c r="NG3" s="213">
        <f>MY3+1</f>
        <v>47</v>
      </c>
      <c r="NH3" s="213"/>
      <c r="NI3" s="213"/>
      <c r="NJ3" s="213"/>
      <c r="NK3" s="213"/>
      <c r="NL3" s="213"/>
      <c r="NM3" s="213"/>
      <c r="NN3" s="213"/>
      <c r="NO3" s="214">
        <f>NG3+1</f>
        <v>48</v>
      </c>
      <c r="NP3" s="214"/>
      <c r="NQ3" s="214"/>
      <c r="NR3" s="214"/>
      <c r="NS3" s="214"/>
      <c r="NT3" s="214"/>
      <c r="NU3" s="214"/>
      <c r="NV3" s="214"/>
      <c r="NW3" s="213">
        <f>NO3+1</f>
        <v>49</v>
      </c>
      <c r="NX3" s="213"/>
      <c r="NY3" s="213"/>
      <c r="NZ3" s="213"/>
      <c r="OA3" s="213"/>
      <c r="OB3" s="213"/>
      <c r="OC3" s="213"/>
      <c r="OD3" s="213"/>
      <c r="OE3" s="214">
        <f>NW3+1</f>
        <v>50</v>
      </c>
      <c r="OF3" s="214"/>
      <c r="OG3" s="214"/>
      <c r="OH3" s="214"/>
      <c r="OI3" s="214"/>
      <c r="OJ3" s="214"/>
      <c r="OK3" s="214"/>
      <c r="OL3" s="214"/>
      <c r="OM3" s="213">
        <f>OE3+1</f>
        <v>51</v>
      </c>
      <c r="ON3" s="213"/>
      <c r="OO3" s="213"/>
      <c r="OP3" s="213"/>
      <c r="OQ3" s="213"/>
      <c r="OR3" s="213"/>
      <c r="OS3" s="213"/>
      <c r="OT3" s="213"/>
      <c r="OU3" s="214">
        <f>OM3+1</f>
        <v>52</v>
      </c>
      <c r="OV3" s="214"/>
      <c r="OW3" s="214"/>
      <c r="OX3" s="214"/>
      <c r="OY3" s="214"/>
      <c r="OZ3" s="214"/>
      <c r="PA3" s="214"/>
      <c r="PB3" s="214"/>
    </row>
    <row r="4" spans="1:418" s="19" customFormat="1" x14ac:dyDescent="0.25">
      <c r="A4" s="19" t="s">
        <v>63</v>
      </c>
      <c r="B4" s="19" t="s">
        <v>1</v>
      </c>
      <c r="C4" s="215" t="s">
        <v>562</v>
      </c>
      <c r="D4" s="215" t="s">
        <v>427</v>
      </c>
      <c r="E4" s="215" t="s">
        <v>563</v>
      </c>
      <c r="F4" s="215" t="s">
        <v>564</v>
      </c>
      <c r="G4" s="215" t="s">
        <v>565</v>
      </c>
      <c r="H4" s="215" t="s">
        <v>436</v>
      </c>
      <c r="I4" s="215" t="s">
        <v>445</v>
      </c>
      <c r="J4" s="215" t="s">
        <v>566</v>
      </c>
      <c r="K4" s="216" t="s">
        <v>562</v>
      </c>
      <c r="L4" s="216" t="s">
        <v>427</v>
      </c>
      <c r="M4" s="216" t="s">
        <v>563</v>
      </c>
      <c r="N4" s="216" t="s">
        <v>564</v>
      </c>
      <c r="O4" s="216" t="s">
        <v>565</v>
      </c>
      <c r="P4" s="216" t="s">
        <v>436</v>
      </c>
      <c r="Q4" s="216" t="s">
        <v>445</v>
      </c>
      <c r="R4" s="216" t="s">
        <v>566</v>
      </c>
      <c r="S4" s="215" t="s">
        <v>562</v>
      </c>
      <c r="T4" s="215" t="s">
        <v>427</v>
      </c>
      <c r="U4" s="215" t="s">
        <v>563</v>
      </c>
      <c r="V4" s="215" t="s">
        <v>564</v>
      </c>
      <c r="W4" s="215" t="s">
        <v>565</v>
      </c>
      <c r="X4" s="215" t="s">
        <v>436</v>
      </c>
      <c r="Y4" s="215" t="s">
        <v>445</v>
      </c>
      <c r="Z4" s="215" t="s">
        <v>566</v>
      </c>
      <c r="AA4" s="216" t="s">
        <v>562</v>
      </c>
      <c r="AB4" s="216" t="s">
        <v>427</v>
      </c>
      <c r="AC4" s="216" t="s">
        <v>563</v>
      </c>
      <c r="AD4" s="216" t="s">
        <v>564</v>
      </c>
      <c r="AE4" s="216" t="s">
        <v>565</v>
      </c>
      <c r="AF4" s="216" t="s">
        <v>436</v>
      </c>
      <c r="AG4" s="216" t="s">
        <v>445</v>
      </c>
      <c r="AH4" s="216" t="s">
        <v>566</v>
      </c>
      <c r="AI4" s="215" t="s">
        <v>562</v>
      </c>
      <c r="AJ4" s="215" t="s">
        <v>427</v>
      </c>
      <c r="AK4" s="215" t="s">
        <v>563</v>
      </c>
      <c r="AL4" s="215" t="s">
        <v>564</v>
      </c>
      <c r="AM4" s="215" t="s">
        <v>565</v>
      </c>
      <c r="AN4" s="215" t="s">
        <v>436</v>
      </c>
      <c r="AO4" s="215" t="s">
        <v>445</v>
      </c>
      <c r="AP4" s="215" t="s">
        <v>566</v>
      </c>
      <c r="AQ4" s="216" t="s">
        <v>562</v>
      </c>
      <c r="AR4" s="216" t="s">
        <v>427</v>
      </c>
      <c r="AS4" s="216" t="s">
        <v>563</v>
      </c>
      <c r="AT4" s="216" t="s">
        <v>564</v>
      </c>
      <c r="AU4" s="216" t="s">
        <v>565</v>
      </c>
      <c r="AV4" s="216" t="s">
        <v>436</v>
      </c>
      <c r="AW4" s="216" t="s">
        <v>445</v>
      </c>
      <c r="AX4" s="216" t="s">
        <v>566</v>
      </c>
      <c r="AY4" s="215" t="s">
        <v>562</v>
      </c>
      <c r="AZ4" s="215" t="s">
        <v>427</v>
      </c>
      <c r="BA4" s="215" t="s">
        <v>563</v>
      </c>
      <c r="BB4" s="215" t="s">
        <v>564</v>
      </c>
      <c r="BC4" s="215" t="s">
        <v>565</v>
      </c>
      <c r="BD4" s="215" t="s">
        <v>436</v>
      </c>
      <c r="BE4" s="215" t="s">
        <v>445</v>
      </c>
      <c r="BF4" s="215" t="s">
        <v>566</v>
      </c>
      <c r="BG4" s="216" t="s">
        <v>562</v>
      </c>
      <c r="BH4" s="216" t="s">
        <v>427</v>
      </c>
      <c r="BI4" s="216" t="s">
        <v>563</v>
      </c>
      <c r="BJ4" s="216" t="s">
        <v>564</v>
      </c>
      <c r="BK4" s="216" t="s">
        <v>565</v>
      </c>
      <c r="BL4" s="216" t="s">
        <v>436</v>
      </c>
      <c r="BM4" s="216" t="s">
        <v>445</v>
      </c>
      <c r="BN4" s="216" t="s">
        <v>566</v>
      </c>
      <c r="BO4" s="215" t="s">
        <v>562</v>
      </c>
      <c r="BP4" s="215" t="s">
        <v>427</v>
      </c>
      <c r="BQ4" s="215" t="s">
        <v>563</v>
      </c>
      <c r="BR4" s="215" t="s">
        <v>564</v>
      </c>
      <c r="BS4" s="215" t="s">
        <v>565</v>
      </c>
      <c r="BT4" s="215" t="s">
        <v>436</v>
      </c>
      <c r="BU4" s="215" t="s">
        <v>445</v>
      </c>
      <c r="BV4" s="215" t="s">
        <v>566</v>
      </c>
      <c r="BW4" s="216" t="s">
        <v>562</v>
      </c>
      <c r="BX4" s="216" t="s">
        <v>427</v>
      </c>
      <c r="BY4" s="216" t="s">
        <v>563</v>
      </c>
      <c r="BZ4" s="216" t="s">
        <v>564</v>
      </c>
      <c r="CA4" s="216" t="s">
        <v>565</v>
      </c>
      <c r="CB4" s="216" t="s">
        <v>436</v>
      </c>
      <c r="CC4" s="216" t="s">
        <v>445</v>
      </c>
      <c r="CD4" s="216" t="s">
        <v>566</v>
      </c>
      <c r="CE4" s="215" t="s">
        <v>562</v>
      </c>
      <c r="CF4" s="215" t="s">
        <v>427</v>
      </c>
      <c r="CG4" s="215" t="s">
        <v>563</v>
      </c>
      <c r="CH4" s="215" t="s">
        <v>564</v>
      </c>
      <c r="CI4" s="215" t="s">
        <v>565</v>
      </c>
      <c r="CJ4" s="215" t="s">
        <v>436</v>
      </c>
      <c r="CK4" s="215" t="s">
        <v>445</v>
      </c>
      <c r="CL4" s="215" t="s">
        <v>566</v>
      </c>
      <c r="CM4" s="216" t="s">
        <v>562</v>
      </c>
      <c r="CN4" s="216" t="s">
        <v>427</v>
      </c>
      <c r="CO4" s="216" t="s">
        <v>563</v>
      </c>
      <c r="CP4" s="216" t="s">
        <v>564</v>
      </c>
      <c r="CQ4" s="216" t="s">
        <v>565</v>
      </c>
      <c r="CR4" s="216" t="s">
        <v>436</v>
      </c>
      <c r="CS4" s="216" t="s">
        <v>445</v>
      </c>
      <c r="CT4" s="216" t="s">
        <v>566</v>
      </c>
      <c r="CU4" s="215" t="s">
        <v>562</v>
      </c>
      <c r="CV4" s="215" t="s">
        <v>427</v>
      </c>
      <c r="CW4" s="215" t="s">
        <v>563</v>
      </c>
      <c r="CX4" s="215" t="s">
        <v>564</v>
      </c>
      <c r="CY4" s="215" t="s">
        <v>565</v>
      </c>
      <c r="CZ4" s="215" t="s">
        <v>436</v>
      </c>
      <c r="DA4" s="215" t="s">
        <v>445</v>
      </c>
      <c r="DB4" s="215" t="s">
        <v>566</v>
      </c>
      <c r="DC4" s="216" t="s">
        <v>562</v>
      </c>
      <c r="DD4" s="216" t="s">
        <v>427</v>
      </c>
      <c r="DE4" s="216" t="s">
        <v>563</v>
      </c>
      <c r="DF4" s="216" t="s">
        <v>564</v>
      </c>
      <c r="DG4" s="216" t="s">
        <v>565</v>
      </c>
      <c r="DH4" s="216" t="s">
        <v>436</v>
      </c>
      <c r="DI4" s="216" t="s">
        <v>445</v>
      </c>
      <c r="DJ4" s="216" t="s">
        <v>566</v>
      </c>
      <c r="DK4" s="215" t="s">
        <v>562</v>
      </c>
      <c r="DL4" s="215" t="s">
        <v>427</v>
      </c>
      <c r="DM4" s="215" t="s">
        <v>563</v>
      </c>
      <c r="DN4" s="215" t="s">
        <v>564</v>
      </c>
      <c r="DO4" s="215" t="s">
        <v>565</v>
      </c>
      <c r="DP4" s="215" t="s">
        <v>436</v>
      </c>
      <c r="DQ4" s="215" t="s">
        <v>445</v>
      </c>
      <c r="DR4" s="215" t="s">
        <v>566</v>
      </c>
      <c r="DS4" s="216" t="s">
        <v>562</v>
      </c>
      <c r="DT4" s="216" t="s">
        <v>427</v>
      </c>
      <c r="DU4" s="216" t="s">
        <v>563</v>
      </c>
      <c r="DV4" s="216" t="s">
        <v>564</v>
      </c>
      <c r="DW4" s="216" t="s">
        <v>565</v>
      </c>
      <c r="DX4" s="216" t="s">
        <v>436</v>
      </c>
      <c r="DY4" s="216" t="s">
        <v>445</v>
      </c>
      <c r="DZ4" s="216" t="s">
        <v>566</v>
      </c>
      <c r="EA4" s="215" t="s">
        <v>562</v>
      </c>
      <c r="EB4" s="215" t="s">
        <v>427</v>
      </c>
      <c r="EC4" s="215" t="s">
        <v>563</v>
      </c>
      <c r="ED4" s="215" t="s">
        <v>564</v>
      </c>
      <c r="EE4" s="215" t="s">
        <v>565</v>
      </c>
      <c r="EF4" s="215" t="s">
        <v>436</v>
      </c>
      <c r="EG4" s="215" t="s">
        <v>445</v>
      </c>
      <c r="EH4" s="215" t="s">
        <v>566</v>
      </c>
      <c r="EI4" s="216" t="s">
        <v>562</v>
      </c>
      <c r="EJ4" s="216" t="s">
        <v>427</v>
      </c>
      <c r="EK4" s="216" t="s">
        <v>563</v>
      </c>
      <c r="EL4" s="216" t="s">
        <v>564</v>
      </c>
      <c r="EM4" s="216" t="s">
        <v>565</v>
      </c>
      <c r="EN4" s="216" t="s">
        <v>436</v>
      </c>
      <c r="EO4" s="216" t="s">
        <v>445</v>
      </c>
      <c r="EP4" s="216" t="s">
        <v>566</v>
      </c>
      <c r="EQ4" s="215" t="s">
        <v>562</v>
      </c>
      <c r="ER4" s="215" t="s">
        <v>427</v>
      </c>
      <c r="ES4" s="215" t="s">
        <v>563</v>
      </c>
      <c r="ET4" s="215" t="s">
        <v>564</v>
      </c>
      <c r="EU4" s="215" t="s">
        <v>565</v>
      </c>
      <c r="EV4" s="215" t="s">
        <v>436</v>
      </c>
      <c r="EW4" s="215" t="s">
        <v>445</v>
      </c>
      <c r="EX4" s="215" t="s">
        <v>566</v>
      </c>
      <c r="EY4" s="216" t="s">
        <v>562</v>
      </c>
      <c r="EZ4" s="216" t="s">
        <v>427</v>
      </c>
      <c r="FA4" s="216" t="s">
        <v>563</v>
      </c>
      <c r="FB4" s="216" t="s">
        <v>564</v>
      </c>
      <c r="FC4" s="216" t="s">
        <v>565</v>
      </c>
      <c r="FD4" s="216" t="s">
        <v>436</v>
      </c>
      <c r="FE4" s="216" t="s">
        <v>445</v>
      </c>
      <c r="FF4" s="216" t="s">
        <v>566</v>
      </c>
      <c r="FG4" s="215" t="s">
        <v>562</v>
      </c>
      <c r="FH4" s="215" t="s">
        <v>427</v>
      </c>
      <c r="FI4" s="215" t="s">
        <v>563</v>
      </c>
      <c r="FJ4" s="215" t="s">
        <v>564</v>
      </c>
      <c r="FK4" s="215" t="s">
        <v>565</v>
      </c>
      <c r="FL4" s="215" t="s">
        <v>436</v>
      </c>
      <c r="FM4" s="215" t="s">
        <v>445</v>
      </c>
      <c r="FN4" s="215" t="s">
        <v>566</v>
      </c>
      <c r="FO4" s="216" t="s">
        <v>562</v>
      </c>
      <c r="FP4" s="216" t="s">
        <v>427</v>
      </c>
      <c r="FQ4" s="216" t="s">
        <v>563</v>
      </c>
      <c r="FR4" s="216" t="s">
        <v>564</v>
      </c>
      <c r="FS4" s="216" t="s">
        <v>565</v>
      </c>
      <c r="FT4" s="216" t="s">
        <v>436</v>
      </c>
      <c r="FU4" s="216" t="s">
        <v>445</v>
      </c>
      <c r="FV4" s="216" t="s">
        <v>566</v>
      </c>
      <c r="FW4" s="215" t="s">
        <v>562</v>
      </c>
      <c r="FX4" s="215" t="s">
        <v>427</v>
      </c>
      <c r="FY4" s="215" t="s">
        <v>563</v>
      </c>
      <c r="FZ4" s="215" t="s">
        <v>564</v>
      </c>
      <c r="GA4" s="215" t="s">
        <v>565</v>
      </c>
      <c r="GB4" s="215" t="s">
        <v>436</v>
      </c>
      <c r="GC4" s="215" t="s">
        <v>445</v>
      </c>
      <c r="GD4" s="215" t="s">
        <v>566</v>
      </c>
      <c r="GE4" s="216" t="s">
        <v>562</v>
      </c>
      <c r="GF4" s="216" t="s">
        <v>427</v>
      </c>
      <c r="GG4" s="216" t="s">
        <v>563</v>
      </c>
      <c r="GH4" s="216" t="s">
        <v>564</v>
      </c>
      <c r="GI4" s="216" t="s">
        <v>565</v>
      </c>
      <c r="GJ4" s="216" t="s">
        <v>436</v>
      </c>
      <c r="GK4" s="216" t="s">
        <v>445</v>
      </c>
      <c r="GL4" s="216" t="s">
        <v>566</v>
      </c>
      <c r="GM4" s="215" t="s">
        <v>562</v>
      </c>
      <c r="GN4" s="215" t="s">
        <v>427</v>
      </c>
      <c r="GO4" s="215" t="s">
        <v>563</v>
      </c>
      <c r="GP4" s="215" t="s">
        <v>564</v>
      </c>
      <c r="GQ4" s="215" t="s">
        <v>565</v>
      </c>
      <c r="GR4" s="215" t="s">
        <v>436</v>
      </c>
      <c r="GS4" s="215" t="s">
        <v>445</v>
      </c>
      <c r="GT4" s="215" t="s">
        <v>566</v>
      </c>
      <c r="GU4" s="216" t="s">
        <v>562</v>
      </c>
      <c r="GV4" s="216" t="s">
        <v>427</v>
      </c>
      <c r="GW4" s="216" t="s">
        <v>563</v>
      </c>
      <c r="GX4" s="216" t="s">
        <v>564</v>
      </c>
      <c r="GY4" s="216" t="s">
        <v>565</v>
      </c>
      <c r="GZ4" s="216" t="s">
        <v>436</v>
      </c>
      <c r="HA4" s="216" t="s">
        <v>445</v>
      </c>
      <c r="HB4" s="216" t="s">
        <v>566</v>
      </c>
      <c r="HC4" s="215" t="s">
        <v>562</v>
      </c>
      <c r="HD4" s="215" t="s">
        <v>427</v>
      </c>
      <c r="HE4" s="215" t="s">
        <v>563</v>
      </c>
      <c r="HF4" s="215" t="s">
        <v>564</v>
      </c>
      <c r="HG4" s="215" t="s">
        <v>565</v>
      </c>
      <c r="HH4" s="215" t="s">
        <v>436</v>
      </c>
      <c r="HI4" s="215" t="s">
        <v>445</v>
      </c>
      <c r="HJ4" s="215" t="s">
        <v>566</v>
      </c>
      <c r="HK4" s="216" t="s">
        <v>562</v>
      </c>
      <c r="HL4" s="216" t="s">
        <v>427</v>
      </c>
      <c r="HM4" s="216" t="s">
        <v>563</v>
      </c>
      <c r="HN4" s="216" t="s">
        <v>564</v>
      </c>
      <c r="HO4" s="216" t="s">
        <v>565</v>
      </c>
      <c r="HP4" s="216" t="s">
        <v>436</v>
      </c>
      <c r="HQ4" s="216" t="s">
        <v>445</v>
      </c>
      <c r="HR4" s="216" t="s">
        <v>566</v>
      </c>
      <c r="HS4" s="215" t="s">
        <v>562</v>
      </c>
      <c r="HT4" s="215" t="s">
        <v>427</v>
      </c>
      <c r="HU4" s="215" t="s">
        <v>563</v>
      </c>
      <c r="HV4" s="215" t="s">
        <v>564</v>
      </c>
      <c r="HW4" s="215" t="s">
        <v>565</v>
      </c>
      <c r="HX4" s="215" t="s">
        <v>436</v>
      </c>
      <c r="HY4" s="215" t="s">
        <v>445</v>
      </c>
      <c r="HZ4" s="215" t="s">
        <v>566</v>
      </c>
      <c r="IA4" s="216" t="s">
        <v>562</v>
      </c>
      <c r="IB4" s="216" t="s">
        <v>427</v>
      </c>
      <c r="IC4" s="216" t="s">
        <v>563</v>
      </c>
      <c r="ID4" s="216" t="s">
        <v>564</v>
      </c>
      <c r="IE4" s="216" t="s">
        <v>565</v>
      </c>
      <c r="IF4" s="216" t="s">
        <v>436</v>
      </c>
      <c r="IG4" s="216" t="s">
        <v>445</v>
      </c>
      <c r="IH4" s="216" t="s">
        <v>566</v>
      </c>
      <c r="II4" s="215" t="s">
        <v>562</v>
      </c>
      <c r="IJ4" s="215" t="s">
        <v>427</v>
      </c>
      <c r="IK4" s="215" t="s">
        <v>563</v>
      </c>
      <c r="IL4" s="215" t="s">
        <v>564</v>
      </c>
      <c r="IM4" s="215" t="s">
        <v>565</v>
      </c>
      <c r="IN4" s="215" t="s">
        <v>436</v>
      </c>
      <c r="IO4" s="215" t="s">
        <v>445</v>
      </c>
      <c r="IP4" s="215" t="s">
        <v>566</v>
      </c>
      <c r="IQ4" s="216" t="s">
        <v>562</v>
      </c>
      <c r="IR4" s="216" t="s">
        <v>427</v>
      </c>
      <c r="IS4" s="216" t="s">
        <v>563</v>
      </c>
      <c r="IT4" s="216" t="s">
        <v>564</v>
      </c>
      <c r="IU4" s="216" t="s">
        <v>565</v>
      </c>
      <c r="IV4" s="216" t="s">
        <v>436</v>
      </c>
      <c r="IW4" s="216" t="s">
        <v>445</v>
      </c>
      <c r="IX4" s="216" t="s">
        <v>566</v>
      </c>
      <c r="IY4" s="215" t="s">
        <v>562</v>
      </c>
      <c r="IZ4" s="215" t="s">
        <v>427</v>
      </c>
      <c r="JA4" s="215" t="s">
        <v>563</v>
      </c>
      <c r="JB4" s="215" t="s">
        <v>564</v>
      </c>
      <c r="JC4" s="215" t="s">
        <v>565</v>
      </c>
      <c r="JD4" s="215" t="s">
        <v>436</v>
      </c>
      <c r="JE4" s="215" t="s">
        <v>445</v>
      </c>
      <c r="JF4" s="215" t="s">
        <v>566</v>
      </c>
      <c r="JG4" s="216" t="s">
        <v>562</v>
      </c>
      <c r="JH4" s="216" t="s">
        <v>427</v>
      </c>
      <c r="JI4" s="216" t="s">
        <v>563</v>
      </c>
      <c r="JJ4" s="216" t="s">
        <v>564</v>
      </c>
      <c r="JK4" s="216" t="s">
        <v>565</v>
      </c>
      <c r="JL4" s="216" t="s">
        <v>436</v>
      </c>
      <c r="JM4" s="216" t="s">
        <v>445</v>
      </c>
      <c r="JN4" s="216" t="s">
        <v>566</v>
      </c>
      <c r="JO4" s="215" t="s">
        <v>562</v>
      </c>
      <c r="JP4" s="215" t="s">
        <v>427</v>
      </c>
      <c r="JQ4" s="215" t="s">
        <v>563</v>
      </c>
      <c r="JR4" s="215" t="s">
        <v>564</v>
      </c>
      <c r="JS4" s="215" t="s">
        <v>565</v>
      </c>
      <c r="JT4" s="215" t="s">
        <v>436</v>
      </c>
      <c r="JU4" s="215" t="s">
        <v>445</v>
      </c>
      <c r="JV4" s="215" t="s">
        <v>566</v>
      </c>
      <c r="JW4" s="216" t="s">
        <v>562</v>
      </c>
      <c r="JX4" s="216" t="s">
        <v>427</v>
      </c>
      <c r="JY4" s="216" t="s">
        <v>563</v>
      </c>
      <c r="JZ4" s="216" t="s">
        <v>564</v>
      </c>
      <c r="KA4" s="216" t="s">
        <v>565</v>
      </c>
      <c r="KB4" s="216" t="s">
        <v>436</v>
      </c>
      <c r="KC4" s="216" t="s">
        <v>445</v>
      </c>
      <c r="KD4" s="216" t="s">
        <v>566</v>
      </c>
      <c r="KE4" s="215" t="s">
        <v>562</v>
      </c>
      <c r="KF4" s="215" t="s">
        <v>427</v>
      </c>
      <c r="KG4" s="215" t="s">
        <v>563</v>
      </c>
      <c r="KH4" s="215" t="s">
        <v>564</v>
      </c>
      <c r="KI4" s="215" t="s">
        <v>565</v>
      </c>
      <c r="KJ4" s="215" t="s">
        <v>436</v>
      </c>
      <c r="KK4" s="215" t="s">
        <v>445</v>
      </c>
      <c r="KL4" s="215" t="s">
        <v>566</v>
      </c>
      <c r="KM4" s="216" t="s">
        <v>562</v>
      </c>
      <c r="KN4" s="216" t="s">
        <v>427</v>
      </c>
      <c r="KO4" s="216" t="s">
        <v>563</v>
      </c>
      <c r="KP4" s="216" t="s">
        <v>564</v>
      </c>
      <c r="KQ4" s="216" t="s">
        <v>565</v>
      </c>
      <c r="KR4" s="216" t="s">
        <v>436</v>
      </c>
      <c r="KS4" s="216" t="s">
        <v>445</v>
      </c>
      <c r="KT4" s="216" t="s">
        <v>566</v>
      </c>
      <c r="KU4" s="215" t="s">
        <v>562</v>
      </c>
      <c r="KV4" s="215" t="s">
        <v>427</v>
      </c>
      <c r="KW4" s="215" t="s">
        <v>563</v>
      </c>
      <c r="KX4" s="215" t="s">
        <v>564</v>
      </c>
      <c r="KY4" s="215" t="s">
        <v>565</v>
      </c>
      <c r="KZ4" s="215" t="s">
        <v>436</v>
      </c>
      <c r="LA4" s="215" t="s">
        <v>445</v>
      </c>
      <c r="LB4" s="215" t="s">
        <v>566</v>
      </c>
      <c r="LC4" s="216" t="s">
        <v>562</v>
      </c>
      <c r="LD4" s="216" t="s">
        <v>427</v>
      </c>
      <c r="LE4" s="216" t="s">
        <v>563</v>
      </c>
      <c r="LF4" s="216" t="s">
        <v>564</v>
      </c>
      <c r="LG4" s="216" t="s">
        <v>565</v>
      </c>
      <c r="LH4" s="216" t="s">
        <v>436</v>
      </c>
      <c r="LI4" s="216" t="s">
        <v>445</v>
      </c>
      <c r="LJ4" s="216" t="s">
        <v>566</v>
      </c>
      <c r="LK4" s="215" t="s">
        <v>562</v>
      </c>
      <c r="LL4" s="215" t="s">
        <v>427</v>
      </c>
      <c r="LM4" s="215" t="s">
        <v>563</v>
      </c>
      <c r="LN4" s="215" t="s">
        <v>564</v>
      </c>
      <c r="LO4" s="215" t="s">
        <v>565</v>
      </c>
      <c r="LP4" s="215" t="s">
        <v>436</v>
      </c>
      <c r="LQ4" s="215" t="s">
        <v>445</v>
      </c>
      <c r="LR4" s="215" t="s">
        <v>566</v>
      </c>
      <c r="LS4" s="216" t="s">
        <v>562</v>
      </c>
      <c r="LT4" s="216" t="s">
        <v>427</v>
      </c>
      <c r="LU4" s="216" t="s">
        <v>563</v>
      </c>
      <c r="LV4" s="216" t="s">
        <v>564</v>
      </c>
      <c r="LW4" s="216" t="s">
        <v>565</v>
      </c>
      <c r="LX4" s="216" t="s">
        <v>436</v>
      </c>
      <c r="LY4" s="216" t="s">
        <v>445</v>
      </c>
      <c r="LZ4" s="216" t="s">
        <v>566</v>
      </c>
      <c r="MA4" s="215" t="s">
        <v>562</v>
      </c>
      <c r="MB4" s="215" t="s">
        <v>427</v>
      </c>
      <c r="MC4" s="215" t="s">
        <v>563</v>
      </c>
      <c r="MD4" s="215" t="s">
        <v>564</v>
      </c>
      <c r="ME4" s="215" t="s">
        <v>565</v>
      </c>
      <c r="MF4" s="215" t="s">
        <v>436</v>
      </c>
      <c r="MG4" s="215" t="s">
        <v>445</v>
      </c>
      <c r="MH4" s="215" t="s">
        <v>566</v>
      </c>
      <c r="MI4" s="216" t="s">
        <v>562</v>
      </c>
      <c r="MJ4" s="216" t="s">
        <v>427</v>
      </c>
      <c r="MK4" s="216" t="s">
        <v>563</v>
      </c>
      <c r="ML4" s="216" t="s">
        <v>564</v>
      </c>
      <c r="MM4" s="216" t="s">
        <v>565</v>
      </c>
      <c r="MN4" s="216" t="s">
        <v>436</v>
      </c>
      <c r="MO4" s="216" t="s">
        <v>445</v>
      </c>
      <c r="MP4" s="216" t="s">
        <v>566</v>
      </c>
      <c r="MQ4" s="215" t="s">
        <v>562</v>
      </c>
      <c r="MR4" s="215" t="s">
        <v>427</v>
      </c>
      <c r="MS4" s="215" t="s">
        <v>563</v>
      </c>
      <c r="MT4" s="215" t="s">
        <v>564</v>
      </c>
      <c r="MU4" s="215" t="s">
        <v>565</v>
      </c>
      <c r="MV4" s="215" t="s">
        <v>436</v>
      </c>
      <c r="MW4" s="215" t="s">
        <v>445</v>
      </c>
      <c r="MX4" s="215" t="s">
        <v>566</v>
      </c>
      <c r="MY4" s="216" t="s">
        <v>562</v>
      </c>
      <c r="MZ4" s="216" t="s">
        <v>427</v>
      </c>
      <c r="NA4" s="216" t="s">
        <v>563</v>
      </c>
      <c r="NB4" s="216" t="s">
        <v>564</v>
      </c>
      <c r="NC4" s="216" t="s">
        <v>565</v>
      </c>
      <c r="ND4" s="216" t="s">
        <v>436</v>
      </c>
      <c r="NE4" s="216" t="s">
        <v>445</v>
      </c>
      <c r="NF4" s="216" t="s">
        <v>566</v>
      </c>
      <c r="NG4" s="215" t="s">
        <v>562</v>
      </c>
      <c r="NH4" s="215" t="s">
        <v>427</v>
      </c>
      <c r="NI4" s="215" t="s">
        <v>563</v>
      </c>
      <c r="NJ4" s="215" t="s">
        <v>564</v>
      </c>
      <c r="NK4" s="215" t="s">
        <v>565</v>
      </c>
      <c r="NL4" s="215" t="s">
        <v>436</v>
      </c>
      <c r="NM4" s="215" t="s">
        <v>445</v>
      </c>
      <c r="NN4" s="215" t="s">
        <v>566</v>
      </c>
      <c r="NO4" s="216" t="s">
        <v>562</v>
      </c>
      <c r="NP4" s="216" t="s">
        <v>427</v>
      </c>
      <c r="NQ4" s="216" t="s">
        <v>563</v>
      </c>
      <c r="NR4" s="216" t="s">
        <v>564</v>
      </c>
      <c r="NS4" s="216" t="s">
        <v>565</v>
      </c>
      <c r="NT4" s="216" t="s">
        <v>436</v>
      </c>
      <c r="NU4" s="216" t="s">
        <v>445</v>
      </c>
      <c r="NV4" s="216" t="s">
        <v>566</v>
      </c>
      <c r="NW4" s="215" t="s">
        <v>562</v>
      </c>
      <c r="NX4" s="215" t="s">
        <v>427</v>
      </c>
      <c r="NY4" s="215" t="s">
        <v>563</v>
      </c>
      <c r="NZ4" s="215" t="s">
        <v>564</v>
      </c>
      <c r="OA4" s="215" t="s">
        <v>565</v>
      </c>
      <c r="OB4" s="215" t="s">
        <v>436</v>
      </c>
      <c r="OC4" s="215" t="s">
        <v>445</v>
      </c>
      <c r="OD4" s="215" t="s">
        <v>566</v>
      </c>
      <c r="OE4" s="216" t="s">
        <v>562</v>
      </c>
      <c r="OF4" s="216" t="s">
        <v>427</v>
      </c>
      <c r="OG4" s="216" t="s">
        <v>563</v>
      </c>
      <c r="OH4" s="216" t="s">
        <v>564</v>
      </c>
      <c r="OI4" s="216" t="s">
        <v>565</v>
      </c>
      <c r="OJ4" s="216" t="s">
        <v>436</v>
      </c>
      <c r="OK4" s="216" t="s">
        <v>445</v>
      </c>
      <c r="OL4" s="216" t="s">
        <v>566</v>
      </c>
      <c r="OM4" s="215" t="s">
        <v>562</v>
      </c>
      <c r="ON4" s="215" t="s">
        <v>427</v>
      </c>
      <c r="OO4" s="215" t="s">
        <v>563</v>
      </c>
      <c r="OP4" s="215" t="s">
        <v>564</v>
      </c>
      <c r="OQ4" s="215" t="s">
        <v>565</v>
      </c>
      <c r="OR4" s="215" t="s">
        <v>436</v>
      </c>
      <c r="OS4" s="215" t="s">
        <v>445</v>
      </c>
      <c r="OT4" s="215" t="s">
        <v>566</v>
      </c>
      <c r="OU4" s="216" t="s">
        <v>562</v>
      </c>
      <c r="OV4" s="216" t="s">
        <v>427</v>
      </c>
      <c r="OW4" s="216" t="s">
        <v>563</v>
      </c>
      <c r="OX4" s="216" t="s">
        <v>564</v>
      </c>
      <c r="OY4" s="216" t="s">
        <v>565</v>
      </c>
      <c r="OZ4" s="216" t="s">
        <v>436</v>
      </c>
      <c r="PA4" s="216" t="s">
        <v>445</v>
      </c>
      <c r="PB4" s="216" t="s">
        <v>566</v>
      </c>
    </row>
    <row r="5" spans="1:418" s="221" customFormat="1" x14ac:dyDescent="0.25">
      <c r="A5" s="5" t="s">
        <v>50</v>
      </c>
      <c r="B5" s="5" t="s">
        <v>49</v>
      </c>
      <c r="C5" s="217">
        <v>2000</v>
      </c>
      <c r="D5" s="217" t="s">
        <v>567</v>
      </c>
      <c r="E5" s="217" t="s">
        <v>568</v>
      </c>
      <c r="F5" s="217">
        <v>559.54999999999995</v>
      </c>
      <c r="G5" s="217">
        <v>0</v>
      </c>
      <c r="H5" s="217" t="s">
        <v>567</v>
      </c>
      <c r="I5" s="217" t="s">
        <v>569</v>
      </c>
      <c r="J5" s="217">
        <v>1326.21</v>
      </c>
      <c r="K5" s="218">
        <v>1729.6</v>
      </c>
      <c r="L5" s="218" t="s">
        <v>567</v>
      </c>
      <c r="M5" s="218" t="s">
        <v>568</v>
      </c>
      <c r="N5" s="218">
        <v>-261.26</v>
      </c>
      <c r="O5" s="218">
        <v>0</v>
      </c>
      <c r="P5" s="218" t="s">
        <v>567</v>
      </c>
      <c r="Q5" s="218" t="s">
        <v>569</v>
      </c>
      <c r="R5" s="218">
        <v>2147.02</v>
      </c>
      <c r="S5" s="217">
        <v>3729.6</v>
      </c>
      <c r="T5" s="217" t="s">
        <v>567</v>
      </c>
      <c r="U5" s="217" t="s">
        <v>570</v>
      </c>
      <c r="V5" s="217">
        <v>247.96</v>
      </c>
      <c r="W5" s="217">
        <v>0</v>
      </c>
      <c r="X5" s="217" t="s">
        <v>567</v>
      </c>
      <c r="Y5" s="217" t="s">
        <v>569</v>
      </c>
      <c r="Z5" s="217">
        <v>1376.54</v>
      </c>
      <c r="AA5" s="219">
        <v>5729.6</v>
      </c>
      <c r="AB5" s="219" t="s">
        <v>567</v>
      </c>
      <c r="AC5" s="219" t="s">
        <v>571</v>
      </c>
      <c r="AD5" s="219">
        <v>1247.96</v>
      </c>
      <c r="AE5" s="219">
        <v>0</v>
      </c>
      <c r="AF5" s="219" t="s">
        <v>567</v>
      </c>
      <c r="AG5" s="219" t="s">
        <v>569</v>
      </c>
      <c r="AH5" s="219">
        <v>885.76</v>
      </c>
      <c r="AI5" s="220">
        <v>7729.6</v>
      </c>
      <c r="AJ5" s="220" t="s">
        <v>567</v>
      </c>
      <c r="AK5" s="220" t="s">
        <v>572</v>
      </c>
      <c r="AL5" s="220">
        <v>1889.57</v>
      </c>
      <c r="AM5" s="220">
        <v>0</v>
      </c>
      <c r="AN5" s="220" t="s">
        <v>567</v>
      </c>
      <c r="AO5" s="220" t="s">
        <v>569</v>
      </c>
      <c r="AP5" s="220">
        <v>1244.1500000000001</v>
      </c>
      <c r="AQ5" s="219"/>
      <c r="AR5" s="219"/>
      <c r="AS5" s="219"/>
      <c r="AT5" s="219"/>
      <c r="AU5" s="219"/>
      <c r="AV5" s="219"/>
      <c r="AW5" s="219"/>
      <c r="AX5" s="219"/>
      <c r="AY5" s="220"/>
      <c r="AZ5" s="220"/>
      <c r="BA5" s="220"/>
      <c r="BB5" s="220"/>
      <c r="BC5" s="220"/>
      <c r="BD5" s="220"/>
      <c r="BE5" s="220"/>
      <c r="BF5" s="220"/>
      <c r="BG5" s="219"/>
      <c r="BH5" s="219"/>
      <c r="BI5" s="219"/>
      <c r="BJ5" s="219"/>
      <c r="BK5" s="219"/>
      <c r="BL5" s="219"/>
      <c r="BM5" s="219"/>
      <c r="BN5" s="219"/>
      <c r="BO5" s="220"/>
      <c r="BP5" s="220"/>
      <c r="BQ5" s="220"/>
      <c r="BR5" s="220"/>
      <c r="BS5" s="220"/>
      <c r="BT5" s="220"/>
      <c r="BU5" s="220"/>
      <c r="BV5" s="220"/>
      <c r="BW5" s="219">
        <v>2000</v>
      </c>
      <c r="BX5" s="219" t="s">
        <v>573</v>
      </c>
      <c r="BY5" s="219" t="s">
        <v>568</v>
      </c>
      <c r="BZ5" s="219">
        <v>559.62</v>
      </c>
      <c r="CA5" s="219">
        <v>0</v>
      </c>
      <c r="CB5" s="219" t="s">
        <v>567</v>
      </c>
      <c r="CC5" s="219">
        <v>0</v>
      </c>
      <c r="CD5" s="219">
        <v>1326.14</v>
      </c>
      <c r="CE5" s="220"/>
      <c r="CF5" s="220"/>
      <c r="CG5" s="220"/>
      <c r="CH5" s="220"/>
      <c r="CI5" s="220"/>
      <c r="CJ5" s="220"/>
      <c r="CK5" s="220"/>
      <c r="CL5" s="220"/>
      <c r="CM5" s="219"/>
      <c r="CN5" s="219"/>
      <c r="CO5" s="219"/>
      <c r="CP5" s="219"/>
      <c r="CQ5" s="219"/>
      <c r="CR5" s="219"/>
      <c r="CS5" s="219"/>
      <c r="CT5" s="219"/>
      <c r="CU5" s="220"/>
      <c r="CV5" s="220"/>
      <c r="CW5" s="220"/>
      <c r="CX5" s="220"/>
      <c r="CY5" s="220"/>
      <c r="CZ5" s="220"/>
      <c r="DA5" s="220"/>
      <c r="DB5" s="220"/>
      <c r="DC5" s="219"/>
      <c r="DD5" s="219"/>
      <c r="DE5" s="219"/>
      <c r="DF5" s="219"/>
      <c r="DG5" s="219"/>
      <c r="DH5" s="219"/>
      <c r="DI5" s="219"/>
      <c r="DJ5" s="219"/>
      <c r="DK5" s="220"/>
      <c r="DL5" s="220"/>
      <c r="DM5" s="220"/>
      <c r="DN5" s="220"/>
      <c r="DO5" s="220"/>
      <c r="DP5" s="220"/>
      <c r="DQ5" s="220"/>
      <c r="DR5" s="220"/>
      <c r="DS5" s="219"/>
      <c r="DT5" s="219"/>
      <c r="DU5" s="219"/>
      <c r="DV5" s="219"/>
      <c r="DW5" s="219"/>
      <c r="DX5" s="219"/>
      <c r="DY5" s="219"/>
      <c r="DZ5" s="219"/>
      <c r="EA5" s="220">
        <v>2000</v>
      </c>
      <c r="EB5" s="220" t="s">
        <v>567</v>
      </c>
      <c r="EC5" s="220" t="s">
        <v>568</v>
      </c>
      <c r="ED5" s="220">
        <v>-2089.48</v>
      </c>
      <c r="EE5" s="220">
        <v>0</v>
      </c>
      <c r="EF5" s="220" t="s">
        <v>567</v>
      </c>
      <c r="EG5" s="220" t="s">
        <v>569</v>
      </c>
      <c r="EH5" s="220">
        <v>3975.24</v>
      </c>
      <c r="EI5" s="219"/>
      <c r="EJ5" s="219"/>
      <c r="EK5" s="219"/>
      <c r="EL5" s="219"/>
      <c r="EM5" s="219"/>
      <c r="EN5" s="219"/>
      <c r="EO5" s="219"/>
      <c r="EP5" s="219"/>
      <c r="EQ5" s="220"/>
      <c r="ER5" s="220"/>
      <c r="ES5" s="220"/>
      <c r="ET5" s="220"/>
      <c r="EU5" s="220"/>
      <c r="EV5" s="220"/>
      <c r="EW5" s="220"/>
      <c r="EX5" s="220"/>
      <c r="EY5" s="219"/>
      <c r="EZ5" s="219"/>
      <c r="FA5" s="219"/>
      <c r="FB5" s="219"/>
      <c r="FC5" s="219"/>
      <c r="FD5" s="219"/>
      <c r="FE5" s="219"/>
      <c r="FF5" s="219"/>
      <c r="FG5" s="220"/>
      <c r="FH5" s="220"/>
      <c r="FI5" s="220"/>
      <c r="FJ5" s="220"/>
      <c r="FK5" s="220"/>
      <c r="FL5" s="220"/>
      <c r="FM5" s="220"/>
      <c r="FN5" s="220"/>
      <c r="FO5" s="219">
        <v>2000</v>
      </c>
      <c r="FP5" s="219" t="s">
        <v>567</v>
      </c>
      <c r="FQ5" s="219" t="s">
        <v>568</v>
      </c>
      <c r="FR5" s="219">
        <v>-3292.27</v>
      </c>
      <c r="FS5" s="219">
        <v>0</v>
      </c>
      <c r="FT5" s="219" t="s">
        <v>567</v>
      </c>
      <c r="FU5" s="219" t="s">
        <v>569</v>
      </c>
      <c r="FV5" s="219">
        <v>5178.03</v>
      </c>
      <c r="FW5" s="220"/>
      <c r="FX5" s="220"/>
      <c r="FY5" s="220"/>
      <c r="FZ5" s="220"/>
      <c r="GA5" s="220"/>
      <c r="GB5" s="220"/>
      <c r="GC5" s="220"/>
      <c r="GD5" s="220"/>
      <c r="GE5" s="219"/>
      <c r="GF5" s="219"/>
      <c r="GG5" s="219"/>
      <c r="GH5" s="219"/>
      <c r="GI5" s="219"/>
      <c r="GJ5" s="219"/>
      <c r="GK5" s="219"/>
      <c r="GL5" s="219"/>
      <c r="GM5" s="220"/>
      <c r="GN5" s="220"/>
      <c r="GO5" s="220"/>
      <c r="GP5" s="220"/>
      <c r="GQ5" s="220"/>
      <c r="GR5" s="220"/>
      <c r="GS5" s="220"/>
      <c r="GT5" s="220"/>
      <c r="GU5" s="219"/>
      <c r="GV5" s="219"/>
      <c r="GW5" s="219"/>
      <c r="GX5" s="219"/>
      <c r="GY5" s="219"/>
      <c r="GZ5" s="219"/>
      <c r="HA5" s="219"/>
      <c r="HB5" s="219"/>
      <c r="HC5" s="220"/>
      <c r="HD5" s="220"/>
      <c r="HE5" s="220"/>
      <c r="HF5" s="220"/>
      <c r="HG5" s="220"/>
      <c r="HH5" s="220"/>
      <c r="HI5" s="220"/>
      <c r="HJ5" s="220"/>
      <c r="HK5" s="219"/>
      <c r="HL5" s="219"/>
      <c r="HM5" s="219"/>
      <c r="HN5" s="219"/>
      <c r="HO5" s="219"/>
      <c r="HP5" s="219"/>
      <c r="HQ5" s="219"/>
      <c r="HR5" s="219"/>
      <c r="HS5" s="220"/>
      <c r="HT5" s="220"/>
      <c r="HU5" s="220"/>
      <c r="HV5" s="220"/>
      <c r="HW5" s="220"/>
      <c r="HX5" s="220"/>
      <c r="HY5" s="220"/>
      <c r="HZ5" s="220"/>
      <c r="IA5" s="219"/>
      <c r="IB5" s="219"/>
      <c r="IC5" s="219"/>
      <c r="ID5" s="219"/>
      <c r="IE5" s="219"/>
      <c r="IF5" s="219"/>
      <c r="IG5" s="219"/>
      <c r="IH5" s="219"/>
      <c r="II5" s="220"/>
      <c r="IJ5" s="220"/>
      <c r="IK5" s="220"/>
      <c r="IL5" s="220"/>
      <c r="IM5" s="220"/>
      <c r="IN5" s="220"/>
      <c r="IO5" s="220"/>
      <c r="IP5" s="220"/>
      <c r="IQ5" s="219"/>
      <c r="IR5" s="219"/>
      <c r="IS5" s="219"/>
      <c r="IT5" s="219"/>
      <c r="IU5" s="219"/>
      <c r="IV5" s="219"/>
      <c r="IW5" s="219"/>
      <c r="IX5" s="219"/>
      <c r="IY5" s="220"/>
      <c r="IZ5" s="220"/>
      <c r="JA5" s="220"/>
      <c r="JB5" s="220"/>
      <c r="JC5" s="220"/>
      <c r="JD5" s="220"/>
      <c r="JE5" s="220"/>
      <c r="JF5" s="220"/>
      <c r="JG5" s="219"/>
      <c r="JH5" s="219"/>
      <c r="JI5" s="219"/>
      <c r="JJ5" s="219"/>
      <c r="JK5" s="219"/>
      <c r="JL5" s="219"/>
      <c r="JM5" s="219"/>
      <c r="JN5" s="219"/>
      <c r="JO5" s="220"/>
      <c r="JP5" s="220"/>
      <c r="JQ5" s="220"/>
      <c r="JR5" s="220"/>
      <c r="JS5" s="220"/>
      <c r="JT5" s="220"/>
      <c r="JU5" s="220"/>
      <c r="JV5" s="220"/>
      <c r="JW5" s="219"/>
      <c r="JX5" s="219"/>
      <c r="JY5" s="219"/>
      <c r="JZ5" s="219"/>
      <c r="KA5" s="219"/>
      <c r="KB5" s="219"/>
      <c r="KC5" s="219"/>
      <c r="KD5" s="219"/>
      <c r="KE5" s="220"/>
      <c r="KF5" s="220"/>
      <c r="KG5" s="220"/>
      <c r="KH5" s="220"/>
      <c r="KI5" s="220"/>
      <c r="KJ5" s="220"/>
      <c r="KK5" s="220"/>
      <c r="KL5" s="220"/>
      <c r="KM5" s="219"/>
      <c r="KN5" s="219"/>
      <c r="KO5" s="219"/>
      <c r="KP5" s="219"/>
      <c r="KQ5" s="219"/>
      <c r="KR5" s="219"/>
      <c r="KS5" s="219"/>
      <c r="KT5" s="219"/>
      <c r="KU5" s="220"/>
      <c r="KV5" s="220"/>
      <c r="KW5" s="220"/>
      <c r="KX5" s="220"/>
      <c r="KY5" s="220"/>
      <c r="KZ5" s="220"/>
      <c r="LA5" s="220"/>
      <c r="LB5" s="220"/>
      <c r="LC5" s="219"/>
      <c r="LD5" s="219"/>
      <c r="LE5" s="219"/>
      <c r="LF5" s="219"/>
      <c r="LG5" s="219"/>
      <c r="LH5" s="219"/>
      <c r="LI5" s="219"/>
      <c r="LJ5" s="219"/>
      <c r="LK5" s="217">
        <v>415.31</v>
      </c>
      <c r="LL5" s="220"/>
      <c r="LM5" s="220"/>
      <c r="LN5" s="220"/>
      <c r="LO5" s="220"/>
      <c r="LP5" s="220"/>
      <c r="LQ5" s="220"/>
      <c r="LR5" s="220"/>
      <c r="LT5" s="219"/>
      <c r="LU5" s="219"/>
      <c r="LV5" s="219"/>
      <c r="LW5" s="219"/>
      <c r="LX5" s="219"/>
      <c r="LY5" s="219"/>
      <c r="LZ5" s="219"/>
      <c r="MA5" s="220"/>
      <c r="MB5" s="220"/>
      <c r="MC5" s="220"/>
      <c r="MD5" s="220"/>
      <c r="ME5" s="220"/>
      <c r="MF5" s="220"/>
      <c r="MG5" s="220"/>
      <c r="MH5" s="220"/>
      <c r="MI5" s="219"/>
      <c r="MJ5" s="219"/>
      <c r="MK5" s="219"/>
      <c r="ML5" s="219"/>
      <c r="MM5" s="219"/>
      <c r="MN5" s="219"/>
      <c r="MO5" s="219"/>
      <c r="MP5" s="219"/>
      <c r="MQ5" s="220"/>
      <c r="MR5" s="220"/>
      <c r="MS5" s="220"/>
      <c r="MT5" s="220"/>
      <c r="MU5" s="220"/>
      <c r="MV5" s="220"/>
      <c r="MW5" s="220"/>
      <c r="MX5" s="220"/>
      <c r="MY5" s="219"/>
      <c r="MZ5" s="219"/>
      <c r="NA5" s="219"/>
      <c r="NB5" s="219"/>
      <c r="NC5" s="219"/>
      <c r="ND5" s="219"/>
      <c r="NE5" s="219"/>
      <c r="NF5" s="219"/>
      <c r="NG5" s="220"/>
      <c r="NH5" s="220"/>
      <c r="NI5" s="220"/>
      <c r="NJ5" s="220"/>
      <c r="NK5" s="220"/>
      <c r="NL5" s="220"/>
      <c r="NM5" s="220"/>
      <c r="NN5" s="220"/>
      <c r="NO5" s="219"/>
      <c r="NP5" s="219"/>
      <c r="NQ5" s="219"/>
      <c r="NR5" s="219"/>
      <c r="NS5" s="219"/>
      <c r="NT5" s="219"/>
      <c r="NU5" s="219"/>
      <c r="NV5" s="219"/>
      <c r="NW5" s="220"/>
      <c r="NX5" s="220"/>
      <c r="NY5" s="220"/>
      <c r="NZ5" s="220"/>
      <c r="OA5" s="220"/>
      <c r="OB5" s="220"/>
      <c r="OC5" s="220"/>
      <c r="OD5" s="220"/>
      <c r="OE5" s="219"/>
      <c r="OF5" s="219"/>
      <c r="OG5" s="219"/>
      <c r="OH5" s="219"/>
      <c r="OI5" s="219"/>
      <c r="OJ5" s="219"/>
      <c r="OK5" s="219"/>
      <c r="OL5" s="219"/>
      <c r="OM5" s="220"/>
      <c r="ON5" s="220"/>
      <c r="OO5" s="220"/>
      <c r="OP5" s="220"/>
      <c r="OQ5" s="220"/>
      <c r="OR5" s="220"/>
      <c r="OS5" s="220"/>
      <c r="OT5" s="220"/>
      <c r="OU5" s="219"/>
      <c r="OV5" s="219"/>
      <c r="OW5" s="219"/>
      <c r="OX5" s="219"/>
      <c r="OY5" s="219"/>
      <c r="OZ5" s="219"/>
      <c r="PA5" s="219"/>
      <c r="PB5" s="219"/>
    </row>
    <row r="6" spans="1:418" s="221" customFormat="1" x14ac:dyDescent="0.25">
      <c r="A6" t="s">
        <v>52</v>
      </c>
      <c r="B6" s="5" t="s">
        <v>53</v>
      </c>
      <c r="C6" s="217">
        <v>4000</v>
      </c>
      <c r="D6" s="217" t="s">
        <v>567</v>
      </c>
      <c r="E6" s="217" t="s">
        <v>574</v>
      </c>
      <c r="F6" s="217">
        <v>1403.29</v>
      </c>
      <c r="G6" s="217">
        <v>0</v>
      </c>
      <c r="H6" s="217" t="s">
        <v>567</v>
      </c>
      <c r="I6" s="217" t="s">
        <v>569</v>
      </c>
      <c r="J6" s="217">
        <v>2520.37</v>
      </c>
      <c r="K6" s="218">
        <v>8000</v>
      </c>
      <c r="L6" s="218" t="s">
        <v>567</v>
      </c>
      <c r="M6" s="218" t="s">
        <v>575</v>
      </c>
      <c r="N6" s="218">
        <v>2806.58</v>
      </c>
      <c r="O6" s="218">
        <v>0</v>
      </c>
      <c r="P6" s="218" t="s">
        <v>567</v>
      </c>
      <c r="Q6" s="218" t="s">
        <v>569</v>
      </c>
      <c r="R6" s="218">
        <v>2520.37</v>
      </c>
      <c r="S6" s="217">
        <v>12000</v>
      </c>
      <c r="T6" s="217" t="s">
        <v>567</v>
      </c>
      <c r="U6" s="217" t="s">
        <v>576</v>
      </c>
      <c r="V6" s="217">
        <v>4209.87</v>
      </c>
      <c r="W6" s="217">
        <v>0</v>
      </c>
      <c r="X6" s="217" t="s">
        <v>567</v>
      </c>
      <c r="Y6" s="217" t="s">
        <v>569</v>
      </c>
      <c r="Z6" s="217">
        <v>2520.37</v>
      </c>
      <c r="AA6" s="219">
        <v>16000</v>
      </c>
      <c r="AB6" s="219" t="s">
        <v>567</v>
      </c>
      <c r="AC6" s="219" t="s">
        <v>577</v>
      </c>
      <c r="AD6" s="219">
        <v>5613.15</v>
      </c>
      <c r="AE6" s="219">
        <v>0</v>
      </c>
      <c r="AF6" s="219" t="s">
        <v>567</v>
      </c>
      <c r="AG6" s="219" t="s">
        <v>569</v>
      </c>
      <c r="AH6" s="219">
        <v>2520.38</v>
      </c>
      <c r="AI6" s="220">
        <v>20000</v>
      </c>
      <c r="AJ6" s="220" t="s">
        <v>567</v>
      </c>
      <c r="AK6" s="220" t="s">
        <v>578</v>
      </c>
      <c r="AL6" s="220">
        <v>7016.44</v>
      </c>
      <c r="AM6" s="220">
        <v>0</v>
      </c>
      <c r="AN6" s="220" t="s">
        <v>567</v>
      </c>
      <c r="AO6" s="220" t="s">
        <v>569</v>
      </c>
      <c r="AP6" s="220">
        <v>2520.37</v>
      </c>
      <c r="AQ6" s="219"/>
      <c r="AR6" s="219"/>
      <c r="AS6" s="219"/>
      <c r="AT6" s="219"/>
      <c r="AU6" s="219"/>
      <c r="AV6" s="219"/>
      <c r="AW6" s="219"/>
      <c r="AX6" s="219"/>
      <c r="AY6" s="220"/>
      <c r="AZ6" s="220"/>
      <c r="BA6" s="220"/>
      <c r="BB6" s="220"/>
      <c r="BC6" s="220"/>
      <c r="BD6" s="220"/>
      <c r="BE6" s="220"/>
      <c r="BF6" s="220"/>
      <c r="BG6" s="219"/>
      <c r="BH6" s="219"/>
      <c r="BI6" s="219"/>
      <c r="BJ6" s="219"/>
      <c r="BK6" s="219"/>
      <c r="BL6" s="219"/>
      <c r="BM6" s="219"/>
      <c r="BN6" s="219"/>
      <c r="BO6" s="220"/>
      <c r="BP6" s="220"/>
      <c r="BQ6" s="220"/>
      <c r="BR6" s="220"/>
      <c r="BS6" s="220"/>
      <c r="BT6" s="220"/>
      <c r="BU6" s="220"/>
      <c r="BV6" s="220"/>
      <c r="BW6" s="219">
        <v>4000</v>
      </c>
      <c r="BX6" s="219" t="s">
        <v>567</v>
      </c>
      <c r="BY6" s="219" t="s">
        <v>579</v>
      </c>
      <c r="BZ6" s="219">
        <v>1523.56</v>
      </c>
      <c r="CA6" s="219">
        <v>0</v>
      </c>
      <c r="CB6" s="219" t="s">
        <v>567</v>
      </c>
      <c r="CC6" s="219">
        <v>0</v>
      </c>
      <c r="CD6" s="219">
        <v>2322.1999999999998</v>
      </c>
      <c r="CE6" s="220"/>
      <c r="CF6" s="220"/>
      <c r="CG6" s="220"/>
      <c r="CH6" s="220"/>
      <c r="CI6" s="220"/>
      <c r="CJ6" s="220"/>
      <c r="CK6" s="220"/>
      <c r="CL6" s="220"/>
      <c r="CM6" s="219"/>
      <c r="CN6" s="219"/>
      <c r="CO6" s="219"/>
      <c r="CP6" s="219"/>
      <c r="CQ6" s="219"/>
      <c r="CR6" s="219"/>
      <c r="CS6" s="219"/>
      <c r="CT6" s="219"/>
      <c r="CU6" s="220"/>
      <c r="CV6" s="220"/>
      <c r="CW6" s="220"/>
      <c r="CX6" s="220"/>
      <c r="CY6" s="220"/>
      <c r="CZ6" s="220"/>
      <c r="DA6" s="220"/>
      <c r="DB6" s="220"/>
      <c r="DC6" s="219"/>
      <c r="DD6" s="219"/>
      <c r="DE6" s="219"/>
      <c r="DF6" s="219"/>
      <c r="DG6" s="219"/>
      <c r="DH6" s="219"/>
      <c r="DI6" s="219"/>
      <c r="DJ6" s="219"/>
      <c r="DK6" s="220"/>
      <c r="DL6" s="220"/>
      <c r="DM6" s="220"/>
      <c r="DN6" s="220"/>
      <c r="DO6" s="220"/>
      <c r="DP6" s="220"/>
      <c r="DQ6" s="220"/>
      <c r="DR6" s="220"/>
      <c r="DS6" s="219"/>
      <c r="DT6" s="219"/>
      <c r="DU6" s="219"/>
      <c r="DV6" s="219"/>
      <c r="DW6" s="219"/>
      <c r="DX6" s="219"/>
      <c r="DY6" s="219"/>
      <c r="DZ6" s="219"/>
      <c r="EA6" s="220">
        <v>4000</v>
      </c>
      <c r="EB6" s="220" t="s">
        <v>567</v>
      </c>
      <c r="EC6" s="220" t="s">
        <v>574</v>
      </c>
      <c r="ED6" s="220">
        <v>-89.48</v>
      </c>
      <c r="EE6" s="220">
        <v>0</v>
      </c>
      <c r="EF6" s="220" t="s">
        <v>567</v>
      </c>
      <c r="EG6" s="220" t="s">
        <v>569</v>
      </c>
      <c r="EH6" s="220">
        <v>4013.14</v>
      </c>
      <c r="EI6" s="219"/>
      <c r="EJ6" s="219"/>
      <c r="EK6" s="219"/>
      <c r="EL6" s="219"/>
      <c r="EM6" s="219"/>
      <c r="EN6" s="219"/>
      <c r="EO6" s="219"/>
      <c r="EP6" s="219"/>
      <c r="EQ6" s="220"/>
      <c r="ER6" s="220"/>
      <c r="ES6" s="220"/>
      <c r="ET6" s="220"/>
      <c r="EU6" s="220"/>
      <c r="EV6" s="220"/>
      <c r="EW6" s="220"/>
      <c r="EX6" s="220"/>
      <c r="EY6" s="219"/>
      <c r="EZ6" s="219"/>
      <c r="FA6" s="219"/>
      <c r="FB6" s="219"/>
      <c r="FC6" s="219"/>
      <c r="FD6" s="219"/>
      <c r="FE6" s="219"/>
      <c r="FF6" s="219"/>
      <c r="FG6" s="220"/>
      <c r="FH6" s="220"/>
      <c r="FI6" s="220"/>
      <c r="FJ6" s="220"/>
      <c r="FK6" s="220"/>
      <c r="FL6" s="220"/>
      <c r="FM6" s="220"/>
      <c r="FN6" s="220"/>
      <c r="FO6" s="219">
        <v>4000</v>
      </c>
      <c r="FP6" s="219" t="s">
        <v>567</v>
      </c>
      <c r="FQ6" s="219" t="s">
        <v>574</v>
      </c>
      <c r="FR6" s="219">
        <v>-1292.27</v>
      </c>
      <c r="FS6" s="219">
        <v>0</v>
      </c>
      <c r="FT6" s="219" t="s">
        <v>567</v>
      </c>
      <c r="FU6" s="219" t="s">
        <v>569</v>
      </c>
      <c r="FV6" s="219">
        <v>5215.93</v>
      </c>
      <c r="FW6" s="220"/>
      <c r="FX6" s="220"/>
      <c r="FY6" s="220"/>
      <c r="FZ6" s="220"/>
      <c r="GA6" s="220"/>
      <c r="GB6" s="220"/>
      <c r="GC6" s="220"/>
      <c r="GD6" s="220"/>
      <c r="GE6" s="219"/>
      <c r="GF6" s="219"/>
      <c r="GG6" s="219"/>
      <c r="GH6" s="219"/>
      <c r="GI6" s="219"/>
      <c r="GJ6" s="219"/>
      <c r="GK6" s="219"/>
      <c r="GL6" s="219"/>
      <c r="GM6" s="220"/>
      <c r="GN6" s="220"/>
      <c r="GO6" s="220"/>
      <c r="GP6" s="220"/>
      <c r="GQ6" s="220"/>
      <c r="GR6" s="220"/>
      <c r="GS6" s="220"/>
      <c r="GT6" s="220"/>
      <c r="GU6" s="219"/>
      <c r="GV6" s="219"/>
      <c r="GW6" s="219"/>
      <c r="GX6" s="219"/>
      <c r="GY6" s="219"/>
      <c r="GZ6" s="219"/>
      <c r="HA6" s="219"/>
      <c r="HB6" s="219"/>
      <c r="HC6" s="220"/>
      <c r="HD6" s="220"/>
      <c r="HE6" s="220"/>
      <c r="HF6" s="220"/>
      <c r="HG6" s="220"/>
      <c r="HH6" s="220"/>
      <c r="HI6" s="220"/>
      <c r="HJ6" s="220"/>
      <c r="HK6" s="219"/>
      <c r="HL6" s="219"/>
      <c r="HM6" s="219"/>
      <c r="HN6" s="219"/>
      <c r="HO6" s="219"/>
      <c r="HP6" s="219"/>
      <c r="HQ6" s="219"/>
      <c r="HR6" s="219"/>
      <c r="HS6" s="220"/>
      <c r="HT6" s="220"/>
      <c r="HU6" s="220"/>
      <c r="HV6" s="220"/>
      <c r="HW6" s="220"/>
      <c r="HX6" s="220"/>
      <c r="HY6" s="220"/>
      <c r="HZ6" s="220"/>
      <c r="IA6" s="219"/>
      <c r="IB6" s="219"/>
      <c r="IC6" s="219"/>
      <c r="ID6" s="219"/>
      <c r="IE6" s="219"/>
      <c r="IF6" s="219"/>
      <c r="IG6" s="219"/>
      <c r="IH6" s="219"/>
      <c r="II6" s="220"/>
      <c r="IJ6" s="220"/>
      <c r="IK6" s="220"/>
      <c r="IL6" s="220"/>
      <c r="IM6" s="220"/>
      <c r="IN6" s="220"/>
      <c r="IO6" s="220"/>
      <c r="IP6" s="220"/>
      <c r="IQ6" s="219"/>
      <c r="IR6" s="219"/>
      <c r="IS6" s="219"/>
      <c r="IT6" s="219"/>
      <c r="IU6" s="219"/>
      <c r="IV6" s="219"/>
      <c r="IW6" s="219"/>
      <c r="IX6" s="219"/>
      <c r="IY6" s="220"/>
      <c r="IZ6" s="220"/>
      <c r="JA6" s="220"/>
      <c r="JB6" s="220"/>
      <c r="JC6" s="220"/>
      <c r="JD6" s="220"/>
      <c r="JE6" s="220"/>
      <c r="JF6" s="220"/>
      <c r="JG6" s="219"/>
      <c r="JH6" s="219"/>
      <c r="JI6" s="219"/>
      <c r="JJ6" s="219"/>
      <c r="JK6" s="219"/>
      <c r="JL6" s="219"/>
      <c r="JM6" s="219"/>
      <c r="JN6" s="219"/>
      <c r="JO6" s="220"/>
      <c r="JP6" s="220"/>
      <c r="JQ6" s="220"/>
      <c r="JR6" s="220"/>
      <c r="JS6" s="220"/>
      <c r="JT6" s="220"/>
      <c r="JU6" s="220"/>
      <c r="JV6" s="220"/>
      <c r="JW6" s="219"/>
      <c r="JX6" s="219"/>
      <c r="JY6" s="219"/>
      <c r="JZ6" s="219"/>
      <c r="KA6" s="219"/>
      <c r="KB6" s="219"/>
      <c r="KC6" s="219"/>
      <c r="KD6" s="219"/>
      <c r="KE6" s="220"/>
      <c r="KF6" s="220"/>
      <c r="KG6" s="220"/>
      <c r="KH6" s="220"/>
      <c r="KI6" s="220"/>
      <c r="KJ6" s="220"/>
      <c r="KK6" s="220"/>
      <c r="KL6" s="220"/>
      <c r="KM6" s="219"/>
      <c r="KN6" s="219"/>
      <c r="KO6" s="219"/>
      <c r="KP6" s="219"/>
      <c r="KQ6" s="219"/>
      <c r="KR6" s="219"/>
      <c r="KS6" s="219"/>
      <c r="KT6" s="219"/>
      <c r="KU6" s="220"/>
      <c r="KV6" s="220"/>
      <c r="KW6" s="220"/>
      <c r="KX6" s="220"/>
      <c r="KY6" s="220"/>
      <c r="KZ6" s="220"/>
      <c r="LA6" s="220"/>
      <c r="LB6" s="220"/>
      <c r="LC6" s="219"/>
      <c r="LD6" s="219"/>
      <c r="LE6" s="219"/>
      <c r="LF6" s="219"/>
      <c r="LG6" s="219"/>
      <c r="LH6" s="219"/>
      <c r="LI6" s="219"/>
      <c r="LJ6" s="219"/>
      <c r="LK6" s="220"/>
      <c r="LL6" s="220"/>
      <c r="LM6" s="220"/>
      <c r="LN6" s="220"/>
      <c r="LO6" s="220"/>
      <c r="LP6" s="220"/>
      <c r="LQ6" s="220"/>
      <c r="LR6" s="220"/>
      <c r="LS6" s="219"/>
      <c r="LT6" s="219"/>
      <c r="LU6" s="219"/>
      <c r="LV6" s="219"/>
      <c r="LW6" s="219"/>
      <c r="LX6" s="219"/>
      <c r="LY6" s="219"/>
      <c r="LZ6" s="219"/>
      <c r="MA6" s="220"/>
      <c r="MB6" s="220"/>
      <c r="MC6" s="220"/>
      <c r="MD6" s="220"/>
      <c r="ME6" s="220"/>
      <c r="MF6" s="220"/>
      <c r="MG6" s="220"/>
      <c r="MH6" s="220"/>
      <c r="MI6" s="219"/>
      <c r="MJ6" s="219"/>
      <c r="MK6" s="219"/>
      <c r="ML6" s="219"/>
      <c r="MM6" s="219"/>
      <c r="MN6" s="219"/>
      <c r="MO6" s="219"/>
      <c r="MP6" s="219"/>
      <c r="MQ6" s="220"/>
      <c r="MR6" s="220"/>
      <c r="MS6" s="220"/>
      <c r="MT6" s="220"/>
      <c r="MU6" s="220"/>
      <c r="MV6" s="220"/>
      <c r="MW6" s="220"/>
      <c r="MX6" s="220"/>
      <c r="MY6" s="219"/>
      <c r="MZ6" s="219"/>
      <c r="NA6" s="219"/>
      <c r="NB6" s="219"/>
      <c r="NC6" s="219"/>
      <c r="ND6" s="219"/>
      <c r="NE6" s="219"/>
      <c r="NF6" s="219"/>
      <c r="NG6" s="220"/>
      <c r="NH6" s="220"/>
      <c r="NI6" s="220"/>
      <c r="NJ6" s="220"/>
      <c r="NK6" s="220"/>
      <c r="NL6" s="220"/>
      <c r="NM6" s="220"/>
      <c r="NN6" s="220"/>
      <c r="NO6" s="219"/>
      <c r="NP6" s="219"/>
      <c r="NQ6" s="219"/>
      <c r="NR6" s="219"/>
      <c r="NS6" s="219"/>
      <c r="NT6" s="219"/>
      <c r="NU6" s="219"/>
      <c r="NV6" s="219"/>
      <c r="NW6" s="220"/>
      <c r="NX6" s="220"/>
      <c r="NY6" s="220"/>
      <c r="NZ6" s="220"/>
      <c r="OA6" s="220"/>
      <c r="OB6" s="220"/>
      <c r="OC6" s="220"/>
      <c r="OD6" s="220"/>
      <c r="OE6" s="219"/>
      <c r="OF6" s="219"/>
      <c r="OG6" s="219"/>
      <c r="OH6" s="219"/>
      <c r="OI6" s="219"/>
      <c r="OJ6" s="219"/>
      <c r="OK6" s="219"/>
      <c r="OL6" s="219"/>
      <c r="OM6" s="220"/>
      <c r="ON6" s="220"/>
      <c r="OO6" s="220"/>
      <c r="OP6" s="220"/>
      <c r="OQ6" s="220"/>
      <c r="OR6" s="220"/>
      <c r="OS6" s="220"/>
      <c r="OT6" s="220"/>
      <c r="OU6" s="219"/>
      <c r="OV6" s="219"/>
      <c r="OW6" s="219"/>
      <c r="OX6" s="219"/>
      <c r="OY6" s="219"/>
      <c r="OZ6" s="219"/>
      <c r="PA6" s="219"/>
      <c r="PB6" s="219"/>
    </row>
    <row r="7" spans="1:418" s="221" customFormat="1" x14ac:dyDescent="0.25">
      <c r="A7" t="s">
        <v>56</v>
      </c>
      <c r="B7" s="5" t="s">
        <v>55</v>
      </c>
      <c r="C7" s="217">
        <v>9012</v>
      </c>
      <c r="D7" s="217" t="s">
        <v>567</v>
      </c>
      <c r="E7" s="217" t="s">
        <v>580</v>
      </c>
      <c r="F7" s="217">
        <v>2307.6799999999998</v>
      </c>
      <c r="G7" s="217">
        <v>0</v>
      </c>
      <c r="H7" s="217" t="s">
        <v>567</v>
      </c>
      <c r="I7" s="217" t="s">
        <v>569</v>
      </c>
      <c r="J7" s="217">
        <v>6449.84</v>
      </c>
      <c r="K7" s="218">
        <v>18024</v>
      </c>
      <c r="L7" s="218" t="s">
        <v>567</v>
      </c>
      <c r="M7" s="218" t="s">
        <v>581</v>
      </c>
      <c r="N7" s="218">
        <v>4615.3599999999997</v>
      </c>
      <c r="O7" s="218">
        <v>0</v>
      </c>
      <c r="P7" s="218" t="s">
        <v>567</v>
      </c>
      <c r="Q7" s="218" t="s">
        <v>569</v>
      </c>
      <c r="R7" s="218">
        <v>6449.84</v>
      </c>
      <c r="S7" s="217">
        <v>9000</v>
      </c>
      <c r="T7" s="217" t="s">
        <v>567</v>
      </c>
      <c r="U7" s="217" t="s">
        <v>582</v>
      </c>
      <c r="V7" s="217">
        <v>3444.48</v>
      </c>
      <c r="W7" s="217">
        <v>0</v>
      </c>
      <c r="X7" s="217" t="s">
        <v>567</v>
      </c>
      <c r="Y7" s="217" t="s">
        <v>569</v>
      </c>
      <c r="Z7" s="217">
        <v>1717.6</v>
      </c>
      <c r="AA7" s="219">
        <v>12000</v>
      </c>
      <c r="AB7" s="219" t="s">
        <v>567</v>
      </c>
      <c r="AC7" s="219" t="s">
        <v>583</v>
      </c>
      <c r="AD7" s="219">
        <v>4592.6400000000003</v>
      </c>
      <c r="AE7" s="219">
        <v>0</v>
      </c>
      <c r="AF7" s="219" t="s">
        <v>567</v>
      </c>
      <c r="AG7" s="219" t="s">
        <v>569</v>
      </c>
      <c r="AH7" s="219">
        <v>1717.6</v>
      </c>
      <c r="AI7" s="220">
        <v>15000</v>
      </c>
      <c r="AJ7" s="220" t="s">
        <v>567</v>
      </c>
      <c r="AK7" s="220" t="s">
        <v>584</v>
      </c>
      <c r="AL7" s="220">
        <v>5740.8</v>
      </c>
      <c r="AM7" s="220">
        <v>0</v>
      </c>
      <c r="AN7" s="220" t="s">
        <v>567</v>
      </c>
      <c r="AO7" s="220" t="s">
        <v>569</v>
      </c>
      <c r="AP7" s="220">
        <v>1717.6</v>
      </c>
      <c r="AQ7" s="219"/>
      <c r="AR7" s="219"/>
      <c r="AS7" s="219"/>
      <c r="AT7" s="219"/>
      <c r="AU7" s="219"/>
      <c r="AV7" s="219"/>
      <c r="AW7" s="219"/>
      <c r="AX7" s="219"/>
      <c r="AY7" s="220"/>
      <c r="AZ7" s="220"/>
      <c r="BA7" s="220"/>
      <c r="BB7" s="220"/>
      <c r="BC7" s="220"/>
      <c r="BD7" s="220"/>
      <c r="BE7" s="220"/>
      <c r="BF7" s="220"/>
      <c r="BG7" s="219"/>
      <c r="BH7" s="219"/>
      <c r="BI7" s="219"/>
      <c r="BJ7" s="219"/>
      <c r="BK7" s="219"/>
      <c r="BL7" s="219"/>
      <c r="BM7" s="219"/>
      <c r="BN7" s="219"/>
      <c r="BO7" s="220"/>
      <c r="BP7" s="220"/>
      <c r="BQ7" s="220"/>
      <c r="BR7" s="220"/>
      <c r="BS7" s="220"/>
      <c r="BT7" s="220"/>
      <c r="BU7" s="220"/>
      <c r="BV7" s="220"/>
      <c r="BW7" s="219">
        <v>3000</v>
      </c>
      <c r="BX7" s="219" t="s">
        <v>585</v>
      </c>
      <c r="BY7" s="219" t="s">
        <v>586</v>
      </c>
      <c r="BZ7" s="219">
        <v>1160.1099999999999</v>
      </c>
      <c r="CA7" s="219">
        <v>0</v>
      </c>
      <c r="CB7" s="219" t="s">
        <v>567</v>
      </c>
      <c r="CC7" s="219">
        <v>0</v>
      </c>
      <c r="CD7" s="219">
        <v>1705.65</v>
      </c>
      <c r="CE7" s="220"/>
      <c r="CF7" s="220"/>
      <c r="CG7" s="220"/>
      <c r="CH7" s="220"/>
      <c r="CI7" s="220"/>
      <c r="CJ7" s="220"/>
      <c r="CK7" s="220"/>
      <c r="CL7" s="220"/>
      <c r="CM7" s="219"/>
      <c r="CN7" s="219"/>
      <c r="CO7" s="219"/>
      <c r="CP7" s="219"/>
      <c r="CQ7" s="219"/>
      <c r="CR7" s="219"/>
      <c r="CS7" s="219"/>
      <c r="CT7" s="219"/>
      <c r="CU7" s="220"/>
      <c r="CV7" s="220"/>
      <c r="CW7" s="220"/>
      <c r="CX7" s="220"/>
      <c r="CY7" s="220"/>
      <c r="CZ7" s="220"/>
      <c r="DA7" s="220"/>
      <c r="DB7" s="220"/>
      <c r="DC7" s="219"/>
      <c r="DD7" s="219"/>
      <c r="DE7" s="219"/>
      <c r="DF7" s="219"/>
      <c r="DG7" s="219"/>
      <c r="DH7" s="219"/>
      <c r="DI7" s="219"/>
      <c r="DJ7" s="219"/>
      <c r="DK7" s="220"/>
      <c r="DL7" s="220"/>
      <c r="DM7" s="220"/>
      <c r="DN7" s="220"/>
      <c r="DO7" s="220"/>
      <c r="DP7" s="220"/>
      <c r="DQ7" s="220"/>
      <c r="DR7" s="220"/>
      <c r="DS7" s="219"/>
      <c r="DT7" s="219"/>
      <c r="DU7" s="219"/>
      <c r="DV7" s="219"/>
      <c r="DW7" s="219"/>
      <c r="DX7" s="219"/>
      <c r="DY7" s="219"/>
      <c r="DZ7" s="219"/>
      <c r="EA7" s="220">
        <v>3000</v>
      </c>
      <c r="EB7" s="220" t="s">
        <v>567</v>
      </c>
      <c r="EC7" s="220" t="s">
        <v>586</v>
      </c>
      <c r="ED7" s="220">
        <v>1148.1600000000001</v>
      </c>
      <c r="EE7" s="220">
        <v>0</v>
      </c>
      <c r="EF7" s="220" t="s">
        <v>567</v>
      </c>
      <c r="EG7" s="220" t="s">
        <v>569</v>
      </c>
      <c r="EH7" s="220">
        <v>1717.6</v>
      </c>
      <c r="EI7" s="219"/>
      <c r="EJ7" s="219"/>
      <c r="EK7" s="219"/>
      <c r="EL7" s="219"/>
      <c r="EM7" s="219"/>
      <c r="EN7" s="219"/>
      <c r="EO7" s="219"/>
      <c r="EP7" s="219"/>
      <c r="EQ7" s="220"/>
      <c r="ER7" s="220"/>
      <c r="ES7" s="220"/>
      <c r="ET7" s="220"/>
      <c r="EU7" s="220"/>
      <c r="EV7" s="220"/>
      <c r="EW7" s="220"/>
      <c r="EX7" s="220"/>
      <c r="EY7" s="219"/>
      <c r="EZ7" s="219"/>
      <c r="FA7" s="219"/>
      <c r="FB7" s="219"/>
      <c r="FC7" s="219"/>
      <c r="FD7" s="219"/>
      <c r="FE7" s="219"/>
      <c r="FF7" s="219"/>
      <c r="FG7" s="220"/>
      <c r="FH7" s="220"/>
      <c r="FI7" s="220"/>
      <c r="FJ7" s="220"/>
      <c r="FK7" s="220"/>
      <c r="FL7" s="220"/>
      <c r="FM7" s="220"/>
      <c r="FN7" s="220"/>
      <c r="FO7" s="219">
        <v>3000</v>
      </c>
      <c r="FP7" s="219" t="s">
        <v>567</v>
      </c>
      <c r="FQ7" s="219" t="s">
        <v>586</v>
      </c>
      <c r="FR7" s="219">
        <v>1148.1600000000001</v>
      </c>
      <c r="FS7" s="219">
        <v>0</v>
      </c>
      <c r="FT7" s="219" t="s">
        <v>567</v>
      </c>
      <c r="FU7" s="219" t="s">
        <v>569</v>
      </c>
      <c r="FV7" s="219">
        <v>1717.6</v>
      </c>
      <c r="FW7" s="220"/>
      <c r="FX7" s="220"/>
      <c r="FY7" s="220"/>
      <c r="FZ7" s="220"/>
      <c r="GA7" s="220"/>
      <c r="GB7" s="220"/>
      <c r="GC7" s="220"/>
      <c r="GD7" s="220"/>
      <c r="GE7" s="219"/>
      <c r="GF7" s="219"/>
      <c r="GG7" s="219"/>
      <c r="GH7" s="219"/>
      <c r="GI7" s="219"/>
      <c r="GJ7" s="219"/>
      <c r="GK7" s="219"/>
      <c r="GL7" s="219"/>
      <c r="GM7" s="220"/>
      <c r="GN7" s="220"/>
      <c r="GO7" s="220"/>
      <c r="GP7" s="220"/>
      <c r="GQ7" s="220"/>
      <c r="GR7" s="220"/>
      <c r="GS7" s="220"/>
      <c r="GT7" s="220"/>
      <c r="GU7" s="219"/>
      <c r="GV7" s="219"/>
      <c r="GW7" s="219"/>
      <c r="GX7" s="219"/>
      <c r="GY7" s="219"/>
      <c r="GZ7" s="219"/>
      <c r="HA7" s="219"/>
      <c r="HB7" s="219"/>
      <c r="HC7" s="220"/>
      <c r="HD7" s="220"/>
      <c r="HE7" s="220"/>
      <c r="HF7" s="220"/>
      <c r="HG7" s="220"/>
      <c r="HH7" s="220"/>
      <c r="HI7" s="220"/>
      <c r="HJ7" s="220"/>
      <c r="HK7" s="219"/>
      <c r="HL7" s="219"/>
      <c r="HM7" s="219"/>
      <c r="HN7" s="219"/>
      <c r="HO7" s="219"/>
      <c r="HP7" s="219"/>
      <c r="HQ7" s="219"/>
      <c r="HR7" s="219"/>
      <c r="HS7" s="220"/>
      <c r="HT7" s="220"/>
      <c r="HU7" s="220"/>
      <c r="HV7" s="220"/>
      <c r="HW7" s="220"/>
      <c r="HX7" s="220"/>
      <c r="HY7" s="220"/>
      <c r="HZ7" s="220"/>
      <c r="IA7" s="219"/>
      <c r="IB7" s="219"/>
      <c r="IC7" s="219"/>
      <c r="ID7" s="219"/>
      <c r="IE7" s="219"/>
      <c r="IF7" s="219"/>
      <c r="IG7" s="219"/>
      <c r="IH7" s="219"/>
      <c r="II7" s="220"/>
      <c r="IJ7" s="220"/>
      <c r="IK7" s="220"/>
      <c r="IL7" s="220"/>
      <c r="IM7" s="220"/>
      <c r="IN7" s="220"/>
      <c r="IO7" s="220"/>
      <c r="IP7" s="220"/>
      <c r="IQ7" s="219"/>
      <c r="IR7" s="219"/>
      <c r="IS7" s="219"/>
      <c r="IT7" s="219"/>
      <c r="IU7" s="219"/>
      <c r="IV7" s="219"/>
      <c r="IW7" s="219"/>
      <c r="IX7" s="219"/>
      <c r="IY7" s="220"/>
      <c r="IZ7" s="220"/>
      <c r="JA7" s="220"/>
      <c r="JB7" s="220"/>
      <c r="JC7" s="220"/>
      <c r="JD7" s="220"/>
      <c r="JE7" s="220"/>
      <c r="JF7" s="220"/>
      <c r="JG7" s="219"/>
      <c r="JH7" s="219"/>
      <c r="JI7" s="219"/>
      <c r="JJ7" s="219"/>
      <c r="JK7" s="219"/>
      <c r="JL7" s="219"/>
      <c r="JM7" s="219"/>
      <c r="JN7" s="219"/>
      <c r="JO7" s="220"/>
      <c r="JP7" s="220"/>
      <c r="JQ7" s="220"/>
      <c r="JR7" s="220"/>
      <c r="JS7" s="220"/>
      <c r="JT7" s="220"/>
      <c r="JU7" s="220"/>
      <c r="JV7" s="220"/>
      <c r="JW7" s="219"/>
      <c r="JX7" s="219"/>
      <c r="JY7" s="219"/>
      <c r="JZ7" s="219"/>
      <c r="KA7" s="219"/>
      <c r="KB7" s="219"/>
      <c r="KC7" s="219"/>
      <c r="KD7" s="219"/>
      <c r="KE7" s="220"/>
      <c r="KF7" s="220"/>
      <c r="KG7" s="220"/>
      <c r="KH7" s="220"/>
      <c r="KI7" s="220"/>
      <c r="KJ7" s="220"/>
      <c r="KK7" s="220"/>
      <c r="KL7" s="220"/>
      <c r="KM7" s="219"/>
      <c r="KN7" s="219"/>
      <c r="KO7" s="219"/>
      <c r="KP7" s="219"/>
      <c r="KQ7" s="219"/>
      <c r="KR7" s="219"/>
      <c r="KS7" s="219"/>
      <c r="KT7" s="219"/>
      <c r="KU7" s="220"/>
      <c r="KV7" s="220"/>
      <c r="KW7" s="220"/>
      <c r="KX7" s="220"/>
      <c r="KY7" s="220"/>
      <c r="KZ7" s="220"/>
      <c r="LA7" s="220"/>
      <c r="LB7" s="220"/>
      <c r="LC7" s="219"/>
      <c r="LD7" s="219"/>
      <c r="LE7" s="219"/>
      <c r="LF7" s="219"/>
      <c r="LG7" s="219"/>
      <c r="LH7" s="219"/>
      <c r="LI7" s="219"/>
      <c r="LJ7" s="219"/>
      <c r="LK7" s="220"/>
      <c r="LL7" s="220"/>
      <c r="LM7" s="220"/>
      <c r="LN7" s="220"/>
      <c r="LO7" s="220"/>
      <c r="LP7" s="220"/>
      <c r="LQ7" s="220"/>
      <c r="LR7" s="220"/>
      <c r="LS7" s="219"/>
      <c r="LT7" s="219"/>
      <c r="LU7" s="219"/>
      <c r="LV7" s="219"/>
      <c r="LW7" s="219"/>
      <c r="LX7" s="219"/>
      <c r="LY7" s="219"/>
      <c r="LZ7" s="219"/>
      <c r="MA7" s="220"/>
      <c r="MB7" s="220"/>
      <c r="MC7" s="220"/>
      <c r="MD7" s="220"/>
      <c r="ME7" s="220"/>
      <c r="MF7" s="220"/>
      <c r="MG7" s="220"/>
      <c r="MH7" s="220"/>
      <c r="MI7" s="219"/>
      <c r="MJ7" s="219"/>
      <c r="MK7" s="219"/>
      <c r="ML7" s="219"/>
      <c r="MM7" s="219"/>
      <c r="MN7" s="219"/>
      <c r="MO7" s="219"/>
      <c r="MP7" s="219"/>
      <c r="MQ7" s="220"/>
      <c r="MR7" s="220"/>
      <c r="MS7" s="220"/>
      <c r="MT7" s="220"/>
      <c r="MU7" s="220"/>
      <c r="MV7" s="220"/>
      <c r="MW7" s="220"/>
      <c r="MX7" s="220"/>
      <c r="MY7" s="219"/>
      <c r="MZ7" s="219"/>
      <c r="NA7" s="219"/>
      <c r="NB7" s="219"/>
      <c r="NC7" s="219"/>
      <c r="ND7" s="219"/>
      <c r="NE7" s="219"/>
      <c r="NF7" s="219"/>
      <c r="NG7" s="220"/>
      <c r="NH7" s="220"/>
      <c r="NI7" s="220"/>
      <c r="NJ7" s="220"/>
      <c r="NK7" s="220"/>
      <c r="NL7" s="220"/>
      <c r="NM7" s="220"/>
      <c r="NN7" s="220"/>
      <c r="NO7" s="219"/>
      <c r="NP7" s="219"/>
      <c r="NQ7" s="219"/>
      <c r="NR7" s="219"/>
      <c r="NS7" s="219"/>
      <c r="NT7" s="219"/>
      <c r="NU7" s="219"/>
      <c r="NV7" s="219"/>
      <c r="NW7" s="220"/>
      <c r="NX7" s="220"/>
      <c r="NY7" s="220"/>
      <c r="NZ7" s="220"/>
      <c r="OA7" s="220"/>
      <c r="OB7" s="220"/>
      <c r="OC7" s="220"/>
      <c r="OD7" s="220"/>
      <c r="OE7" s="219"/>
      <c r="OF7" s="219"/>
      <c r="OG7" s="219"/>
      <c r="OH7" s="219"/>
      <c r="OI7" s="219"/>
      <c r="OJ7" s="219"/>
      <c r="OK7" s="219"/>
      <c r="OL7" s="219"/>
      <c r="OM7" s="220"/>
      <c r="ON7" s="220"/>
      <c r="OO7" s="220"/>
      <c r="OP7" s="220"/>
      <c r="OQ7" s="220"/>
      <c r="OR7" s="220"/>
      <c r="OS7" s="220"/>
      <c r="OT7" s="220"/>
      <c r="OU7" s="219"/>
      <c r="OV7" s="219"/>
      <c r="OW7" s="219"/>
      <c r="OX7" s="219"/>
      <c r="OY7" s="219"/>
      <c r="OZ7" s="219"/>
      <c r="PA7" s="219"/>
      <c r="PB7" s="219"/>
    </row>
    <row r="9" spans="1:418" ht="15.75" x14ac:dyDescent="0.25">
      <c r="C9" s="211"/>
      <c r="D9" s="211"/>
      <c r="E9" s="211"/>
      <c r="F9" s="211"/>
      <c r="G9" s="211"/>
      <c r="H9" s="211"/>
      <c r="I9" s="211"/>
      <c r="J9" s="211"/>
      <c r="K9" s="211"/>
      <c r="L9" s="211"/>
      <c r="M9" s="137"/>
      <c r="S9" s="211"/>
      <c r="T9" s="211"/>
      <c r="U9" s="211"/>
      <c r="V9" s="211"/>
      <c r="W9" s="211"/>
      <c r="X9" s="211"/>
      <c r="Y9" s="211"/>
      <c r="Z9" s="211"/>
      <c r="AA9" s="211"/>
      <c r="AB9" s="211"/>
      <c r="AC9" s="137"/>
      <c r="AI9" s="211"/>
      <c r="AJ9" s="211"/>
      <c r="AK9" s="211"/>
      <c r="AL9" s="211"/>
      <c r="AM9" s="211"/>
      <c r="AN9" s="211"/>
      <c r="AO9" s="211"/>
      <c r="AP9" s="211"/>
      <c r="AQ9" s="211"/>
      <c r="AR9" s="211"/>
      <c r="AS9" s="137"/>
      <c r="AY9" s="211"/>
      <c r="AZ9" s="211"/>
      <c r="BA9" s="211"/>
      <c r="BB9" s="211"/>
      <c r="BC9" s="211"/>
      <c r="BD9" s="211"/>
      <c r="BE9" s="211"/>
      <c r="BF9" s="211"/>
      <c r="BG9" s="211"/>
      <c r="BH9" s="211"/>
      <c r="BI9" s="137"/>
      <c r="BO9" s="211"/>
      <c r="BP9" s="211"/>
      <c r="BQ9" s="211"/>
      <c r="BR9" s="211"/>
      <c r="BS9" s="211"/>
      <c r="BT9" s="211"/>
      <c r="BU9" s="211"/>
      <c r="BV9" s="211"/>
      <c r="BW9" s="211"/>
      <c r="BX9" s="211"/>
      <c r="BY9" s="137"/>
      <c r="CE9" s="211"/>
      <c r="CF9" s="211"/>
      <c r="CG9" s="211"/>
      <c r="CH9" s="211"/>
      <c r="CI9" s="211"/>
      <c r="CJ9" s="211"/>
      <c r="CK9" s="211"/>
      <c r="CL9" s="211"/>
      <c r="CM9" s="211"/>
      <c r="CN9" s="211"/>
      <c r="CO9" s="137"/>
      <c r="CU9" s="211"/>
      <c r="CV9" s="211"/>
      <c r="CW9" s="211"/>
      <c r="CX9" s="211"/>
      <c r="CY9" s="211"/>
      <c r="CZ9" s="211"/>
      <c r="DA9" s="211"/>
      <c r="DB9" s="211"/>
      <c r="DC9" s="211"/>
      <c r="DD9" s="211"/>
      <c r="DE9" s="137"/>
      <c r="DK9" s="211"/>
      <c r="DL9" s="211"/>
      <c r="DM9" s="211"/>
      <c r="DN9" s="211"/>
      <c r="DO9" s="211"/>
      <c r="DP9" s="211"/>
      <c r="DQ9" s="211"/>
      <c r="DR9" s="211"/>
      <c r="DS9" s="211"/>
      <c r="DT9" s="211"/>
      <c r="DU9" s="137"/>
    </row>
    <row r="10" spans="1:418" s="19" customFormat="1" x14ac:dyDescent="0.25">
      <c r="A10" s="35" t="s">
        <v>68</v>
      </c>
      <c r="B10" s="36"/>
      <c r="C10" s="213">
        <v>1</v>
      </c>
      <c r="D10" s="213"/>
      <c r="E10" s="213"/>
      <c r="F10" s="213"/>
      <c r="G10" s="213"/>
      <c r="H10" s="158"/>
      <c r="I10" s="158"/>
      <c r="J10" s="158"/>
      <c r="K10" s="214">
        <f>C10+1</f>
        <v>2</v>
      </c>
      <c r="L10" s="214"/>
      <c r="M10" s="214"/>
      <c r="N10" s="214"/>
      <c r="O10" s="214"/>
      <c r="P10" s="158"/>
      <c r="Q10" s="158"/>
      <c r="R10" s="158"/>
      <c r="S10" s="213">
        <f>K10+1</f>
        <v>3</v>
      </c>
      <c r="T10" s="213"/>
      <c r="U10" s="213"/>
      <c r="V10" s="213"/>
      <c r="W10" s="213"/>
      <c r="X10" s="158"/>
      <c r="Y10" s="158"/>
      <c r="Z10" s="158"/>
      <c r="AA10" s="214">
        <f>S10+1</f>
        <v>4</v>
      </c>
      <c r="AB10" s="214"/>
      <c r="AC10" s="214"/>
      <c r="AD10" s="214"/>
      <c r="AE10" s="214"/>
      <c r="AF10" s="158"/>
      <c r="AG10" s="158"/>
      <c r="AH10" s="158"/>
      <c r="AI10" s="213">
        <f>AA10+1</f>
        <v>5</v>
      </c>
      <c r="AJ10" s="213"/>
      <c r="AK10" s="213"/>
      <c r="AL10" s="213"/>
      <c r="AM10" s="213"/>
      <c r="AN10" s="158"/>
      <c r="AO10" s="158"/>
      <c r="AP10" s="158"/>
      <c r="AQ10" s="214">
        <f>AI10+1</f>
        <v>6</v>
      </c>
      <c r="AR10" s="214"/>
      <c r="AS10" s="214"/>
      <c r="AT10" s="214"/>
      <c r="AU10" s="214"/>
      <c r="AV10" s="158"/>
      <c r="AW10" s="158"/>
      <c r="AX10" s="158"/>
      <c r="AY10" s="213">
        <f>AQ10+1</f>
        <v>7</v>
      </c>
      <c r="AZ10" s="213"/>
      <c r="BA10" s="213"/>
      <c r="BB10" s="213"/>
      <c r="BC10" s="213"/>
      <c r="BD10" s="158"/>
      <c r="BE10" s="158"/>
      <c r="BF10" s="158"/>
      <c r="BG10" s="214">
        <f>AY10+1</f>
        <v>8</v>
      </c>
      <c r="BH10" s="214"/>
      <c r="BI10" s="214"/>
      <c r="BJ10" s="214"/>
      <c r="BK10" s="214"/>
      <c r="BL10" s="158"/>
      <c r="BM10" s="158"/>
      <c r="BN10" s="158"/>
      <c r="BO10" s="213">
        <f>BG10+1</f>
        <v>9</v>
      </c>
      <c r="BP10" s="213"/>
      <c r="BQ10" s="213"/>
      <c r="BR10" s="213"/>
      <c r="BS10" s="213"/>
      <c r="BT10" s="158"/>
      <c r="BU10" s="158"/>
      <c r="BV10" s="158"/>
      <c r="BW10" s="214">
        <f>BO10+1</f>
        <v>10</v>
      </c>
      <c r="BX10" s="214"/>
      <c r="BY10" s="214"/>
      <c r="BZ10" s="214"/>
      <c r="CA10" s="214"/>
      <c r="CB10" s="158"/>
      <c r="CC10" s="158"/>
      <c r="CD10" s="158"/>
      <c r="CE10" s="213">
        <f>BW10+1</f>
        <v>11</v>
      </c>
      <c r="CF10" s="213"/>
      <c r="CG10" s="213"/>
      <c r="CH10" s="213"/>
      <c r="CI10" s="213"/>
      <c r="CJ10" s="158"/>
      <c r="CK10" s="158"/>
      <c r="CL10" s="158"/>
      <c r="CM10" s="214">
        <f>CE10+1</f>
        <v>12</v>
      </c>
      <c r="CN10" s="214"/>
      <c r="CO10" s="214"/>
      <c r="CP10" s="214"/>
      <c r="CQ10" s="214"/>
      <c r="CR10" s="158"/>
      <c r="CS10" s="158"/>
      <c r="CT10" s="158"/>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c r="LT10" s="222"/>
      <c r="LU10" s="222"/>
      <c r="LV10" s="222"/>
      <c r="LW10" s="222"/>
      <c r="LX10" s="222"/>
      <c r="LY10" s="222"/>
      <c r="LZ10" s="222"/>
      <c r="MA10" s="222"/>
      <c r="MB10" s="222"/>
      <c r="MC10" s="222"/>
      <c r="MD10" s="222"/>
      <c r="ME10" s="222"/>
      <c r="MF10" s="222"/>
      <c r="MG10" s="222"/>
      <c r="MH10" s="222"/>
      <c r="MI10" s="222"/>
      <c r="MJ10" s="222"/>
      <c r="MK10" s="222"/>
      <c r="ML10" s="222"/>
      <c r="MM10" s="222"/>
      <c r="MN10" s="222"/>
      <c r="MO10" s="222"/>
      <c r="MP10" s="222"/>
      <c r="MQ10" s="222"/>
      <c r="MR10" s="222"/>
      <c r="MS10" s="222"/>
      <c r="MT10" s="222"/>
      <c r="MU10" s="222"/>
      <c r="MV10" s="222"/>
      <c r="MW10" s="222"/>
      <c r="MX10" s="222"/>
      <c r="MY10" s="222"/>
      <c r="MZ10" s="222"/>
      <c r="NA10" s="222"/>
      <c r="NB10" s="222"/>
      <c r="NC10" s="222"/>
      <c r="ND10" s="222"/>
      <c r="NE10" s="222"/>
      <c r="NF10" s="222"/>
      <c r="NG10" s="222"/>
      <c r="NH10" s="222"/>
      <c r="NI10" s="222"/>
      <c r="NJ10" s="222"/>
      <c r="NK10" s="222"/>
      <c r="NL10" s="222"/>
      <c r="NM10" s="222"/>
      <c r="NN10" s="222"/>
      <c r="NO10" s="222"/>
      <c r="NP10" s="222"/>
      <c r="NQ10" s="222"/>
      <c r="NR10" s="222"/>
      <c r="NS10" s="222"/>
      <c r="NT10" s="222"/>
      <c r="NU10" s="222"/>
      <c r="NV10" s="222"/>
      <c r="NW10" s="222"/>
      <c r="NX10" s="222"/>
      <c r="NY10" s="222"/>
      <c r="NZ10" s="222"/>
      <c r="OA10" s="222"/>
      <c r="OB10" s="222"/>
      <c r="OC10" s="222"/>
      <c r="OD10" s="222"/>
      <c r="OE10" s="222"/>
      <c r="OF10" s="222"/>
      <c r="OG10" s="222"/>
      <c r="OH10" s="222"/>
      <c r="OI10" s="222"/>
      <c r="OJ10" s="222"/>
      <c r="OK10" s="222"/>
      <c r="OL10" s="222"/>
      <c r="OM10" s="222"/>
      <c r="ON10" s="222"/>
      <c r="OO10" s="222"/>
      <c r="OP10" s="222"/>
      <c r="OQ10" s="222"/>
      <c r="OR10" s="222"/>
      <c r="OS10" s="222"/>
      <c r="OT10" s="222"/>
      <c r="OU10" s="222"/>
      <c r="OV10" s="222"/>
      <c r="OW10" s="222"/>
      <c r="OX10" s="222"/>
      <c r="OY10" s="222"/>
      <c r="OZ10" s="222"/>
      <c r="PA10" s="222"/>
      <c r="PB10" s="222"/>
    </row>
    <row r="11" spans="1:418" s="19" customFormat="1" x14ac:dyDescent="0.25">
      <c r="A11" s="19" t="s">
        <v>63</v>
      </c>
      <c r="B11" s="19" t="s">
        <v>1</v>
      </c>
      <c r="C11" s="215" t="s">
        <v>562</v>
      </c>
      <c r="D11" s="215" t="s">
        <v>427</v>
      </c>
      <c r="E11" s="215" t="s">
        <v>563</v>
      </c>
      <c r="F11" s="215" t="s">
        <v>564</v>
      </c>
      <c r="G11" s="215" t="s">
        <v>565</v>
      </c>
      <c r="H11" s="215" t="s">
        <v>436</v>
      </c>
      <c r="I11" s="215" t="s">
        <v>445</v>
      </c>
      <c r="J11" s="215" t="s">
        <v>566</v>
      </c>
      <c r="K11" s="216" t="s">
        <v>562</v>
      </c>
      <c r="L11" s="216" t="s">
        <v>427</v>
      </c>
      <c r="M11" s="216" t="s">
        <v>563</v>
      </c>
      <c r="N11" s="216" t="s">
        <v>564</v>
      </c>
      <c r="O11" s="216" t="s">
        <v>565</v>
      </c>
      <c r="P11" s="216" t="s">
        <v>436</v>
      </c>
      <c r="Q11" s="216" t="s">
        <v>445</v>
      </c>
      <c r="R11" s="216" t="s">
        <v>566</v>
      </c>
      <c r="S11" s="215" t="s">
        <v>562</v>
      </c>
      <c r="T11" s="215" t="s">
        <v>427</v>
      </c>
      <c r="U11" s="215" t="s">
        <v>563</v>
      </c>
      <c r="V11" s="215" t="s">
        <v>564</v>
      </c>
      <c r="W11" s="215" t="s">
        <v>565</v>
      </c>
      <c r="X11" s="215" t="s">
        <v>436</v>
      </c>
      <c r="Y11" s="215" t="s">
        <v>445</v>
      </c>
      <c r="Z11" s="215" t="s">
        <v>566</v>
      </c>
      <c r="AA11" s="216" t="s">
        <v>562</v>
      </c>
      <c r="AB11" s="216" t="s">
        <v>427</v>
      </c>
      <c r="AC11" s="216" t="s">
        <v>563</v>
      </c>
      <c r="AD11" s="216" t="s">
        <v>564</v>
      </c>
      <c r="AE11" s="216" t="s">
        <v>565</v>
      </c>
      <c r="AF11" s="216" t="s">
        <v>436</v>
      </c>
      <c r="AG11" s="216" t="s">
        <v>445</v>
      </c>
      <c r="AH11" s="216" t="s">
        <v>566</v>
      </c>
      <c r="AI11" s="215" t="s">
        <v>562</v>
      </c>
      <c r="AJ11" s="215" t="s">
        <v>427</v>
      </c>
      <c r="AK11" s="215" t="s">
        <v>563</v>
      </c>
      <c r="AL11" s="215" t="s">
        <v>564</v>
      </c>
      <c r="AM11" s="215" t="s">
        <v>565</v>
      </c>
      <c r="AN11" s="215" t="s">
        <v>436</v>
      </c>
      <c r="AO11" s="215" t="s">
        <v>445</v>
      </c>
      <c r="AP11" s="215" t="s">
        <v>566</v>
      </c>
      <c r="AQ11" s="216" t="s">
        <v>562</v>
      </c>
      <c r="AR11" s="216" t="s">
        <v>427</v>
      </c>
      <c r="AS11" s="216" t="s">
        <v>563</v>
      </c>
      <c r="AT11" s="216" t="s">
        <v>564</v>
      </c>
      <c r="AU11" s="216" t="s">
        <v>565</v>
      </c>
      <c r="AV11" s="216" t="s">
        <v>436</v>
      </c>
      <c r="AW11" s="216" t="s">
        <v>445</v>
      </c>
      <c r="AX11" s="216" t="s">
        <v>566</v>
      </c>
      <c r="AY11" s="215" t="s">
        <v>562</v>
      </c>
      <c r="AZ11" s="215" t="s">
        <v>427</v>
      </c>
      <c r="BA11" s="215" t="s">
        <v>563</v>
      </c>
      <c r="BB11" s="215" t="s">
        <v>564</v>
      </c>
      <c r="BC11" s="215" t="s">
        <v>565</v>
      </c>
      <c r="BD11" s="215" t="s">
        <v>436</v>
      </c>
      <c r="BE11" s="215" t="s">
        <v>445</v>
      </c>
      <c r="BF11" s="215" t="s">
        <v>566</v>
      </c>
      <c r="BG11" s="216" t="s">
        <v>562</v>
      </c>
      <c r="BH11" s="216" t="s">
        <v>427</v>
      </c>
      <c r="BI11" s="216" t="s">
        <v>563</v>
      </c>
      <c r="BJ11" s="216" t="s">
        <v>564</v>
      </c>
      <c r="BK11" s="216" t="s">
        <v>565</v>
      </c>
      <c r="BL11" s="216" t="s">
        <v>436</v>
      </c>
      <c r="BM11" s="216" t="s">
        <v>445</v>
      </c>
      <c r="BN11" s="216" t="s">
        <v>566</v>
      </c>
      <c r="BO11" s="215" t="s">
        <v>562</v>
      </c>
      <c r="BP11" s="215" t="s">
        <v>427</v>
      </c>
      <c r="BQ11" s="215" t="s">
        <v>563</v>
      </c>
      <c r="BR11" s="215" t="s">
        <v>564</v>
      </c>
      <c r="BS11" s="215" t="s">
        <v>565</v>
      </c>
      <c r="BT11" s="215" t="s">
        <v>436</v>
      </c>
      <c r="BU11" s="215" t="s">
        <v>445</v>
      </c>
      <c r="BV11" s="215" t="s">
        <v>566</v>
      </c>
      <c r="BW11" s="216" t="s">
        <v>562</v>
      </c>
      <c r="BX11" s="216" t="s">
        <v>427</v>
      </c>
      <c r="BY11" s="216" t="s">
        <v>563</v>
      </c>
      <c r="BZ11" s="216" t="s">
        <v>564</v>
      </c>
      <c r="CA11" s="216" t="s">
        <v>565</v>
      </c>
      <c r="CB11" s="216" t="s">
        <v>436</v>
      </c>
      <c r="CC11" s="216" t="s">
        <v>445</v>
      </c>
      <c r="CD11" s="216" t="s">
        <v>566</v>
      </c>
      <c r="CE11" s="215" t="s">
        <v>562</v>
      </c>
      <c r="CF11" s="215" t="s">
        <v>427</v>
      </c>
      <c r="CG11" s="215" t="s">
        <v>563</v>
      </c>
      <c r="CH11" s="215" t="s">
        <v>564</v>
      </c>
      <c r="CI11" s="215" t="s">
        <v>565</v>
      </c>
      <c r="CJ11" s="215" t="s">
        <v>436</v>
      </c>
      <c r="CK11" s="215" t="s">
        <v>445</v>
      </c>
      <c r="CL11" s="215" t="s">
        <v>566</v>
      </c>
      <c r="CM11" s="216" t="s">
        <v>562</v>
      </c>
      <c r="CN11" s="216" t="s">
        <v>427</v>
      </c>
      <c r="CO11" s="216" t="s">
        <v>563</v>
      </c>
      <c r="CP11" s="216" t="s">
        <v>564</v>
      </c>
      <c r="CQ11" s="216" t="s">
        <v>565</v>
      </c>
      <c r="CR11" s="216" t="s">
        <v>436</v>
      </c>
      <c r="CS11" s="216" t="s">
        <v>445</v>
      </c>
      <c r="CT11" s="216" t="s">
        <v>566</v>
      </c>
    </row>
    <row r="12" spans="1:418" s="223" customFormat="1" x14ac:dyDescent="0.25">
      <c r="A12" s="5" t="s">
        <v>25</v>
      </c>
      <c r="B12" s="5" t="s">
        <v>23</v>
      </c>
      <c r="C12" s="217">
        <v>4500</v>
      </c>
      <c r="D12" s="217" t="s">
        <v>567</v>
      </c>
      <c r="E12" s="217" t="s">
        <v>587</v>
      </c>
      <c r="F12" s="217">
        <v>758.03</v>
      </c>
      <c r="G12" s="217">
        <v>0</v>
      </c>
      <c r="H12" s="217" t="s">
        <v>567</v>
      </c>
      <c r="I12" s="217" t="s">
        <v>569</v>
      </c>
      <c r="J12" s="217">
        <v>3330.31</v>
      </c>
      <c r="K12" s="218">
        <v>5326.33</v>
      </c>
      <c r="L12" s="218" t="s">
        <v>567</v>
      </c>
      <c r="M12" s="218" t="s">
        <v>588</v>
      </c>
      <c r="N12" s="218">
        <v>648.29999999999995</v>
      </c>
      <c r="O12" s="218">
        <v>0</v>
      </c>
      <c r="P12" s="218" t="s">
        <v>567</v>
      </c>
      <c r="Q12" s="218" t="s">
        <v>569</v>
      </c>
      <c r="R12" s="218">
        <v>1832.56</v>
      </c>
      <c r="S12" s="217">
        <v>9726.33</v>
      </c>
      <c r="T12" s="217" t="s">
        <v>567</v>
      </c>
      <c r="U12" s="217" t="s">
        <v>589</v>
      </c>
      <c r="V12" s="217">
        <v>1319.82</v>
      </c>
      <c r="W12" s="217">
        <v>0</v>
      </c>
      <c r="X12" s="217" t="s">
        <v>567</v>
      </c>
      <c r="Y12" s="217" t="s">
        <v>569</v>
      </c>
      <c r="Z12" s="217">
        <v>1186.01</v>
      </c>
      <c r="AA12" s="218">
        <v>14126.33</v>
      </c>
      <c r="AB12" s="218" t="s">
        <v>567</v>
      </c>
      <c r="AC12" s="218" t="s">
        <v>590</v>
      </c>
      <c r="AD12" s="218">
        <v>1991.33</v>
      </c>
      <c r="AE12" s="218">
        <v>0</v>
      </c>
      <c r="AF12" s="218" t="s">
        <v>567</v>
      </c>
      <c r="AG12" s="218" t="s">
        <v>569</v>
      </c>
      <c r="AH12" s="218">
        <v>1186.01</v>
      </c>
      <c r="AI12" s="217">
        <v>18826.330000000002</v>
      </c>
      <c r="AJ12" s="217" t="s">
        <v>567</v>
      </c>
      <c r="AK12" s="217" t="s">
        <v>591</v>
      </c>
      <c r="AL12" s="217">
        <v>2722.85</v>
      </c>
      <c r="AM12" s="217">
        <v>0</v>
      </c>
      <c r="AN12" s="217" t="s">
        <v>567</v>
      </c>
      <c r="AO12" s="217" t="s">
        <v>569</v>
      </c>
      <c r="AP12" s="217">
        <v>1364.01</v>
      </c>
      <c r="AQ12" s="218">
        <v>23326.33</v>
      </c>
      <c r="AR12" s="218" t="s">
        <v>567</v>
      </c>
      <c r="AS12" s="218" t="s">
        <v>592</v>
      </c>
      <c r="AT12" s="218">
        <v>3414.37</v>
      </c>
      <c r="AU12" s="218">
        <v>0</v>
      </c>
      <c r="AV12" s="218" t="s">
        <v>567</v>
      </c>
      <c r="AW12" s="218" t="s">
        <v>569</v>
      </c>
      <c r="AX12" s="218">
        <v>1364.01</v>
      </c>
      <c r="AY12" s="217">
        <v>27826.33</v>
      </c>
      <c r="AZ12" s="217" t="s">
        <v>567</v>
      </c>
      <c r="BA12" s="217" t="s">
        <v>593</v>
      </c>
      <c r="BB12" s="217">
        <v>4105.88</v>
      </c>
      <c r="BC12" s="217">
        <v>0</v>
      </c>
      <c r="BD12" s="217" t="s">
        <v>567</v>
      </c>
      <c r="BE12" s="217" t="s">
        <v>569</v>
      </c>
      <c r="BF12" s="217">
        <v>1364.01</v>
      </c>
      <c r="BG12" s="218"/>
      <c r="BH12" s="218"/>
      <c r="BI12" s="218"/>
      <c r="BJ12" s="218"/>
      <c r="BK12" s="218"/>
      <c r="BL12" s="218"/>
      <c r="BM12" s="218"/>
      <c r="BN12" s="218"/>
      <c r="BO12" s="217"/>
      <c r="BP12" s="217"/>
      <c r="BQ12" s="217"/>
      <c r="BR12" s="217"/>
      <c r="BS12" s="217"/>
      <c r="BT12" s="217"/>
      <c r="BU12" s="217"/>
      <c r="BV12" s="217"/>
      <c r="BW12" s="218">
        <v>4500</v>
      </c>
      <c r="BX12" s="218" t="s">
        <v>594</v>
      </c>
      <c r="BY12" s="218" t="s">
        <v>587</v>
      </c>
      <c r="BZ12" s="218">
        <v>758.33</v>
      </c>
      <c r="CA12" s="218">
        <v>0</v>
      </c>
      <c r="CB12" s="218" t="s">
        <v>567</v>
      </c>
      <c r="CC12" s="218">
        <v>0</v>
      </c>
      <c r="CD12" s="218">
        <v>3330.01</v>
      </c>
      <c r="CE12" s="217">
        <v>9000</v>
      </c>
      <c r="CF12" s="217" t="s">
        <v>594</v>
      </c>
      <c r="CG12" s="217" t="s">
        <v>595</v>
      </c>
      <c r="CH12" s="217">
        <v>-2466.58</v>
      </c>
      <c r="CI12" s="217">
        <v>0</v>
      </c>
      <c r="CJ12" s="217" t="s">
        <v>567</v>
      </c>
      <c r="CK12" s="217" t="s">
        <v>569</v>
      </c>
      <c r="CL12" s="217">
        <v>6554.92</v>
      </c>
      <c r="CM12" s="218"/>
      <c r="CN12" s="218"/>
      <c r="CO12" s="218"/>
      <c r="CP12" s="218"/>
      <c r="CQ12" s="218"/>
      <c r="CR12" s="218"/>
      <c r="CS12" s="218"/>
      <c r="CT12" s="218"/>
    </row>
    <row r="13" spans="1:418" s="223" customFormat="1" x14ac:dyDescent="0.25">
      <c r="A13" s="5" t="s">
        <v>32</v>
      </c>
      <c r="B13" s="5" t="s">
        <v>31</v>
      </c>
      <c r="C13" s="217">
        <v>2530.5</v>
      </c>
      <c r="D13" s="217" t="s">
        <v>567</v>
      </c>
      <c r="E13" s="217" t="s">
        <v>596</v>
      </c>
      <c r="F13" s="217">
        <v>297.62</v>
      </c>
      <c r="G13" s="217">
        <v>0</v>
      </c>
      <c r="H13" s="217" t="s">
        <v>567</v>
      </c>
      <c r="I13" s="217" t="s">
        <v>569</v>
      </c>
      <c r="J13" s="217">
        <v>2198.11</v>
      </c>
      <c r="K13" s="218">
        <v>5466.6</v>
      </c>
      <c r="L13" s="218" t="s">
        <v>567</v>
      </c>
      <c r="M13" s="218" t="s">
        <v>597</v>
      </c>
      <c r="N13" s="218">
        <v>676.35</v>
      </c>
      <c r="O13" s="218">
        <v>0</v>
      </c>
      <c r="P13" s="218" t="s">
        <v>567</v>
      </c>
      <c r="Q13" s="218" t="s">
        <v>569</v>
      </c>
      <c r="R13" s="218">
        <v>1207.05</v>
      </c>
      <c r="S13" s="217">
        <v>7766.57</v>
      </c>
      <c r="T13" s="217" t="s">
        <v>567</v>
      </c>
      <c r="U13" s="217" t="s">
        <v>598</v>
      </c>
      <c r="V13" s="217">
        <v>927.86</v>
      </c>
      <c r="W13" s="217">
        <v>0</v>
      </c>
      <c r="X13" s="217" t="s">
        <v>567</v>
      </c>
      <c r="Y13" s="217" t="s">
        <v>569</v>
      </c>
      <c r="Z13" s="217">
        <v>435.71</v>
      </c>
      <c r="AA13" s="218">
        <v>10416.540000000001</v>
      </c>
      <c r="AB13" s="218" t="s">
        <v>567</v>
      </c>
      <c r="AC13" s="218" t="s">
        <v>599</v>
      </c>
      <c r="AD13" s="218">
        <v>1249.3699999999999</v>
      </c>
      <c r="AE13" s="218">
        <v>0</v>
      </c>
      <c r="AF13" s="218" t="s">
        <v>567</v>
      </c>
      <c r="AG13" s="218" t="s">
        <v>569</v>
      </c>
      <c r="AH13" s="218">
        <v>1058.71</v>
      </c>
      <c r="AI13" s="217">
        <v>13666.5</v>
      </c>
      <c r="AJ13" s="217" t="s">
        <v>567</v>
      </c>
      <c r="AK13" s="217" t="s">
        <v>600</v>
      </c>
      <c r="AL13" s="217">
        <v>1690.88</v>
      </c>
      <c r="AM13" s="217">
        <v>0</v>
      </c>
      <c r="AN13" s="217" t="s">
        <v>567</v>
      </c>
      <c r="AO13" s="217" t="s">
        <v>569</v>
      </c>
      <c r="AP13" s="217">
        <v>1207.05</v>
      </c>
      <c r="AQ13" s="218">
        <v>16399.8</v>
      </c>
      <c r="AR13" s="218" t="s">
        <v>567</v>
      </c>
      <c r="AS13" s="218" t="s">
        <v>601</v>
      </c>
      <c r="AT13" s="218">
        <v>2029.06</v>
      </c>
      <c r="AU13" s="218">
        <v>0</v>
      </c>
      <c r="AV13" s="218" t="s">
        <v>567</v>
      </c>
      <c r="AW13" s="218" t="s">
        <v>569</v>
      </c>
      <c r="AX13" s="218">
        <v>1207.05</v>
      </c>
      <c r="AY13" s="217">
        <v>19133.099999999999</v>
      </c>
      <c r="AZ13" s="217" t="s">
        <v>567</v>
      </c>
      <c r="BA13" s="217" t="s">
        <v>602</v>
      </c>
      <c r="BB13" s="217">
        <v>2367.2399999999998</v>
      </c>
      <c r="BC13" s="217">
        <v>0</v>
      </c>
      <c r="BD13" s="217" t="s">
        <v>567</v>
      </c>
      <c r="BE13" s="217" t="s">
        <v>569</v>
      </c>
      <c r="BF13" s="217">
        <v>1207.05</v>
      </c>
      <c r="BG13" s="218"/>
      <c r="BH13" s="218"/>
      <c r="BI13" s="218"/>
      <c r="BJ13" s="218"/>
      <c r="BK13" s="218"/>
      <c r="BL13" s="218"/>
      <c r="BM13" s="218"/>
      <c r="BN13" s="218"/>
      <c r="BO13" s="217"/>
      <c r="BP13" s="217"/>
      <c r="BQ13" s="217"/>
      <c r="BR13" s="217"/>
      <c r="BS13" s="217"/>
      <c r="BT13" s="217"/>
      <c r="BU13" s="217"/>
      <c r="BV13" s="217"/>
      <c r="BW13" s="218">
        <v>500</v>
      </c>
      <c r="BX13" s="218" t="s">
        <v>603</v>
      </c>
      <c r="BY13" s="218" t="s">
        <v>567</v>
      </c>
      <c r="BZ13" s="218">
        <v>0</v>
      </c>
      <c r="CA13" s="218">
        <v>0</v>
      </c>
      <c r="CB13" s="218" t="s">
        <v>567</v>
      </c>
      <c r="CC13" s="218">
        <v>0</v>
      </c>
      <c r="CD13" s="218">
        <v>500</v>
      </c>
      <c r="CE13" s="217">
        <v>3027.59</v>
      </c>
      <c r="CF13" s="217" t="s">
        <v>604</v>
      </c>
      <c r="CG13" s="217" t="s">
        <v>605</v>
      </c>
      <c r="CH13" s="217">
        <v>-8438.99</v>
      </c>
      <c r="CI13" s="217">
        <v>0</v>
      </c>
      <c r="CJ13" s="217" t="s">
        <v>567</v>
      </c>
      <c r="CK13" s="217" t="s">
        <v>569</v>
      </c>
      <c r="CL13" s="217">
        <v>10758.26</v>
      </c>
      <c r="CM13" s="218"/>
      <c r="CN13" s="218"/>
      <c r="CO13" s="218"/>
      <c r="CP13" s="218"/>
      <c r="CQ13" s="218"/>
      <c r="CR13" s="218"/>
      <c r="CS13" s="218"/>
      <c r="CT13" s="218"/>
    </row>
    <row r="14" spans="1:418" s="223" customFormat="1" ht="14.25" customHeight="1" x14ac:dyDescent="0.25">
      <c r="A14" s="5" t="s">
        <v>37</v>
      </c>
      <c r="B14" s="5" t="s">
        <v>36</v>
      </c>
      <c r="C14" s="217">
        <v>12800</v>
      </c>
      <c r="D14" s="217" t="s">
        <v>567</v>
      </c>
      <c r="E14" s="217" t="s">
        <v>606</v>
      </c>
      <c r="F14" s="217">
        <v>4078.03</v>
      </c>
      <c r="G14" s="217">
        <v>0</v>
      </c>
      <c r="H14" s="217" t="s">
        <v>567</v>
      </c>
      <c r="I14" s="217" t="s">
        <v>607</v>
      </c>
      <c r="J14" s="217">
        <v>7427.4</v>
      </c>
      <c r="K14" s="218">
        <v>25600</v>
      </c>
      <c r="L14" s="218" t="s">
        <v>567</v>
      </c>
      <c r="M14" s="218" t="s">
        <v>608</v>
      </c>
      <c r="N14" s="218">
        <v>8156.07</v>
      </c>
      <c r="O14" s="218">
        <v>0</v>
      </c>
      <c r="P14" s="218" t="s">
        <v>567</v>
      </c>
      <c r="Q14" s="218" t="s">
        <v>609</v>
      </c>
      <c r="R14" s="218">
        <v>4729.29</v>
      </c>
      <c r="S14" s="217">
        <v>38400</v>
      </c>
      <c r="T14" s="217" t="s">
        <v>567</v>
      </c>
      <c r="U14" s="217" t="s">
        <v>610</v>
      </c>
      <c r="V14" s="217">
        <v>12234.1</v>
      </c>
      <c r="W14" s="217">
        <v>0</v>
      </c>
      <c r="X14" s="217" t="s">
        <v>567</v>
      </c>
      <c r="Y14" s="217" t="s">
        <v>611</v>
      </c>
      <c r="Z14" s="217">
        <v>6486.05</v>
      </c>
      <c r="AA14" s="218">
        <v>51200</v>
      </c>
      <c r="AB14" s="218" t="s">
        <v>567</v>
      </c>
      <c r="AC14" s="218" t="s">
        <v>612</v>
      </c>
      <c r="AD14" s="218">
        <v>16312.13</v>
      </c>
      <c r="AE14" s="218">
        <v>0</v>
      </c>
      <c r="AF14" s="218" t="s">
        <v>567</v>
      </c>
      <c r="AG14" s="218" t="s">
        <v>613</v>
      </c>
      <c r="AH14" s="218">
        <v>6539.96</v>
      </c>
      <c r="AI14" s="217">
        <v>64000</v>
      </c>
      <c r="AJ14" s="217" t="s">
        <v>567</v>
      </c>
      <c r="AK14" s="217" t="s">
        <v>614</v>
      </c>
      <c r="AL14" s="217">
        <v>20390.169999999998</v>
      </c>
      <c r="AM14" s="217">
        <v>0</v>
      </c>
      <c r="AN14" s="217" t="s">
        <v>567</v>
      </c>
      <c r="AO14" s="217" t="s">
        <v>615</v>
      </c>
      <c r="AP14" s="217">
        <v>7749.24</v>
      </c>
      <c r="AQ14" s="218">
        <v>76800</v>
      </c>
      <c r="AR14" s="218" t="s">
        <v>567</v>
      </c>
      <c r="AS14" s="218" t="s">
        <v>616</v>
      </c>
      <c r="AT14" s="218">
        <v>24468.2</v>
      </c>
      <c r="AU14" s="218">
        <v>0</v>
      </c>
      <c r="AV14" s="218" t="s">
        <v>567</v>
      </c>
      <c r="AW14" s="218" t="s">
        <v>617</v>
      </c>
      <c r="AX14" s="218">
        <v>8755.9</v>
      </c>
      <c r="AY14" s="217">
        <v>89600</v>
      </c>
      <c r="AZ14" s="217" t="s">
        <v>567</v>
      </c>
      <c r="BA14" s="217" t="s">
        <v>618</v>
      </c>
      <c r="BB14" s="217">
        <v>28546.23</v>
      </c>
      <c r="BC14" s="217">
        <v>0</v>
      </c>
      <c r="BD14" s="217" t="s">
        <v>567</v>
      </c>
      <c r="BE14" s="217" t="s">
        <v>617</v>
      </c>
      <c r="BF14" s="217">
        <v>10067.65</v>
      </c>
      <c r="BG14" s="218"/>
      <c r="BH14" s="218"/>
      <c r="BI14" s="218"/>
      <c r="BJ14" s="218"/>
      <c r="BK14" s="218"/>
      <c r="BL14" s="218"/>
      <c r="BM14" s="218"/>
      <c r="BN14" s="218"/>
      <c r="BO14" s="217"/>
      <c r="BP14" s="217"/>
      <c r="BQ14" s="217"/>
      <c r="BR14" s="217"/>
      <c r="BS14" s="217"/>
      <c r="BT14" s="217"/>
      <c r="BU14" s="217"/>
      <c r="BV14" s="217"/>
      <c r="BW14" s="218">
        <v>10000</v>
      </c>
      <c r="BX14" s="218" t="s">
        <v>619</v>
      </c>
      <c r="BY14" s="218" t="s">
        <v>620</v>
      </c>
      <c r="BZ14" s="218">
        <v>3291.7</v>
      </c>
      <c r="CA14" s="218">
        <v>0</v>
      </c>
      <c r="CB14" s="218" t="s">
        <v>567</v>
      </c>
      <c r="CC14" s="218">
        <v>0</v>
      </c>
      <c r="CD14" s="218">
        <v>6186.64</v>
      </c>
      <c r="CE14" s="217">
        <v>21800</v>
      </c>
      <c r="CF14" s="217" t="s">
        <v>619</v>
      </c>
      <c r="CG14" s="217" t="s">
        <v>621</v>
      </c>
      <c r="CH14" s="217">
        <v>-1225.02</v>
      </c>
      <c r="CI14" s="217">
        <v>0</v>
      </c>
      <c r="CJ14" s="217" t="s">
        <v>567</v>
      </c>
      <c r="CK14" s="217" t="s">
        <v>622</v>
      </c>
      <c r="CL14" s="217">
        <v>11810.45</v>
      </c>
      <c r="CM14" s="218"/>
      <c r="CN14" s="218"/>
      <c r="CO14" s="218"/>
      <c r="CP14" s="218"/>
      <c r="CQ14" s="218"/>
      <c r="CR14" s="218"/>
      <c r="CS14" s="218"/>
      <c r="CT14" s="218"/>
    </row>
    <row r="15" spans="1:418" s="223" customFormat="1" x14ac:dyDescent="0.25">
      <c r="A15" t="s">
        <v>39</v>
      </c>
      <c r="B15" s="5" t="s">
        <v>40</v>
      </c>
      <c r="C15" s="217">
        <v>147.94999999999999</v>
      </c>
      <c r="D15" s="217" t="s">
        <v>567</v>
      </c>
      <c r="E15" s="217" t="s">
        <v>567</v>
      </c>
      <c r="F15" s="217">
        <v>-894.47</v>
      </c>
      <c r="G15" s="217">
        <v>0</v>
      </c>
      <c r="H15" s="217" t="s">
        <v>567</v>
      </c>
      <c r="I15" s="217" t="s">
        <v>569</v>
      </c>
      <c r="J15" s="217">
        <v>1042.42</v>
      </c>
      <c r="K15" s="218">
        <v>1536.87</v>
      </c>
      <c r="L15" s="218" t="s">
        <v>567</v>
      </c>
      <c r="M15" s="218" t="s">
        <v>623</v>
      </c>
      <c r="N15" s="218">
        <v>-547.96</v>
      </c>
      <c r="O15" s="218">
        <v>0</v>
      </c>
      <c r="P15" s="218" t="s">
        <v>567</v>
      </c>
      <c r="Q15" s="218" t="s">
        <v>569</v>
      </c>
      <c r="R15" s="218">
        <v>1865.24</v>
      </c>
      <c r="S15" s="217">
        <v>3036.87</v>
      </c>
      <c r="T15" s="217" t="s">
        <v>567</v>
      </c>
      <c r="U15" s="217" t="s">
        <v>624</v>
      </c>
      <c r="V15" s="217">
        <v>-90.38</v>
      </c>
      <c r="W15" s="217">
        <v>0</v>
      </c>
      <c r="X15" s="217" t="s">
        <v>567</v>
      </c>
      <c r="Y15" s="217" t="s">
        <v>569</v>
      </c>
      <c r="Z15" s="217">
        <v>1505.42</v>
      </c>
      <c r="AA15" s="218">
        <v>4536.87</v>
      </c>
      <c r="AB15" s="218" t="s">
        <v>567</v>
      </c>
      <c r="AC15" s="218" t="s">
        <v>625</v>
      </c>
      <c r="AD15" s="218">
        <v>-16.940000000000001</v>
      </c>
      <c r="AE15" s="218">
        <v>0</v>
      </c>
      <c r="AF15" s="218" t="s">
        <v>567</v>
      </c>
      <c r="AG15" s="218" t="s">
        <v>569</v>
      </c>
      <c r="AH15" s="218">
        <v>1431.98</v>
      </c>
      <c r="AI15" s="217">
        <v>6036.87</v>
      </c>
      <c r="AJ15" s="217" t="s">
        <v>567</v>
      </c>
      <c r="AK15" s="217" t="s">
        <v>626</v>
      </c>
      <c r="AL15" s="217">
        <v>131.08000000000001</v>
      </c>
      <c r="AM15" s="217">
        <v>0</v>
      </c>
      <c r="AN15" s="217" t="s">
        <v>567</v>
      </c>
      <c r="AO15" s="217" t="s">
        <v>569</v>
      </c>
      <c r="AP15" s="217">
        <v>1267.02</v>
      </c>
      <c r="AQ15" s="218">
        <v>7536.87</v>
      </c>
      <c r="AR15" s="218" t="s">
        <v>567</v>
      </c>
      <c r="AS15" s="218" t="s">
        <v>627</v>
      </c>
      <c r="AT15" s="218">
        <v>256.47000000000003</v>
      </c>
      <c r="AU15" s="218">
        <v>0</v>
      </c>
      <c r="AV15" s="218" t="s">
        <v>567</v>
      </c>
      <c r="AW15" s="218" t="s">
        <v>569</v>
      </c>
      <c r="AX15" s="218">
        <v>1289.6500000000001</v>
      </c>
      <c r="AY15" s="217">
        <v>9036.8700000000008</v>
      </c>
      <c r="AZ15" s="217" t="s">
        <v>567</v>
      </c>
      <c r="BA15" s="217" t="s">
        <v>628</v>
      </c>
      <c r="BB15" s="217">
        <v>347.99</v>
      </c>
      <c r="BC15" s="217">
        <v>0</v>
      </c>
      <c r="BD15" s="217" t="s">
        <v>567</v>
      </c>
      <c r="BE15" s="217" t="s">
        <v>569</v>
      </c>
      <c r="BF15" s="217">
        <v>1323.52</v>
      </c>
      <c r="BG15" s="218"/>
      <c r="BH15" s="218"/>
      <c r="BI15" s="218"/>
      <c r="BJ15" s="218"/>
      <c r="BK15" s="218"/>
      <c r="BL15" s="218"/>
      <c r="BM15" s="218"/>
      <c r="BN15" s="218"/>
      <c r="BO15" s="217"/>
      <c r="BP15" s="217"/>
      <c r="BQ15" s="217"/>
      <c r="BR15" s="217"/>
      <c r="BS15" s="217"/>
      <c r="BT15" s="217"/>
      <c r="BU15" s="217"/>
      <c r="BV15" s="217"/>
      <c r="BW15" s="218">
        <v>1500</v>
      </c>
      <c r="BX15" s="218" t="s">
        <v>604</v>
      </c>
      <c r="BY15" s="218" t="s">
        <v>629</v>
      </c>
      <c r="BZ15" s="218">
        <v>91.67</v>
      </c>
      <c r="CA15" s="218">
        <v>0</v>
      </c>
      <c r="CB15" s="218" t="s">
        <v>567</v>
      </c>
      <c r="CC15" s="218">
        <v>0</v>
      </c>
      <c r="CD15" s="218">
        <v>1323.37</v>
      </c>
      <c r="CE15" s="217">
        <v>3000</v>
      </c>
      <c r="CF15" s="217" t="s">
        <v>604</v>
      </c>
      <c r="CG15" s="217" t="s">
        <v>630</v>
      </c>
      <c r="CH15" s="217">
        <v>-8466.58</v>
      </c>
      <c r="CI15" s="217">
        <v>0</v>
      </c>
      <c r="CJ15" s="217" t="s">
        <v>567</v>
      </c>
      <c r="CK15" s="217" t="s">
        <v>569</v>
      </c>
      <c r="CL15" s="217">
        <v>9881.6200000000008</v>
      </c>
      <c r="CM15" s="218"/>
      <c r="CN15" s="218"/>
      <c r="CO15" s="218"/>
      <c r="CP15" s="218"/>
      <c r="CQ15" s="218"/>
      <c r="CR15" s="218"/>
      <c r="CS15" s="218"/>
      <c r="CT15" s="218"/>
    </row>
    <row r="16" spans="1:418" s="223" customFormat="1" x14ac:dyDescent="0.25">
      <c r="A16" t="s">
        <v>41</v>
      </c>
      <c r="B16" s="5" t="s">
        <v>42</v>
      </c>
      <c r="C16" s="217">
        <v>2400</v>
      </c>
      <c r="D16" s="217" t="s">
        <v>567</v>
      </c>
      <c r="E16" s="217" t="s">
        <v>631</v>
      </c>
      <c r="F16" s="217">
        <v>271.52</v>
      </c>
      <c r="G16" s="217">
        <v>0</v>
      </c>
      <c r="H16" s="217" t="s">
        <v>567</v>
      </c>
      <c r="I16" s="217" t="s">
        <v>569</v>
      </c>
      <c r="J16" s="217">
        <v>2128.48</v>
      </c>
      <c r="K16" s="218">
        <v>4800</v>
      </c>
      <c r="L16" s="218" t="s">
        <v>567</v>
      </c>
      <c r="M16" s="218" t="s">
        <v>631</v>
      </c>
      <c r="N16" s="218">
        <v>543.03</v>
      </c>
      <c r="O16" s="218">
        <v>0</v>
      </c>
      <c r="P16" s="218" t="s">
        <v>567</v>
      </c>
      <c r="Q16" s="218" t="s">
        <v>569</v>
      </c>
      <c r="R16" s="218">
        <v>2128.4899999999998</v>
      </c>
      <c r="S16" s="217">
        <v>7100</v>
      </c>
      <c r="T16" s="217" t="s">
        <v>567</v>
      </c>
      <c r="U16" s="217" t="s">
        <v>632</v>
      </c>
      <c r="V16" s="217">
        <v>794.55</v>
      </c>
      <c r="W16" s="217">
        <v>0</v>
      </c>
      <c r="X16" s="217" t="s">
        <v>567</v>
      </c>
      <c r="Y16" s="217" t="s">
        <v>569</v>
      </c>
      <c r="Z16" s="217">
        <v>1948.48</v>
      </c>
      <c r="AA16" s="218">
        <v>9400</v>
      </c>
      <c r="AB16" s="218" t="s">
        <v>567</v>
      </c>
      <c r="AC16" s="218" t="s">
        <v>632</v>
      </c>
      <c r="AD16" s="218">
        <v>1046.07</v>
      </c>
      <c r="AE16" s="218">
        <v>0</v>
      </c>
      <c r="AF16" s="218" t="s">
        <v>567</v>
      </c>
      <c r="AG16" s="218" t="s">
        <v>569</v>
      </c>
      <c r="AH16" s="218">
        <v>1948.48</v>
      </c>
      <c r="AI16" s="217">
        <v>12000</v>
      </c>
      <c r="AJ16" s="217" t="s">
        <v>567</v>
      </c>
      <c r="AK16" s="217" t="s">
        <v>631</v>
      </c>
      <c r="AL16" s="217">
        <v>1357.58</v>
      </c>
      <c r="AM16" s="217">
        <v>0</v>
      </c>
      <c r="AN16" s="217" t="s">
        <v>567</v>
      </c>
      <c r="AO16" s="217" t="s">
        <v>569</v>
      </c>
      <c r="AP16" s="217">
        <v>2128.4899999999998</v>
      </c>
      <c r="AQ16" s="218">
        <v>14400</v>
      </c>
      <c r="AR16" s="218" t="s">
        <v>567</v>
      </c>
      <c r="AS16" s="218" t="s">
        <v>631</v>
      </c>
      <c r="AT16" s="218">
        <v>1629.1</v>
      </c>
      <c r="AU16" s="218">
        <v>0</v>
      </c>
      <c r="AV16" s="218" t="s">
        <v>567</v>
      </c>
      <c r="AW16" s="218" t="s">
        <v>569</v>
      </c>
      <c r="AX16" s="218">
        <v>2128.48</v>
      </c>
      <c r="AY16" s="217">
        <v>16800</v>
      </c>
      <c r="AZ16" s="217" t="s">
        <v>567</v>
      </c>
      <c r="BA16" s="217" t="s">
        <v>631</v>
      </c>
      <c r="BB16" s="217">
        <v>1900.62</v>
      </c>
      <c r="BC16" s="217">
        <v>0</v>
      </c>
      <c r="BD16" s="217" t="s">
        <v>567</v>
      </c>
      <c r="BE16" s="217" t="s">
        <v>569</v>
      </c>
      <c r="BF16" s="217">
        <v>2128.48</v>
      </c>
      <c r="BG16" s="218"/>
      <c r="BH16" s="218"/>
      <c r="BI16" s="218"/>
      <c r="BJ16" s="218"/>
      <c r="BK16" s="218"/>
      <c r="BL16" s="218"/>
      <c r="BM16" s="218"/>
      <c r="BN16" s="218"/>
      <c r="BO16" s="217"/>
      <c r="BP16" s="217"/>
      <c r="BQ16" s="217"/>
      <c r="BR16" s="217"/>
      <c r="BS16" s="217"/>
      <c r="BT16" s="217"/>
      <c r="BU16" s="217"/>
      <c r="BV16" s="217"/>
      <c r="BW16" s="218">
        <v>2400</v>
      </c>
      <c r="BX16" s="218" t="s">
        <v>604</v>
      </c>
      <c r="BY16" s="218" t="s">
        <v>633</v>
      </c>
      <c r="BZ16" s="218">
        <v>271.67</v>
      </c>
      <c r="CA16" s="218">
        <v>0</v>
      </c>
      <c r="CB16" s="218" t="s">
        <v>567</v>
      </c>
      <c r="CC16" s="218">
        <v>0</v>
      </c>
      <c r="CD16" s="218">
        <v>1935.37</v>
      </c>
      <c r="CE16" s="217">
        <v>4800</v>
      </c>
      <c r="CF16" s="217" t="s">
        <v>604</v>
      </c>
      <c r="CG16" s="217" t="s">
        <v>633</v>
      </c>
      <c r="CH16" s="217">
        <v>-6666.58</v>
      </c>
      <c r="CI16" s="217">
        <v>0</v>
      </c>
      <c r="CJ16" s="217" t="s">
        <v>567</v>
      </c>
      <c r="CK16" s="217" t="s">
        <v>569</v>
      </c>
      <c r="CL16" s="217">
        <v>9066.58</v>
      </c>
      <c r="CM16" s="218"/>
      <c r="CN16" s="218"/>
      <c r="CO16" s="218"/>
      <c r="CP16" s="218"/>
      <c r="CQ16" s="218"/>
      <c r="CR16" s="218"/>
      <c r="CS16" s="218"/>
      <c r="CT16" s="218"/>
    </row>
    <row r="17" spans="1:418" s="223" customFormat="1" x14ac:dyDescent="0.25">
      <c r="A17" t="s">
        <v>45</v>
      </c>
      <c r="B17" s="5" t="s">
        <v>44</v>
      </c>
      <c r="C17" s="217">
        <v>13000</v>
      </c>
      <c r="D17" s="217" t="s">
        <v>567</v>
      </c>
      <c r="E17" s="217" t="s">
        <v>634</v>
      </c>
      <c r="F17" s="217">
        <v>4158.03</v>
      </c>
      <c r="G17" s="217">
        <v>0</v>
      </c>
      <c r="H17" s="217" t="s">
        <v>567</v>
      </c>
      <c r="I17" s="217" t="s">
        <v>569</v>
      </c>
      <c r="J17" s="217">
        <v>8260.31</v>
      </c>
      <c r="K17" s="218">
        <v>26000</v>
      </c>
      <c r="L17" s="218" t="s">
        <v>567</v>
      </c>
      <c r="M17" s="218" t="s">
        <v>635</v>
      </c>
      <c r="N17" s="218">
        <v>8316.07</v>
      </c>
      <c r="O17" s="218">
        <v>0</v>
      </c>
      <c r="P17" s="218" t="s">
        <v>567</v>
      </c>
      <c r="Q17" s="218" t="s">
        <v>569</v>
      </c>
      <c r="R17" s="218">
        <v>8260.2999999999993</v>
      </c>
      <c r="S17" s="217">
        <v>38166.67</v>
      </c>
      <c r="T17" s="217" t="s">
        <v>567</v>
      </c>
      <c r="U17" s="217" t="s">
        <v>636</v>
      </c>
      <c r="V17" s="217">
        <v>12140.77</v>
      </c>
      <c r="W17" s="217">
        <v>0</v>
      </c>
      <c r="X17" s="217" t="s">
        <v>567</v>
      </c>
      <c r="Y17" s="217" t="s">
        <v>569</v>
      </c>
      <c r="Z17" s="217">
        <v>6943.64</v>
      </c>
      <c r="AA17" s="218">
        <v>50333.34</v>
      </c>
      <c r="AB17" s="218" t="s">
        <v>567</v>
      </c>
      <c r="AC17" s="218" t="s">
        <v>637</v>
      </c>
      <c r="AD17" s="218">
        <v>15965.47</v>
      </c>
      <c r="AE17" s="218">
        <v>0</v>
      </c>
      <c r="AF17" s="218" t="s">
        <v>567</v>
      </c>
      <c r="AG17" s="218" t="s">
        <v>569</v>
      </c>
      <c r="AH17" s="218">
        <v>6943.64</v>
      </c>
      <c r="AI17" s="217">
        <v>65000</v>
      </c>
      <c r="AJ17" s="217" t="s">
        <v>567</v>
      </c>
      <c r="AK17" s="217" t="s">
        <v>638</v>
      </c>
      <c r="AL17" s="217">
        <v>20790.169999999998</v>
      </c>
      <c r="AM17" s="217">
        <v>0</v>
      </c>
      <c r="AN17" s="217" t="s">
        <v>567</v>
      </c>
      <c r="AO17" s="217" t="s">
        <v>569</v>
      </c>
      <c r="AP17" s="217">
        <v>8260.2999999999993</v>
      </c>
      <c r="AQ17" s="218">
        <v>78000</v>
      </c>
      <c r="AR17" s="218" t="s">
        <v>567</v>
      </c>
      <c r="AS17" s="218" t="s">
        <v>639</v>
      </c>
      <c r="AT17" s="218">
        <v>24948.2</v>
      </c>
      <c r="AU17" s="218">
        <v>0</v>
      </c>
      <c r="AV17" s="218" t="s">
        <v>567</v>
      </c>
      <c r="AW17" s="218" t="s">
        <v>569</v>
      </c>
      <c r="AX17" s="218">
        <v>8260.31</v>
      </c>
      <c r="AY17" s="217">
        <v>91000</v>
      </c>
      <c r="AZ17" s="217" t="s">
        <v>567</v>
      </c>
      <c r="BA17" s="217" t="s">
        <v>640</v>
      </c>
      <c r="BB17" s="217">
        <v>29106.23</v>
      </c>
      <c r="BC17" s="217">
        <v>0</v>
      </c>
      <c r="BD17" s="217" t="s">
        <v>567</v>
      </c>
      <c r="BE17" s="217" t="s">
        <v>569</v>
      </c>
      <c r="BF17" s="217">
        <v>8260.31</v>
      </c>
      <c r="BG17" s="218"/>
      <c r="BH17" s="218"/>
      <c r="BI17" s="218"/>
      <c r="BJ17" s="218"/>
      <c r="BK17" s="218"/>
      <c r="BL17" s="218"/>
      <c r="BM17" s="218"/>
      <c r="BN17" s="218"/>
      <c r="BO17" s="217"/>
      <c r="BP17" s="217"/>
      <c r="BQ17" s="217"/>
      <c r="BR17" s="217"/>
      <c r="BS17" s="217"/>
      <c r="BT17" s="217"/>
      <c r="BU17" s="217"/>
      <c r="BV17" s="217"/>
      <c r="BW17" s="218">
        <v>13000</v>
      </c>
      <c r="BX17" s="218" t="s">
        <v>567</v>
      </c>
      <c r="BY17" s="218" t="s">
        <v>634</v>
      </c>
      <c r="BZ17" s="218">
        <v>4652.09</v>
      </c>
      <c r="CA17" s="218">
        <v>0</v>
      </c>
      <c r="CB17" s="218" t="s">
        <v>567</v>
      </c>
      <c r="CC17" s="218">
        <v>0</v>
      </c>
      <c r="CD17" s="218">
        <v>7766.25</v>
      </c>
      <c r="CE17" s="217">
        <v>26000</v>
      </c>
      <c r="CF17" s="217" t="s">
        <v>567</v>
      </c>
      <c r="CG17" s="217" t="s">
        <v>635</v>
      </c>
      <c r="CH17" s="217">
        <v>-1745.41</v>
      </c>
      <c r="CI17" s="217">
        <v>0</v>
      </c>
      <c r="CJ17" s="217" t="s">
        <v>567</v>
      </c>
      <c r="CK17" s="217" t="s">
        <v>569</v>
      </c>
      <c r="CL17" s="217">
        <v>14163.75</v>
      </c>
      <c r="CM17" s="218"/>
      <c r="CN17" s="218"/>
      <c r="CO17" s="218"/>
      <c r="CP17" s="218"/>
      <c r="CQ17" s="218"/>
      <c r="CR17" s="218"/>
      <c r="CS17" s="218"/>
      <c r="CT17" s="218"/>
    </row>
    <row r="18" spans="1:418" s="223" customFormat="1" x14ac:dyDescent="0.25">
      <c r="A18" t="s">
        <v>47</v>
      </c>
      <c r="B18" s="5" t="s">
        <v>46</v>
      </c>
      <c r="C18" s="217">
        <v>108331.25</v>
      </c>
      <c r="D18" s="217" t="s">
        <v>567</v>
      </c>
      <c r="E18" s="217" t="s">
        <v>641</v>
      </c>
      <c r="F18" s="217">
        <v>9999.9699999999993</v>
      </c>
      <c r="G18" s="217">
        <v>0</v>
      </c>
      <c r="H18" s="217" t="s">
        <v>567</v>
      </c>
      <c r="I18" s="217" t="s">
        <v>569</v>
      </c>
      <c r="J18" s="217">
        <v>98331.28</v>
      </c>
      <c r="K18" s="218">
        <v>161813.12</v>
      </c>
      <c r="L18" s="218" t="s">
        <v>567</v>
      </c>
      <c r="M18" s="218" t="s">
        <v>641</v>
      </c>
      <c r="N18" s="218">
        <v>19999.93</v>
      </c>
      <c r="O18" s="218">
        <v>0</v>
      </c>
      <c r="P18" s="218" t="s">
        <v>567</v>
      </c>
      <c r="Q18" s="218" t="s">
        <v>569</v>
      </c>
      <c r="R18" s="218">
        <v>98331.29</v>
      </c>
      <c r="S18" s="217">
        <v>270144.37</v>
      </c>
      <c r="T18" s="217" t="s">
        <v>567</v>
      </c>
      <c r="U18" s="217" t="s">
        <v>641</v>
      </c>
      <c r="V18" s="217">
        <v>29999.9</v>
      </c>
      <c r="W18" s="217">
        <v>0</v>
      </c>
      <c r="X18" s="217" t="s">
        <v>567</v>
      </c>
      <c r="Y18" s="217" t="s">
        <v>569</v>
      </c>
      <c r="Z18" s="217">
        <v>98331.28</v>
      </c>
      <c r="AA18" s="218">
        <v>378475.62</v>
      </c>
      <c r="AB18" s="218" t="s">
        <v>567</v>
      </c>
      <c r="AC18" s="218" t="s">
        <v>641</v>
      </c>
      <c r="AD18" s="218">
        <v>39999.870000000003</v>
      </c>
      <c r="AE18" s="218">
        <v>0</v>
      </c>
      <c r="AF18" s="218" t="s">
        <v>567</v>
      </c>
      <c r="AG18" s="218" t="s">
        <v>569</v>
      </c>
      <c r="AH18" s="218">
        <v>98331.28</v>
      </c>
      <c r="AI18" s="217">
        <v>486806.87</v>
      </c>
      <c r="AJ18" s="217" t="s">
        <v>567</v>
      </c>
      <c r="AK18" s="217" t="s">
        <v>641</v>
      </c>
      <c r="AL18" s="217">
        <v>49999.83</v>
      </c>
      <c r="AM18" s="217">
        <v>0</v>
      </c>
      <c r="AN18" s="217" t="s">
        <v>567</v>
      </c>
      <c r="AO18" s="217" t="s">
        <v>569</v>
      </c>
      <c r="AP18" s="217">
        <v>98331.29</v>
      </c>
      <c r="AQ18" s="218">
        <v>595138.12</v>
      </c>
      <c r="AR18" s="218" t="s">
        <v>567</v>
      </c>
      <c r="AS18" s="218" t="s">
        <v>641</v>
      </c>
      <c r="AT18" s="218">
        <v>59999.8</v>
      </c>
      <c r="AU18" s="218">
        <v>0</v>
      </c>
      <c r="AV18" s="218" t="s">
        <v>567</v>
      </c>
      <c r="AW18" s="218" t="s">
        <v>569</v>
      </c>
      <c r="AX18" s="218">
        <v>98331.28</v>
      </c>
      <c r="AY18" s="217">
        <v>703469.37</v>
      </c>
      <c r="AZ18" s="217" t="s">
        <v>567</v>
      </c>
      <c r="BA18" s="217" t="s">
        <v>641</v>
      </c>
      <c r="BB18" s="217">
        <v>69999.77</v>
      </c>
      <c r="BC18" s="217">
        <v>0</v>
      </c>
      <c r="BD18" s="217" t="s">
        <v>567</v>
      </c>
      <c r="BE18" s="217" t="s">
        <v>569</v>
      </c>
      <c r="BF18" s="217">
        <v>98331.28</v>
      </c>
      <c r="BG18" s="218"/>
      <c r="BH18" s="218"/>
      <c r="BI18" s="218"/>
      <c r="BJ18" s="218"/>
      <c r="BK18" s="218"/>
      <c r="BL18" s="218"/>
      <c r="BM18" s="218"/>
      <c r="BN18" s="218"/>
      <c r="BO18" s="217"/>
      <c r="BP18" s="217"/>
      <c r="BQ18" s="217"/>
      <c r="BR18" s="217"/>
      <c r="BS18" s="217"/>
      <c r="BT18" s="217"/>
      <c r="BU18" s="217"/>
      <c r="BV18" s="217"/>
      <c r="BW18" s="218">
        <v>5000</v>
      </c>
      <c r="BX18" s="218" t="s">
        <v>567</v>
      </c>
      <c r="BY18" s="218" t="s">
        <v>642</v>
      </c>
      <c r="BZ18" s="218">
        <v>0</v>
      </c>
      <c r="CA18" s="218">
        <v>0</v>
      </c>
      <c r="CB18" s="218" t="s">
        <v>567</v>
      </c>
      <c r="CC18" s="218">
        <v>0</v>
      </c>
      <c r="CD18" s="218">
        <v>4578.34</v>
      </c>
      <c r="CE18" s="217">
        <v>10000</v>
      </c>
      <c r="CF18" s="217" t="s">
        <v>567</v>
      </c>
      <c r="CG18" s="217" t="s">
        <v>642</v>
      </c>
      <c r="CH18" s="217">
        <v>1998.35</v>
      </c>
      <c r="CI18" s="217">
        <v>0</v>
      </c>
      <c r="CJ18" s="217" t="s">
        <v>567</v>
      </c>
      <c r="CK18" s="217" t="s">
        <v>569</v>
      </c>
      <c r="CL18" s="217">
        <v>3001.65</v>
      </c>
      <c r="CM18" s="218"/>
      <c r="CN18" s="218"/>
      <c r="CO18" s="218"/>
      <c r="CP18" s="218"/>
      <c r="CQ18" s="218"/>
      <c r="CR18" s="218"/>
      <c r="CS18" s="218"/>
      <c r="CT18" s="218"/>
    </row>
    <row r="19" spans="1:418" s="223" customFormat="1" x14ac:dyDescent="0.25">
      <c r="A19"/>
      <c r="B19" s="5"/>
    </row>
    <row r="20" spans="1:418" s="223" customFormat="1" x14ac:dyDescent="0.25">
      <c r="A20"/>
      <c r="B20" s="5"/>
      <c r="D20" s="224" t="s">
        <v>643</v>
      </c>
      <c r="E20" s="224"/>
      <c r="F20" s="224"/>
      <c r="G20" s="224"/>
      <c r="H20" s="224"/>
      <c r="I20" s="224"/>
      <c r="J20" s="224"/>
      <c r="K20" s="224"/>
      <c r="L20" s="224"/>
      <c r="M20" s="224"/>
      <c r="N20" s="224"/>
      <c r="O20" s="224"/>
      <c r="P20" s="224"/>
      <c r="Q20" s="224"/>
    </row>
    <row r="21" spans="1:418" s="223" customFormat="1" x14ac:dyDescent="0.25">
      <c r="A21"/>
      <c r="B21" s="5"/>
      <c r="D21" s="225" t="s">
        <v>96</v>
      </c>
      <c r="E21" s="225" t="s">
        <v>42</v>
      </c>
      <c r="F21" s="225"/>
      <c r="G21" s="226" t="s">
        <v>644</v>
      </c>
      <c r="H21" s="226"/>
      <c r="I21" s="226"/>
      <c r="J21" s="225"/>
      <c r="K21" s="225"/>
      <c r="L21" s="225"/>
      <c r="M21" s="225"/>
      <c r="N21" s="225"/>
      <c r="O21" s="225"/>
      <c r="P21" s="225"/>
      <c r="Q21" s="225"/>
    </row>
    <row r="22" spans="1:418" s="223" customFormat="1" x14ac:dyDescent="0.25">
      <c r="A22"/>
      <c r="B22" s="5"/>
      <c r="D22" s="225" t="s">
        <v>455</v>
      </c>
      <c r="E22" s="225">
        <v>12</v>
      </c>
      <c r="F22" s="225"/>
      <c r="G22" s="227" t="s">
        <v>645</v>
      </c>
      <c r="H22" s="227"/>
      <c r="I22" s="227"/>
      <c r="J22" s="227"/>
      <c r="K22" s="227"/>
      <c r="L22" s="227"/>
      <c r="M22" s="227"/>
      <c r="N22" s="227"/>
      <c r="O22" s="227"/>
      <c r="P22" s="225"/>
      <c r="Q22" s="225"/>
    </row>
    <row r="24" spans="1:418" x14ac:dyDescent="0.25">
      <c r="A24" s="228" t="s">
        <v>646</v>
      </c>
      <c r="B24" s="228"/>
    </row>
    <row r="25" spans="1:418" x14ac:dyDescent="0.25">
      <c r="A25" s="229" t="s">
        <v>647</v>
      </c>
      <c r="B25" s="229"/>
      <c r="C25" s="222"/>
      <c r="D25" s="222"/>
      <c r="E25" s="222"/>
      <c r="F25" s="222"/>
      <c r="G25" s="222"/>
      <c r="H25" s="158"/>
      <c r="I25" s="158"/>
      <c r="J25" s="158"/>
      <c r="K25" s="222"/>
      <c r="L25" s="222"/>
      <c r="M25" s="222"/>
      <c r="N25" s="222"/>
      <c r="O25" s="222"/>
      <c r="P25" s="158"/>
      <c r="Q25" s="158"/>
      <c r="R25" s="158"/>
      <c r="S25" s="222"/>
      <c r="T25" s="222"/>
      <c r="U25" s="222"/>
      <c r="V25" s="222"/>
      <c r="W25" s="222"/>
      <c r="X25" s="158"/>
      <c r="Y25" s="158"/>
      <c r="Z25" s="158"/>
      <c r="AA25" s="222"/>
      <c r="AB25" s="222"/>
      <c r="AC25" s="222"/>
      <c r="AD25" s="222"/>
      <c r="AE25" s="222"/>
      <c r="AF25" s="158"/>
      <c r="AG25" s="158"/>
      <c r="AH25" s="158"/>
      <c r="AI25" s="222"/>
      <c r="AJ25" s="222"/>
      <c r="AK25" s="222"/>
      <c r="AL25" s="222"/>
      <c r="AM25" s="222"/>
      <c r="AN25" s="158"/>
      <c r="AO25" s="158"/>
      <c r="AP25" s="158"/>
      <c r="AQ25" s="222"/>
      <c r="AR25" s="222"/>
      <c r="AS25" s="222"/>
      <c r="AT25" s="222"/>
      <c r="AU25" s="222"/>
      <c r="AV25" s="158"/>
      <c r="AW25" s="158"/>
      <c r="AX25" s="158"/>
      <c r="AY25" s="222"/>
      <c r="AZ25" s="222"/>
      <c r="BA25" s="222"/>
      <c r="BB25" s="222"/>
      <c r="BC25" s="222"/>
      <c r="BD25" s="158"/>
      <c r="BE25" s="158"/>
      <c r="BF25" s="158"/>
      <c r="BG25" s="222"/>
      <c r="BH25" s="222"/>
      <c r="BI25" s="222"/>
      <c r="BJ25" s="222"/>
      <c r="BK25" s="222"/>
      <c r="BL25" s="158"/>
      <c r="BM25" s="158"/>
      <c r="BN25" s="158"/>
      <c r="BO25" s="222"/>
      <c r="BP25" s="222"/>
      <c r="BQ25" s="222"/>
      <c r="BR25" s="222"/>
      <c r="BS25" s="222"/>
      <c r="BT25" s="158"/>
      <c r="BU25" s="158"/>
      <c r="BV25" s="158"/>
      <c r="BW25" s="222"/>
      <c r="BX25" s="222"/>
      <c r="BY25" s="222"/>
      <c r="BZ25" s="222"/>
      <c r="CA25" s="222"/>
      <c r="CB25" s="158"/>
      <c r="CC25" s="158"/>
      <c r="CD25" s="158"/>
      <c r="CE25" s="222"/>
      <c r="CF25" s="222"/>
      <c r="CG25" s="222"/>
      <c r="CH25" s="222"/>
      <c r="CI25" s="222"/>
      <c r="CJ25" s="158"/>
      <c r="CK25" s="158"/>
      <c r="CL25" s="158"/>
      <c r="CM25" s="222"/>
      <c r="CN25" s="222"/>
      <c r="CO25" s="222"/>
      <c r="CP25" s="222"/>
      <c r="CQ25" s="222"/>
      <c r="CR25" s="158"/>
      <c r="CS25" s="158"/>
      <c r="CT25" s="158"/>
      <c r="CU25" s="222"/>
      <c r="CV25" s="222"/>
      <c r="CW25" s="222"/>
      <c r="CX25" s="222"/>
      <c r="CY25" s="222"/>
      <c r="CZ25" s="158"/>
      <c r="DA25" s="158"/>
      <c r="DB25" s="158"/>
      <c r="DC25" s="222"/>
      <c r="DD25" s="222"/>
      <c r="DE25" s="222"/>
      <c r="DF25" s="222"/>
      <c r="DG25" s="222"/>
      <c r="DH25" s="158"/>
      <c r="DI25" s="158"/>
      <c r="DJ25" s="158"/>
      <c r="DK25" s="222"/>
      <c r="DL25" s="222"/>
      <c r="DM25" s="222"/>
      <c r="DN25" s="222"/>
      <c r="DO25" s="222"/>
      <c r="DP25" s="158"/>
      <c r="DQ25" s="158"/>
      <c r="DR25" s="158"/>
      <c r="DS25" s="222"/>
      <c r="DT25" s="222"/>
      <c r="DU25" s="222"/>
      <c r="DV25" s="222"/>
      <c r="DW25" s="222"/>
      <c r="DX25" s="158"/>
      <c r="DY25" s="158"/>
      <c r="DZ25" s="158"/>
      <c r="EA25" s="222"/>
      <c r="EB25" s="222"/>
      <c r="EC25" s="222"/>
      <c r="ED25" s="222"/>
      <c r="EE25" s="222"/>
      <c r="EF25" s="158"/>
      <c r="EG25" s="158"/>
      <c r="EH25" s="158"/>
      <c r="EI25" s="222"/>
      <c r="EJ25" s="222"/>
      <c r="EK25" s="222"/>
      <c r="EL25" s="222"/>
      <c r="EM25" s="222"/>
      <c r="EN25" s="158"/>
      <c r="EO25" s="158"/>
      <c r="EP25" s="158"/>
      <c r="EQ25" s="222"/>
      <c r="ER25" s="222"/>
      <c r="ES25" s="222"/>
      <c r="ET25" s="222"/>
      <c r="EU25" s="222"/>
      <c r="EV25" s="158"/>
      <c r="EW25" s="158"/>
      <c r="EX25" s="158"/>
      <c r="EY25" s="222"/>
      <c r="EZ25" s="222"/>
      <c r="FA25" s="222"/>
      <c r="FB25" s="222"/>
      <c r="FC25" s="222"/>
      <c r="FD25" s="158"/>
      <c r="FE25" s="158"/>
      <c r="FF25" s="158"/>
      <c r="FG25" s="222"/>
      <c r="FH25" s="222"/>
      <c r="FI25" s="222"/>
      <c r="FJ25" s="222"/>
      <c r="FK25" s="222"/>
      <c r="FL25" s="158"/>
      <c r="FM25" s="158"/>
      <c r="FN25" s="158"/>
      <c r="FO25" s="222"/>
      <c r="FP25" s="222"/>
      <c r="FQ25" s="222"/>
      <c r="FR25" s="222"/>
      <c r="FS25" s="222"/>
      <c r="FT25" s="158"/>
      <c r="FU25" s="158"/>
      <c r="FV25" s="158"/>
      <c r="FW25" s="222"/>
      <c r="FX25" s="222"/>
      <c r="FY25" s="222"/>
      <c r="FZ25" s="222"/>
      <c r="GA25" s="222"/>
      <c r="GB25" s="158"/>
      <c r="GC25" s="158"/>
      <c r="GD25" s="158"/>
      <c r="GE25" s="222"/>
      <c r="GF25" s="222"/>
      <c r="GG25" s="222"/>
      <c r="GH25" s="222"/>
      <c r="GI25" s="222"/>
      <c r="GJ25" s="158"/>
      <c r="GK25" s="158"/>
      <c r="GL25" s="158"/>
      <c r="GM25" s="222"/>
      <c r="GN25" s="222"/>
      <c r="GO25" s="222"/>
      <c r="GP25" s="222"/>
      <c r="GQ25" s="222"/>
      <c r="GR25" s="158"/>
      <c r="GS25" s="158"/>
      <c r="GT25" s="158"/>
      <c r="GU25" s="222"/>
      <c r="GV25" s="222"/>
      <c r="GW25" s="222"/>
      <c r="GX25" s="222"/>
      <c r="GY25" s="222"/>
      <c r="GZ25" s="158"/>
      <c r="HA25" s="158"/>
      <c r="HB25" s="158"/>
      <c r="HC25" s="222"/>
      <c r="HD25" s="222"/>
      <c r="HE25" s="222"/>
      <c r="HF25" s="222"/>
      <c r="HG25" s="222"/>
      <c r="HH25" s="158"/>
      <c r="HI25" s="158"/>
      <c r="HJ25" s="158"/>
      <c r="HK25" s="222"/>
      <c r="HL25" s="222"/>
      <c r="HM25" s="222"/>
      <c r="HN25" s="222"/>
      <c r="HO25" s="222"/>
      <c r="HP25" s="158"/>
      <c r="HQ25" s="158"/>
      <c r="HR25" s="158"/>
      <c r="HS25" s="222"/>
      <c r="HT25" s="222"/>
      <c r="HU25" s="222"/>
      <c r="HV25" s="222"/>
      <c r="HW25" s="222"/>
      <c r="HX25" s="158"/>
      <c r="HY25" s="158"/>
      <c r="HZ25" s="158"/>
      <c r="IA25" s="222"/>
      <c r="IB25" s="222"/>
      <c r="IC25" s="222"/>
      <c r="ID25" s="222"/>
      <c r="IE25" s="222"/>
      <c r="IF25" s="158"/>
      <c r="IG25" s="158"/>
      <c r="IH25" s="158"/>
      <c r="II25" s="222"/>
      <c r="IJ25" s="222"/>
      <c r="IK25" s="222"/>
      <c r="IL25" s="222"/>
      <c r="IM25" s="222"/>
      <c r="IN25" s="158"/>
      <c r="IO25" s="158"/>
      <c r="IP25" s="158"/>
      <c r="IQ25" s="222"/>
      <c r="IR25" s="222"/>
      <c r="IS25" s="222"/>
      <c r="IT25" s="222"/>
      <c r="IU25" s="222"/>
      <c r="IV25" s="158"/>
      <c r="IW25" s="158"/>
      <c r="IX25" s="158"/>
      <c r="IY25" s="222"/>
      <c r="IZ25" s="222"/>
      <c r="JA25" s="222"/>
      <c r="JB25" s="222"/>
      <c r="JC25" s="222"/>
      <c r="JD25" s="158"/>
      <c r="JE25" s="158"/>
      <c r="JF25" s="158"/>
      <c r="JG25" s="222"/>
      <c r="JH25" s="222"/>
      <c r="JI25" s="222"/>
      <c r="JJ25" s="222"/>
      <c r="JK25" s="222"/>
      <c r="JL25" s="158"/>
      <c r="JM25" s="158"/>
      <c r="JN25" s="158"/>
      <c r="JO25" s="222"/>
      <c r="JP25" s="222"/>
      <c r="JQ25" s="222"/>
      <c r="JR25" s="222"/>
      <c r="JS25" s="222"/>
      <c r="JT25" s="158"/>
      <c r="JU25" s="158"/>
      <c r="JV25" s="158"/>
      <c r="JW25" s="222"/>
      <c r="JX25" s="222"/>
      <c r="JY25" s="222"/>
      <c r="JZ25" s="222"/>
      <c r="KA25" s="222"/>
      <c r="KB25" s="158"/>
      <c r="KC25" s="158"/>
      <c r="KD25" s="158"/>
      <c r="KE25" s="222"/>
      <c r="KF25" s="222"/>
      <c r="KG25" s="222"/>
      <c r="KH25" s="222"/>
      <c r="KI25" s="222"/>
      <c r="KJ25" s="158"/>
      <c r="KK25" s="158"/>
      <c r="KL25" s="158"/>
      <c r="KM25" s="222"/>
      <c r="KN25" s="222"/>
      <c r="KO25" s="222"/>
      <c r="KP25" s="222"/>
      <c r="KQ25" s="222"/>
      <c r="KR25" s="158"/>
      <c r="KS25" s="158"/>
      <c r="KT25" s="158"/>
      <c r="KU25" s="222"/>
      <c r="KV25" s="222"/>
      <c r="KW25" s="222"/>
      <c r="KX25" s="222"/>
      <c r="KY25" s="222"/>
      <c r="KZ25" s="158"/>
      <c r="LA25" s="158"/>
      <c r="LB25" s="158"/>
      <c r="LC25" s="222"/>
      <c r="LD25" s="222"/>
      <c r="LE25" s="222"/>
      <c r="LF25" s="222"/>
      <c r="LG25" s="222"/>
      <c r="LH25" s="158"/>
      <c r="LI25" s="158"/>
      <c r="LJ25" s="158"/>
      <c r="LK25" s="222"/>
      <c r="LL25" s="222"/>
      <c r="LM25" s="222"/>
      <c r="LN25" s="222"/>
      <c r="LO25" s="222"/>
      <c r="LP25" s="158"/>
      <c r="LQ25" s="158"/>
      <c r="LR25" s="158"/>
      <c r="LS25" s="222"/>
      <c r="LT25" s="222"/>
      <c r="LU25" s="222"/>
      <c r="LV25" s="222"/>
      <c r="LW25" s="222"/>
      <c r="LX25" s="158"/>
      <c r="LY25" s="158"/>
      <c r="LZ25" s="158"/>
      <c r="MA25" s="222"/>
      <c r="MB25" s="222"/>
      <c r="MC25" s="222"/>
      <c r="MD25" s="222"/>
      <c r="ME25" s="222"/>
      <c r="MF25" s="158"/>
      <c r="MG25" s="158"/>
      <c r="MH25" s="158"/>
      <c r="MI25" s="222"/>
      <c r="MJ25" s="222"/>
      <c r="MK25" s="222"/>
      <c r="ML25" s="222"/>
      <c r="MM25" s="222"/>
      <c r="MN25" s="158"/>
      <c r="MO25" s="158"/>
      <c r="MP25" s="158"/>
      <c r="MQ25" s="222"/>
      <c r="MR25" s="222"/>
      <c r="MS25" s="222"/>
      <c r="MT25" s="222"/>
      <c r="MU25" s="222"/>
      <c r="MV25" s="158"/>
      <c r="MW25" s="158"/>
      <c r="MX25" s="158"/>
      <c r="MY25" s="222"/>
      <c r="MZ25" s="222"/>
      <c r="NA25" s="222"/>
      <c r="NB25" s="222"/>
      <c r="NC25" s="222"/>
      <c r="ND25" s="158"/>
      <c r="NE25" s="158"/>
      <c r="NF25" s="158"/>
      <c r="NG25" s="222"/>
      <c r="NH25" s="222"/>
      <c r="NI25" s="222"/>
      <c r="NJ25" s="222"/>
      <c r="NK25" s="222"/>
      <c r="NL25" s="158"/>
      <c r="NM25" s="158"/>
      <c r="NN25" s="158"/>
      <c r="NO25" s="222"/>
      <c r="NP25" s="222"/>
      <c r="NQ25" s="222"/>
      <c r="NR25" s="222"/>
      <c r="NS25" s="222"/>
      <c r="NT25" s="158"/>
      <c r="NU25" s="158"/>
      <c r="NV25" s="158"/>
      <c r="NW25" s="222"/>
      <c r="NX25" s="222"/>
      <c r="NY25" s="222"/>
      <c r="NZ25" s="222"/>
      <c r="OA25" s="222"/>
      <c r="OB25" s="158"/>
      <c r="OC25" s="158"/>
      <c r="OD25" s="158"/>
      <c r="OE25" s="222"/>
      <c r="OF25" s="222"/>
      <c r="OG25" s="222"/>
      <c r="OH25" s="222"/>
      <c r="OI25" s="222"/>
      <c r="OJ25" s="158"/>
      <c r="OK25" s="158"/>
      <c r="OL25" s="158"/>
      <c r="OM25" s="222"/>
      <c r="ON25" s="222"/>
      <c r="OO25" s="222"/>
      <c r="OP25" s="222"/>
      <c r="OQ25" s="222"/>
      <c r="OR25" s="158"/>
      <c r="OS25" s="158"/>
      <c r="OT25" s="158"/>
      <c r="OU25" s="222"/>
      <c r="OV25" s="222"/>
      <c r="OW25" s="222"/>
      <c r="OX25" s="222"/>
      <c r="OY25" s="222"/>
      <c r="OZ25" s="158"/>
      <c r="PA25" s="158"/>
      <c r="PB25" s="158"/>
    </row>
    <row r="26" spans="1:418" x14ac:dyDescent="0.25">
      <c r="A26" s="229" t="s">
        <v>648</v>
      </c>
      <c r="B26" s="229"/>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649</v>
      </c>
      <c r="B27" s="36"/>
      <c r="F27" s="223"/>
    </row>
    <row r="28" spans="1:418" x14ac:dyDescent="0.25">
      <c r="A28" s="229" t="s">
        <v>650</v>
      </c>
      <c r="B28" s="229"/>
    </row>
    <row r="29" spans="1:418" ht="18.75" x14ac:dyDescent="0.3">
      <c r="A29" s="229" t="s">
        <v>651</v>
      </c>
      <c r="B29" s="229"/>
      <c r="D29" s="230"/>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200" t="s">
        <v>455</v>
      </c>
      <c r="E1" s="200"/>
      <c r="F1" s="200"/>
      <c r="G1" s="200"/>
      <c r="H1" s="200"/>
      <c r="I1" s="200"/>
      <c r="J1" s="200"/>
      <c r="K1" s="200"/>
      <c r="L1" s="200"/>
      <c r="M1" s="200"/>
      <c r="N1" s="200"/>
      <c r="O1" s="200"/>
      <c r="P1" s="200"/>
      <c r="Q1" s="200" t="s">
        <v>455</v>
      </c>
      <c r="R1" s="200"/>
      <c r="S1" s="200"/>
      <c r="T1" s="200"/>
      <c r="U1" s="200"/>
      <c r="V1" s="200"/>
      <c r="W1" s="200"/>
      <c r="X1" s="200"/>
      <c r="Y1" s="200"/>
      <c r="Z1" s="200"/>
      <c r="AA1" s="200"/>
      <c r="AB1" s="200"/>
      <c r="AC1" s="200"/>
      <c r="AD1" s="200" t="s">
        <v>455</v>
      </c>
      <c r="AE1" s="200"/>
      <c r="AF1" s="200"/>
      <c r="AG1" s="200"/>
      <c r="AH1" s="200"/>
      <c r="AI1" s="200"/>
      <c r="AJ1" s="200"/>
      <c r="AK1" s="200"/>
      <c r="AL1" s="200"/>
      <c r="AM1" s="200"/>
      <c r="AN1" s="200"/>
      <c r="AO1" s="200"/>
      <c r="AP1" s="200"/>
      <c r="AQ1" s="200" t="s">
        <v>455</v>
      </c>
      <c r="AR1" s="200"/>
      <c r="AS1" s="200"/>
      <c r="AT1" s="200"/>
      <c r="AU1" s="200"/>
      <c r="AV1" s="200"/>
      <c r="AW1" s="200"/>
      <c r="AX1" s="200"/>
      <c r="AY1" s="200"/>
      <c r="AZ1" s="200"/>
      <c r="BA1" s="200"/>
      <c r="BB1" s="200"/>
      <c r="BC1" s="200"/>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201" t="s">
        <v>49</v>
      </c>
      <c r="C3" s="201"/>
      <c r="D3" t="s">
        <v>456</v>
      </c>
      <c r="E3" t="s">
        <v>457</v>
      </c>
      <c r="F3" t="s">
        <v>458</v>
      </c>
      <c r="G3" t="s">
        <v>459</v>
      </c>
      <c r="H3" t="s">
        <v>460</v>
      </c>
      <c r="T3" t="s">
        <v>461</v>
      </c>
      <c r="Y3" t="s">
        <v>462</v>
      </c>
    </row>
    <row r="4" spans="1:55" x14ac:dyDescent="0.25">
      <c r="A4" t="s">
        <v>52</v>
      </c>
      <c r="B4" s="201" t="s">
        <v>53</v>
      </c>
      <c r="C4" s="201"/>
      <c r="D4" t="s">
        <v>463</v>
      </c>
      <c r="E4" t="s">
        <v>464</v>
      </c>
      <c r="F4" t="s">
        <v>465</v>
      </c>
      <c r="G4" t="s">
        <v>466</v>
      </c>
      <c r="H4" t="s">
        <v>467</v>
      </c>
      <c r="T4" t="s">
        <v>468</v>
      </c>
      <c r="Y4" t="s">
        <v>469</v>
      </c>
    </row>
    <row r="5" spans="1:55" x14ac:dyDescent="0.25">
      <c r="A5" t="s">
        <v>56</v>
      </c>
      <c r="B5" s="201" t="s">
        <v>55</v>
      </c>
      <c r="C5" s="201"/>
      <c r="D5" t="s">
        <v>470</v>
      </c>
      <c r="E5" t="s">
        <v>471</v>
      </c>
      <c r="F5" t="s">
        <v>471</v>
      </c>
      <c r="G5" t="s">
        <v>472</v>
      </c>
      <c r="H5" t="s">
        <v>473</v>
      </c>
      <c r="T5" t="s">
        <v>474</v>
      </c>
      <c r="Y5" t="s">
        <v>475</v>
      </c>
    </row>
    <row r="6" spans="1:55" x14ac:dyDescent="0.25">
      <c r="A6" s="5" t="s">
        <v>25</v>
      </c>
      <c r="B6" s="201" t="s">
        <v>23</v>
      </c>
      <c r="C6" s="201"/>
      <c r="D6" t="s">
        <v>476</v>
      </c>
      <c r="E6" t="s">
        <v>477</v>
      </c>
      <c r="F6" t="s">
        <v>478</v>
      </c>
      <c r="G6" t="s">
        <v>479</v>
      </c>
      <c r="H6" t="s">
        <v>480</v>
      </c>
      <c r="I6" t="s">
        <v>481</v>
      </c>
      <c r="J6" t="s">
        <v>482</v>
      </c>
      <c r="N6" t="s">
        <v>483</v>
      </c>
    </row>
    <row r="7" spans="1:55" x14ac:dyDescent="0.25">
      <c r="A7" s="5" t="s">
        <v>32</v>
      </c>
      <c r="B7" s="201" t="s">
        <v>31</v>
      </c>
      <c r="C7" s="201"/>
      <c r="D7" t="s">
        <v>484</v>
      </c>
      <c r="E7" t="s">
        <v>485</v>
      </c>
      <c r="F7" t="s">
        <v>486</v>
      </c>
      <c r="G7" t="s">
        <v>487</v>
      </c>
      <c r="H7" t="s">
        <v>485</v>
      </c>
      <c r="I7" t="s">
        <v>488</v>
      </c>
      <c r="J7" t="s">
        <v>489</v>
      </c>
      <c r="N7" t="s">
        <v>490</v>
      </c>
    </row>
    <row r="8" spans="1:55" x14ac:dyDescent="0.25">
      <c r="A8" s="5" t="s">
        <v>37</v>
      </c>
      <c r="B8" s="201" t="s">
        <v>36</v>
      </c>
      <c r="C8" s="201"/>
      <c r="D8" t="s">
        <v>491</v>
      </c>
      <c r="E8" t="s">
        <v>492</v>
      </c>
      <c r="F8" t="s">
        <v>493</v>
      </c>
      <c r="G8" t="s">
        <v>494</v>
      </c>
      <c r="H8" t="s">
        <v>492</v>
      </c>
      <c r="I8" t="s">
        <v>495</v>
      </c>
      <c r="J8" t="s">
        <v>496</v>
      </c>
      <c r="N8" t="s">
        <v>497</v>
      </c>
    </row>
    <row r="9" spans="1:55" x14ac:dyDescent="0.25">
      <c r="A9" t="s">
        <v>39</v>
      </c>
      <c r="B9" s="201" t="s">
        <v>40</v>
      </c>
      <c r="C9" s="201"/>
      <c r="D9" t="s">
        <v>498</v>
      </c>
      <c r="E9" t="s">
        <v>499</v>
      </c>
      <c r="F9" t="s">
        <v>500</v>
      </c>
      <c r="G9" t="s">
        <v>501</v>
      </c>
      <c r="H9" t="s">
        <v>502</v>
      </c>
      <c r="I9" t="s">
        <v>503</v>
      </c>
      <c r="J9" t="s">
        <v>504</v>
      </c>
      <c r="N9" t="s">
        <v>505</v>
      </c>
    </row>
    <row r="10" spans="1:55" x14ac:dyDescent="0.25">
      <c r="A10" t="s">
        <v>41</v>
      </c>
      <c r="B10" s="201" t="s">
        <v>42</v>
      </c>
      <c r="C10" s="201"/>
      <c r="D10" t="s">
        <v>506</v>
      </c>
      <c r="E10" t="s">
        <v>507</v>
      </c>
      <c r="F10" t="s">
        <v>508</v>
      </c>
      <c r="G10" t="s">
        <v>509</v>
      </c>
      <c r="H10" t="s">
        <v>507</v>
      </c>
      <c r="I10" t="s">
        <v>510</v>
      </c>
      <c r="J10" t="s">
        <v>511</v>
      </c>
      <c r="N10" t="s">
        <v>512</v>
      </c>
    </row>
    <row r="11" spans="1:55" x14ac:dyDescent="0.25">
      <c r="A11" t="s">
        <v>45</v>
      </c>
      <c r="B11" s="201" t="s">
        <v>44</v>
      </c>
      <c r="C11" s="201"/>
      <c r="D11" t="s">
        <v>513</v>
      </c>
      <c r="E11" t="s">
        <v>514</v>
      </c>
      <c r="F11" t="s">
        <v>515</v>
      </c>
      <c r="G11" t="s">
        <v>516</v>
      </c>
      <c r="H11" t="s">
        <v>517</v>
      </c>
      <c r="I11" t="s">
        <v>518</v>
      </c>
      <c r="J11" t="s">
        <v>519</v>
      </c>
      <c r="N11" t="s">
        <v>520</v>
      </c>
    </row>
    <row r="12" spans="1:55" x14ac:dyDescent="0.25">
      <c r="A12" t="s">
        <v>47</v>
      </c>
      <c r="B12" s="201" t="s">
        <v>46</v>
      </c>
      <c r="C12" s="201"/>
      <c r="D12" t="s">
        <v>521</v>
      </c>
      <c r="E12" t="s">
        <v>522</v>
      </c>
      <c r="F12" t="s">
        <v>523</v>
      </c>
      <c r="G12" t="s">
        <v>524</v>
      </c>
      <c r="H12" t="s">
        <v>522</v>
      </c>
      <c r="I12" t="s">
        <v>525</v>
      </c>
      <c r="J12" t="s">
        <v>526</v>
      </c>
      <c r="N12" t="s">
        <v>527</v>
      </c>
    </row>
    <row r="14" spans="1:55" x14ac:dyDescent="0.25">
      <c r="A14" s="202"/>
      <c r="B14" s="22" t="s">
        <v>528</v>
      </c>
      <c r="C14" s="41" t="s">
        <v>529</v>
      </c>
    </row>
    <row r="15" spans="1:55" x14ac:dyDescent="0.25">
      <c r="A15" s="202"/>
      <c r="B15" s="22" t="s">
        <v>530</v>
      </c>
      <c r="C15" s="41" t="s">
        <v>529</v>
      </c>
    </row>
    <row r="16" spans="1:55" x14ac:dyDescent="0.25">
      <c r="A16" s="22"/>
      <c r="B16" s="203" t="s">
        <v>531</v>
      </c>
      <c r="C16" s="41" t="s">
        <v>529</v>
      </c>
      <c r="D16" s="139"/>
      <c r="E16" s="139"/>
      <c r="F16" s="139"/>
      <c r="G16" s="139"/>
      <c r="H16" s="9"/>
      <c r="I16" s="9"/>
      <c r="J16" s="139"/>
    </row>
    <row r="17" spans="1:6" x14ac:dyDescent="0.25">
      <c r="A17" s="202" t="s">
        <v>199</v>
      </c>
      <c r="B17" s="22" t="s">
        <v>532</v>
      </c>
      <c r="C17" s="41" t="s">
        <v>529</v>
      </c>
    </row>
    <row r="18" spans="1:6" x14ac:dyDescent="0.25">
      <c r="A18" s="202" t="s">
        <v>533</v>
      </c>
      <c r="B18" s="22" t="s">
        <v>534</v>
      </c>
      <c r="C18" s="41" t="s">
        <v>529</v>
      </c>
    </row>
    <row r="19" spans="1:6" x14ac:dyDescent="0.25">
      <c r="A19" s="22"/>
      <c r="B19" s="22" t="s">
        <v>535</v>
      </c>
      <c r="C19" s="41" t="s">
        <v>529</v>
      </c>
    </row>
    <row r="20" spans="1:6" x14ac:dyDescent="0.25">
      <c r="A20" s="204"/>
      <c r="B20" s="203" t="s">
        <v>536</v>
      </c>
      <c r="C20" s="41" t="s">
        <v>529</v>
      </c>
    </row>
    <row r="21" spans="1:6" x14ac:dyDescent="0.25">
      <c r="A21" s="204"/>
      <c r="B21" s="203" t="s">
        <v>537</v>
      </c>
      <c r="C21" s="41" t="s">
        <v>529</v>
      </c>
    </row>
    <row r="22" spans="1:6" x14ac:dyDescent="0.25">
      <c r="A22" s="205"/>
      <c r="B22" s="206" t="s">
        <v>538</v>
      </c>
      <c r="C22" s="22" t="s">
        <v>539</v>
      </c>
    </row>
    <row r="23" spans="1:6" x14ac:dyDescent="0.25">
      <c r="A23" s="205"/>
      <c r="B23" s="206" t="s">
        <v>540</v>
      </c>
      <c r="C23" s="22" t="s">
        <v>539</v>
      </c>
    </row>
    <row r="24" spans="1:6" ht="15.75" x14ac:dyDescent="0.25">
      <c r="A24" s="205"/>
      <c r="B24" s="206" t="s">
        <v>541</v>
      </c>
      <c r="C24" s="41" t="s">
        <v>529</v>
      </c>
      <c r="F24" s="207"/>
    </row>
    <row r="25" spans="1:6" x14ac:dyDescent="0.25">
      <c r="A25" s="205" t="s">
        <v>542</v>
      </c>
      <c r="B25" s="113" t="s">
        <v>543</v>
      </c>
      <c r="C25" s="41" t="s">
        <v>529</v>
      </c>
    </row>
    <row r="26" spans="1:6" x14ac:dyDescent="0.25">
      <c r="A26" s="205" t="s">
        <v>544</v>
      </c>
      <c r="B26" s="113" t="s">
        <v>545</v>
      </c>
      <c r="C26" s="41" t="s">
        <v>529</v>
      </c>
    </row>
    <row r="27" spans="1:6" x14ac:dyDescent="0.25">
      <c r="A27" s="208" t="s">
        <v>64</v>
      </c>
      <c r="B27" s="113" t="s">
        <v>546</v>
      </c>
      <c r="C27" s="41" t="s">
        <v>529</v>
      </c>
    </row>
    <row r="28" spans="1:6" x14ac:dyDescent="0.25">
      <c r="A28" s="113"/>
      <c r="B28" s="113" t="s">
        <v>547</v>
      </c>
      <c r="C28" s="22" t="s">
        <v>539</v>
      </c>
    </row>
    <row r="29" spans="1:6" x14ac:dyDescent="0.25">
      <c r="A29" s="113"/>
      <c r="B29" s="113" t="s">
        <v>548</v>
      </c>
      <c r="C29" s="22" t="s">
        <v>539</v>
      </c>
    </row>
    <row r="30" spans="1:6" x14ac:dyDescent="0.25">
      <c r="A30" s="113"/>
      <c r="B30" s="113" t="s">
        <v>549</v>
      </c>
      <c r="C30" s="22" t="s">
        <v>539</v>
      </c>
    </row>
    <row r="31" spans="1:6" x14ac:dyDescent="0.25">
      <c r="A31" s="113"/>
      <c r="B31" s="113" t="s">
        <v>550</v>
      </c>
      <c r="C31" s="22" t="s">
        <v>539</v>
      </c>
    </row>
    <row r="32" spans="1:6" x14ac:dyDescent="0.25">
      <c r="A32" s="113"/>
      <c r="B32" s="113" t="s">
        <v>551</v>
      </c>
      <c r="C32" s="22" t="s">
        <v>539</v>
      </c>
    </row>
    <row r="33" spans="1:3" x14ac:dyDescent="0.25">
      <c r="A33" s="122"/>
      <c r="B33" s="121" t="s">
        <v>552</v>
      </c>
      <c r="C33" s="41" t="s">
        <v>529</v>
      </c>
    </row>
    <row r="34" spans="1:3" x14ac:dyDescent="0.25">
      <c r="A34" s="209" t="s">
        <v>553</v>
      </c>
      <c r="B34" s="121" t="s">
        <v>554</v>
      </c>
      <c r="C34" s="41" t="s">
        <v>529</v>
      </c>
    </row>
    <row r="35" spans="1:3" x14ac:dyDescent="0.25">
      <c r="A35" s="209" t="s">
        <v>544</v>
      </c>
      <c r="B35" s="122" t="s">
        <v>555</v>
      </c>
      <c r="C35" s="41" t="s">
        <v>529</v>
      </c>
    </row>
    <row r="36" spans="1:3" x14ac:dyDescent="0.25">
      <c r="A36" s="209" t="s">
        <v>556</v>
      </c>
      <c r="B36" s="121" t="s">
        <v>557</v>
      </c>
      <c r="C36" s="41" t="s">
        <v>529</v>
      </c>
    </row>
    <row r="37" spans="1:3" x14ac:dyDescent="0.25">
      <c r="A37" s="209"/>
      <c r="B37" s="121" t="s">
        <v>558</v>
      </c>
      <c r="C37" s="41" t="s">
        <v>529</v>
      </c>
    </row>
    <row r="38" spans="1:3" x14ac:dyDescent="0.25">
      <c r="A38" s="209"/>
      <c r="B38" s="121" t="s">
        <v>559</v>
      </c>
      <c r="C38" s="41" t="s">
        <v>529</v>
      </c>
    </row>
    <row r="39" spans="1:3" x14ac:dyDescent="0.25">
      <c r="A39" s="209"/>
      <c r="B39" s="121" t="s">
        <v>560</v>
      </c>
      <c r="C39" s="41" t="s">
        <v>529</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171" t="s">
        <v>420</v>
      </c>
      <c r="D1" s="36"/>
      <c r="E1" s="36"/>
      <c r="F1" s="36"/>
      <c r="G1" s="36"/>
      <c r="H1" s="172" t="s">
        <v>51</v>
      </c>
      <c r="I1" s="173">
        <v>22</v>
      </c>
      <c r="J1" s="174">
        <v>43927</v>
      </c>
      <c r="K1" s="175" t="s">
        <v>421</v>
      </c>
      <c r="L1" s="174">
        <v>43933</v>
      </c>
      <c r="M1" s="176" t="s">
        <v>27</v>
      </c>
      <c r="N1" s="173">
        <v>5</v>
      </c>
      <c r="O1" s="174">
        <v>43927</v>
      </c>
      <c r="P1" s="174" t="s">
        <v>421</v>
      </c>
      <c r="Q1" s="174">
        <v>43956</v>
      </c>
      <c r="R1" s="177" t="s">
        <v>422</v>
      </c>
      <c r="S1" s="177"/>
      <c r="T1" s="177"/>
      <c r="U1" s="177"/>
      <c r="V1" s="178"/>
      <c r="W1" s="178"/>
      <c r="X1" s="178"/>
      <c r="Y1" s="178"/>
      <c r="Z1" s="178"/>
      <c r="AA1" s="178"/>
      <c r="AB1" s="178"/>
    </row>
    <row r="2" spans="1:41" ht="45" x14ac:dyDescent="0.25">
      <c r="A2" s="100" t="s">
        <v>0</v>
      </c>
      <c r="B2" s="100" t="s">
        <v>96</v>
      </c>
      <c r="C2" s="100" t="s">
        <v>423</v>
      </c>
      <c r="D2" s="100" t="s">
        <v>424</v>
      </c>
      <c r="E2" s="100" t="s">
        <v>11</v>
      </c>
      <c r="F2" s="100" t="s">
        <v>425</v>
      </c>
      <c r="G2" s="100" t="s">
        <v>426</v>
      </c>
      <c r="H2" s="100" t="s">
        <v>427</v>
      </c>
      <c r="I2" s="100" t="s">
        <v>428</v>
      </c>
      <c r="J2" s="100" t="s">
        <v>429</v>
      </c>
      <c r="K2" s="100" t="s">
        <v>430</v>
      </c>
      <c r="L2" s="100" t="s">
        <v>431</v>
      </c>
      <c r="M2" s="100" t="s">
        <v>432</v>
      </c>
      <c r="N2" s="100" t="s">
        <v>433</v>
      </c>
      <c r="O2" s="100" t="s">
        <v>434</v>
      </c>
      <c r="P2" s="100" t="s">
        <v>435</v>
      </c>
      <c r="Q2" s="100" t="s">
        <v>436</v>
      </c>
      <c r="R2" s="100" t="s">
        <v>437</v>
      </c>
      <c r="S2" s="100" t="s">
        <v>438</v>
      </c>
      <c r="T2" s="100" t="s">
        <v>439</v>
      </c>
      <c r="U2" s="100" t="s">
        <v>440</v>
      </c>
      <c r="V2" s="100" t="s">
        <v>441</v>
      </c>
      <c r="W2" s="100" t="s">
        <v>442</v>
      </c>
      <c r="X2" s="100" t="s">
        <v>443</v>
      </c>
      <c r="Y2" s="100" t="s">
        <v>444</v>
      </c>
      <c r="Z2" s="100" t="s">
        <v>436</v>
      </c>
      <c r="AA2" s="100" t="s">
        <v>445</v>
      </c>
      <c r="AB2" s="100" t="s">
        <v>446</v>
      </c>
    </row>
    <row r="3" spans="1:41" x14ac:dyDescent="0.25">
      <c r="A3" s="179" t="s">
        <v>25</v>
      </c>
      <c r="B3" s="179" t="s">
        <v>23</v>
      </c>
      <c r="C3" s="180">
        <v>1</v>
      </c>
      <c r="D3" s="181" t="s">
        <v>27</v>
      </c>
      <c r="E3" s="181" t="s">
        <v>28</v>
      </c>
      <c r="F3" s="181">
        <v>40</v>
      </c>
      <c r="G3" s="181" t="s">
        <v>29</v>
      </c>
      <c r="H3" s="182">
        <v>0</v>
      </c>
      <c r="I3" s="183">
        <v>0</v>
      </c>
      <c r="J3" s="184">
        <v>4500</v>
      </c>
      <c r="K3" s="185"/>
      <c r="L3" s="185"/>
      <c r="M3" s="186"/>
      <c r="N3" s="186"/>
      <c r="O3" s="186"/>
      <c r="P3" s="186"/>
      <c r="Q3" s="186"/>
      <c r="R3" s="187">
        <v>0</v>
      </c>
      <c r="S3" s="187">
        <v>0</v>
      </c>
      <c r="T3" s="187">
        <v>0</v>
      </c>
      <c r="U3" s="188">
        <v>0</v>
      </c>
      <c r="V3" s="183">
        <v>9012</v>
      </c>
      <c r="W3" s="183">
        <v>2307.6799999999998</v>
      </c>
      <c r="X3" s="183">
        <v>254.48</v>
      </c>
      <c r="Y3" s="183">
        <v>1220.33</v>
      </c>
      <c r="Z3" s="181"/>
      <c r="AA3" s="189"/>
      <c r="AB3" s="183">
        <v>6449.84</v>
      </c>
    </row>
    <row r="4" spans="1:41" x14ac:dyDescent="0.25">
      <c r="A4" s="179" t="s">
        <v>32</v>
      </c>
      <c r="B4" s="179" t="s">
        <v>31</v>
      </c>
      <c r="C4" s="180">
        <v>1</v>
      </c>
      <c r="D4" s="181" t="s">
        <v>27</v>
      </c>
      <c r="E4" s="181" t="s">
        <v>34</v>
      </c>
      <c r="F4" s="181">
        <v>20</v>
      </c>
      <c r="G4" s="181" t="s">
        <v>35</v>
      </c>
      <c r="H4" s="182">
        <v>0</v>
      </c>
      <c r="I4" s="183">
        <v>0</v>
      </c>
      <c r="J4" s="184">
        <v>10</v>
      </c>
      <c r="K4" s="190">
        <v>173.33</v>
      </c>
      <c r="L4" s="190">
        <v>10</v>
      </c>
      <c r="M4" s="186"/>
      <c r="N4" s="186">
        <v>1000</v>
      </c>
      <c r="O4" s="186"/>
      <c r="P4" s="186"/>
      <c r="Q4" s="186"/>
      <c r="R4" s="187">
        <v>0</v>
      </c>
      <c r="S4" s="187">
        <v>0</v>
      </c>
      <c r="T4" s="187">
        <v>0</v>
      </c>
      <c r="U4" s="188">
        <v>0</v>
      </c>
      <c r="V4" s="183">
        <v>9012</v>
      </c>
      <c r="W4" s="183">
        <v>2307.6799999999998</v>
      </c>
      <c r="X4" s="183">
        <v>254.48</v>
      </c>
      <c r="Y4" s="183">
        <v>1220.33</v>
      </c>
      <c r="Z4" s="181"/>
      <c r="AA4" s="189"/>
      <c r="AB4" s="183">
        <v>6449.84</v>
      </c>
    </row>
    <row r="5" spans="1:41" x14ac:dyDescent="0.25">
      <c r="A5" s="179" t="s">
        <v>37</v>
      </c>
      <c r="B5" s="179" t="s">
        <v>36</v>
      </c>
      <c r="C5" s="180">
        <v>1</v>
      </c>
      <c r="D5" s="181" t="s">
        <v>27</v>
      </c>
      <c r="E5" s="181" t="s">
        <v>34</v>
      </c>
      <c r="F5" s="181">
        <v>45</v>
      </c>
      <c r="G5" s="181" t="s">
        <v>38</v>
      </c>
      <c r="H5" s="182">
        <v>0</v>
      </c>
      <c r="I5" s="183">
        <v>0</v>
      </c>
      <c r="J5" s="184">
        <v>10000</v>
      </c>
      <c r="K5" s="185"/>
      <c r="L5" s="185"/>
      <c r="M5" s="186">
        <v>850</v>
      </c>
      <c r="N5" s="186">
        <v>950</v>
      </c>
      <c r="O5" s="186">
        <v>1000</v>
      </c>
      <c r="P5" s="186"/>
      <c r="Q5" s="186"/>
      <c r="R5" s="187">
        <v>0</v>
      </c>
      <c r="S5" s="187">
        <v>0</v>
      </c>
      <c r="T5" s="187">
        <v>0</v>
      </c>
      <c r="U5" s="188">
        <v>0</v>
      </c>
      <c r="V5" s="183">
        <v>9012</v>
      </c>
      <c r="W5" s="183">
        <v>2307.6799999999998</v>
      </c>
      <c r="X5" s="183">
        <v>254.48</v>
      </c>
      <c r="Y5" s="183">
        <v>1220.33</v>
      </c>
      <c r="Z5" s="181" t="s">
        <v>447</v>
      </c>
      <c r="AA5" s="181" t="s">
        <v>447</v>
      </c>
      <c r="AB5" s="183">
        <v>6449.84</v>
      </c>
    </row>
    <row r="6" spans="1:41" x14ac:dyDescent="0.25">
      <c r="A6" s="179" t="s">
        <v>39</v>
      </c>
      <c r="B6" s="179" t="s">
        <v>40</v>
      </c>
      <c r="C6" s="180">
        <v>1</v>
      </c>
      <c r="D6" s="181" t="s">
        <v>27</v>
      </c>
      <c r="E6" s="181" t="s">
        <v>34</v>
      </c>
      <c r="F6" s="181">
        <v>20</v>
      </c>
      <c r="G6" s="181" t="s">
        <v>29</v>
      </c>
      <c r="H6" s="182">
        <v>0</v>
      </c>
      <c r="I6" s="183">
        <v>0</v>
      </c>
      <c r="J6" s="184">
        <v>1500</v>
      </c>
      <c r="K6" s="185"/>
      <c r="L6" s="185"/>
      <c r="M6" s="186"/>
      <c r="N6" s="186"/>
      <c r="O6" s="186"/>
      <c r="P6" s="186"/>
      <c r="Q6" s="186"/>
      <c r="R6" s="187">
        <v>0</v>
      </c>
      <c r="S6" s="187">
        <v>0</v>
      </c>
      <c r="T6" s="187">
        <v>0</v>
      </c>
      <c r="U6" s="188">
        <v>0</v>
      </c>
      <c r="V6" s="183">
        <v>152709.70000000001</v>
      </c>
      <c r="W6" s="183">
        <v>2307.6799999999998</v>
      </c>
      <c r="X6" s="183">
        <v>3128.44</v>
      </c>
      <c r="Y6" s="183">
        <v>21050.66</v>
      </c>
      <c r="Z6" s="181"/>
      <c r="AA6" s="189"/>
      <c r="AB6" s="183">
        <v>138122.81</v>
      </c>
    </row>
    <row r="7" spans="1:41" x14ac:dyDescent="0.25">
      <c r="A7" s="179" t="s">
        <v>41</v>
      </c>
      <c r="B7" s="179" t="s">
        <v>42</v>
      </c>
      <c r="C7" s="180">
        <v>1</v>
      </c>
      <c r="D7" s="181" t="s">
        <v>27</v>
      </c>
      <c r="E7" s="181" t="s">
        <v>34</v>
      </c>
      <c r="F7" s="181">
        <v>20</v>
      </c>
      <c r="G7" s="181" t="s">
        <v>43</v>
      </c>
      <c r="H7" s="182">
        <v>0</v>
      </c>
      <c r="I7" s="183">
        <v>0</v>
      </c>
      <c r="J7" s="184">
        <v>2400</v>
      </c>
      <c r="K7" s="185"/>
      <c r="L7" s="185"/>
      <c r="M7" s="186"/>
      <c r="N7" s="186"/>
      <c r="O7" s="186"/>
      <c r="P7" s="186"/>
      <c r="Q7" s="186"/>
      <c r="R7" s="187">
        <v>0</v>
      </c>
      <c r="S7" s="187">
        <v>0</v>
      </c>
      <c r="T7" s="187">
        <v>0</v>
      </c>
      <c r="U7" s="188">
        <v>0</v>
      </c>
      <c r="V7" s="183">
        <v>152709.70000000001</v>
      </c>
      <c r="W7" s="183">
        <v>2307.6799999999998</v>
      </c>
      <c r="X7" s="183">
        <v>3128.44</v>
      </c>
      <c r="Y7" s="183">
        <v>21050.66</v>
      </c>
      <c r="Z7" s="181"/>
      <c r="AA7" s="189"/>
      <c r="AB7" s="183">
        <v>138122.81</v>
      </c>
    </row>
    <row r="8" spans="1:41" x14ac:dyDescent="0.25">
      <c r="A8" s="179" t="s">
        <v>45</v>
      </c>
      <c r="B8" s="179" t="s">
        <v>44</v>
      </c>
      <c r="C8" s="180">
        <v>1</v>
      </c>
      <c r="D8" s="181" t="s">
        <v>27</v>
      </c>
      <c r="E8" s="181" t="s">
        <v>34</v>
      </c>
      <c r="F8" s="181">
        <v>45</v>
      </c>
      <c r="G8" s="181" t="s">
        <v>29</v>
      </c>
      <c r="H8" s="182">
        <v>0</v>
      </c>
      <c r="I8" s="183">
        <v>0</v>
      </c>
      <c r="J8" s="184">
        <v>13000</v>
      </c>
      <c r="K8" s="185"/>
      <c r="L8" s="185"/>
      <c r="M8" s="186"/>
      <c r="N8" s="186"/>
      <c r="O8" s="186"/>
      <c r="P8" s="186"/>
      <c r="Q8" s="186"/>
      <c r="R8" s="187">
        <v>0</v>
      </c>
      <c r="S8" s="187">
        <v>0</v>
      </c>
      <c r="T8" s="187">
        <v>0</v>
      </c>
      <c r="U8" s="188">
        <v>0</v>
      </c>
      <c r="V8" s="183">
        <v>152709.70000000001</v>
      </c>
      <c r="W8" s="183">
        <v>2307.6799999999998</v>
      </c>
      <c r="X8" s="183">
        <v>3128.44</v>
      </c>
      <c r="Y8" s="183">
        <v>21050.66</v>
      </c>
      <c r="Z8" s="181"/>
      <c r="AA8" s="189"/>
      <c r="AB8" s="183">
        <v>138122.81</v>
      </c>
    </row>
    <row r="9" spans="1:41" x14ac:dyDescent="0.25">
      <c r="A9" s="179" t="s">
        <v>47</v>
      </c>
      <c r="B9" s="179" t="s">
        <v>46</v>
      </c>
      <c r="C9" s="180">
        <v>1</v>
      </c>
      <c r="D9" s="181" t="s">
        <v>27</v>
      </c>
      <c r="E9" s="181" t="s">
        <v>48</v>
      </c>
      <c r="F9" s="181">
        <v>40</v>
      </c>
      <c r="G9" s="181" t="s">
        <v>43</v>
      </c>
      <c r="H9" s="182">
        <v>0</v>
      </c>
      <c r="I9" s="183">
        <v>0</v>
      </c>
      <c r="J9" s="184">
        <v>5000</v>
      </c>
      <c r="K9" s="185"/>
      <c r="L9" s="185"/>
      <c r="M9" s="186"/>
      <c r="N9" s="186"/>
      <c r="O9" s="186"/>
      <c r="P9" s="186"/>
      <c r="Q9" s="186"/>
      <c r="R9" s="187">
        <v>0</v>
      </c>
      <c r="S9" s="187">
        <v>0</v>
      </c>
      <c r="T9" s="187">
        <v>0</v>
      </c>
      <c r="U9" s="188">
        <v>0</v>
      </c>
      <c r="V9" s="183">
        <v>152709.70000000001</v>
      </c>
      <c r="W9" s="183">
        <v>2307.6799999999998</v>
      </c>
      <c r="X9" s="183">
        <v>3128.44</v>
      </c>
      <c r="Y9" s="183">
        <v>21050.66</v>
      </c>
      <c r="Z9" s="181"/>
      <c r="AA9" s="189"/>
      <c r="AB9" s="183">
        <v>138122.81</v>
      </c>
    </row>
    <row r="10" spans="1:41" x14ac:dyDescent="0.25">
      <c r="A10" s="179" t="s">
        <v>50</v>
      </c>
      <c r="B10" s="179" t="s">
        <v>49</v>
      </c>
      <c r="C10" s="180">
        <v>1</v>
      </c>
      <c r="D10" s="181" t="s">
        <v>51</v>
      </c>
      <c r="E10" s="181" t="s">
        <v>34</v>
      </c>
      <c r="F10" s="181">
        <v>45</v>
      </c>
      <c r="G10" s="181" t="s">
        <v>29</v>
      </c>
      <c r="H10" s="182">
        <v>240.38</v>
      </c>
      <c r="I10" s="183">
        <v>0</v>
      </c>
      <c r="J10" s="184">
        <v>2000</v>
      </c>
      <c r="K10" s="185"/>
      <c r="L10" s="185"/>
      <c r="M10" s="186"/>
      <c r="N10" s="186"/>
      <c r="O10" s="186"/>
      <c r="P10" s="186"/>
      <c r="Q10" s="186"/>
      <c r="R10" s="187">
        <v>0</v>
      </c>
      <c r="S10" s="187">
        <v>0</v>
      </c>
      <c r="T10" s="187">
        <v>0</v>
      </c>
      <c r="U10" s="188">
        <v>0</v>
      </c>
      <c r="V10" s="183">
        <v>152709.70000000001</v>
      </c>
      <c r="W10" s="183">
        <v>2307.6799999999998</v>
      </c>
      <c r="X10" s="183">
        <v>3128.44</v>
      </c>
      <c r="Y10" s="183">
        <v>21050.66</v>
      </c>
      <c r="Z10" s="181"/>
      <c r="AA10" s="189"/>
      <c r="AB10" s="183">
        <v>138122.81</v>
      </c>
    </row>
    <row r="11" spans="1:41" x14ac:dyDescent="0.25">
      <c r="A11" s="179" t="s">
        <v>52</v>
      </c>
      <c r="B11" s="179" t="s">
        <v>53</v>
      </c>
      <c r="C11" s="180">
        <v>1</v>
      </c>
      <c r="D11" s="181" t="s">
        <v>51</v>
      </c>
      <c r="E11" s="181" t="s">
        <v>34</v>
      </c>
      <c r="F11" s="181">
        <v>45</v>
      </c>
      <c r="G11" s="181" t="s">
        <v>54</v>
      </c>
      <c r="H11" s="182">
        <v>0</v>
      </c>
      <c r="I11" s="183">
        <v>0</v>
      </c>
      <c r="J11" s="184">
        <v>4000</v>
      </c>
      <c r="K11" s="185"/>
      <c r="L11" s="185"/>
      <c r="M11" s="186"/>
      <c r="N11" s="186"/>
      <c r="O11" s="186"/>
      <c r="P11" s="186"/>
      <c r="Q11" s="186"/>
      <c r="R11" s="187">
        <v>0</v>
      </c>
      <c r="S11" s="187">
        <v>0</v>
      </c>
      <c r="T11" s="187">
        <v>0</v>
      </c>
      <c r="U11" s="188">
        <v>0</v>
      </c>
      <c r="V11" s="183">
        <v>152709.70000000001</v>
      </c>
      <c r="W11" s="183">
        <v>2307.6799999999998</v>
      </c>
      <c r="X11" s="183">
        <v>3128.44</v>
      </c>
      <c r="Y11" s="183">
        <v>21050.66</v>
      </c>
      <c r="Z11" s="181"/>
      <c r="AA11" s="189"/>
      <c r="AB11" s="183">
        <v>138122.81</v>
      </c>
    </row>
    <row r="12" spans="1:41" x14ac:dyDescent="0.25">
      <c r="A12" s="179" t="s">
        <v>56</v>
      </c>
      <c r="B12" s="179" t="s">
        <v>55</v>
      </c>
      <c r="C12" s="180">
        <v>1</v>
      </c>
      <c r="D12" s="181" t="s">
        <v>51</v>
      </c>
      <c r="E12" s="181" t="s">
        <v>57</v>
      </c>
      <c r="F12" s="181">
        <v>45</v>
      </c>
      <c r="G12" s="181" t="s">
        <v>29</v>
      </c>
      <c r="H12" s="182">
        <v>-144.22999999999999</v>
      </c>
      <c r="I12" s="183">
        <v>0</v>
      </c>
      <c r="J12" s="184">
        <v>3000</v>
      </c>
      <c r="K12" s="185"/>
      <c r="L12" s="185"/>
      <c r="M12" s="186"/>
      <c r="N12" s="186"/>
      <c r="O12" s="186"/>
      <c r="P12" s="186"/>
      <c r="Q12" s="186"/>
      <c r="R12" s="187">
        <v>0</v>
      </c>
      <c r="S12" s="187">
        <v>0</v>
      </c>
      <c r="T12" s="187">
        <v>0</v>
      </c>
      <c r="U12" s="188">
        <v>0</v>
      </c>
      <c r="V12" s="183">
        <v>152709.70000000001</v>
      </c>
      <c r="W12" s="183">
        <v>2307.6799999999998</v>
      </c>
      <c r="X12" s="183">
        <v>3128.44</v>
      </c>
      <c r="Y12" s="183">
        <v>21050.66</v>
      </c>
      <c r="Z12" s="181"/>
      <c r="AA12" s="189"/>
      <c r="AB12" s="183">
        <v>138122.81</v>
      </c>
    </row>
    <row r="14" spans="1:41" x14ac:dyDescent="0.25">
      <c r="A14" s="191" t="s">
        <v>448</v>
      </c>
      <c r="B14" s="191"/>
      <c r="C14" s="191"/>
      <c r="D14" s="191"/>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192" t="s">
        <v>449</v>
      </c>
      <c r="B15" s="192"/>
      <c r="C15" s="192"/>
      <c r="D15" s="192"/>
    </row>
    <row r="16" spans="1:41" x14ac:dyDescent="0.25">
      <c r="A16" s="193" t="s">
        <v>450</v>
      </c>
      <c r="B16" s="193"/>
      <c r="C16" s="193"/>
      <c r="D16" s="193"/>
    </row>
    <row r="17" spans="1:31" x14ac:dyDescent="0.25">
      <c r="A17" s="194" t="s">
        <v>451</v>
      </c>
      <c r="B17" s="194"/>
      <c r="C17" s="194"/>
      <c r="D17" s="194"/>
      <c r="AE17" s="11"/>
    </row>
    <row r="18" spans="1:31" x14ac:dyDescent="0.25">
      <c r="A18" s="195" t="s">
        <v>452</v>
      </c>
      <c r="B18" s="195"/>
      <c r="C18" s="195"/>
      <c r="D18" s="195"/>
    </row>
    <row r="19" spans="1:31" x14ac:dyDescent="0.25">
      <c r="A19" s="196" t="s">
        <v>113</v>
      </c>
      <c r="B19" s="196"/>
      <c r="C19" s="196"/>
      <c r="D19" s="196"/>
    </row>
    <row r="20" spans="1:31" x14ac:dyDescent="0.25">
      <c r="A20" s="197" t="s">
        <v>453</v>
      </c>
      <c r="B20" s="197"/>
      <c r="C20" s="197"/>
      <c r="D20" s="197"/>
    </row>
    <row r="21" spans="1:31" ht="13.5" customHeight="1" x14ac:dyDescent="0.25">
      <c r="A21" s="197" t="s">
        <v>454</v>
      </c>
      <c r="B21" s="197"/>
      <c r="C21" s="197"/>
      <c r="D21" s="197"/>
    </row>
    <row r="24" spans="1:31" x14ac:dyDescent="0.25">
      <c r="J24" s="198"/>
      <c r="K24" s="199"/>
      <c r="L24" s="199"/>
      <c r="M24" s="199"/>
    </row>
    <row r="25" spans="1:31" x14ac:dyDescent="0.25">
      <c r="J25" s="199"/>
      <c r="K25" s="199"/>
      <c r="L25" s="199"/>
      <c r="M25" s="199"/>
    </row>
    <row r="26" spans="1:31" x14ac:dyDescent="0.25">
      <c r="J26" s="199"/>
      <c r="K26" s="199"/>
      <c r="L26" s="199"/>
      <c r="M26" s="199"/>
    </row>
    <row r="27" spans="1:31" x14ac:dyDescent="0.25">
      <c r="J27" s="199"/>
      <c r="K27" s="199"/>
      <c r="L27" s="199"/>
      <c r="M27" s="199"/>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4"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3074" r:id="rId4" name="btnRunFromDB"/>
      </mc:Fallback>
    </mc:AlternateContent>
    <mc:AlternateContent xmlns:mc="http://schemas.openxmlformats.org/markup-compatibility/2006">
      <mc:Choice Requires="x14">
        <control shapeId="3073"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3073" r:id="rId6" name="btnSalaryTes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139</vt:i4>
      </vt:variant>
    </vt:vector>
  </HeadingPairs>
  <TitlesOfParts>
    <vt:vector size="179" baseType="lpstr">
      <vt:lpstr>Sheet1</vt:lpstr>
      <vt:lpstr>Sheet1 (2)</vt:lpstr>
      <vt:lpstr>Sheet1 (3)</vt:lpstr>
      <vt:lpstr>Sheet1 (4)</vt:lpstr>
      <vt:lpstr>Sheet1 (5)</vt:lpstr>
      <vt:lpstr>Sheet1 (6)</vt:lpstr>
      <vt:lpstr>Sheet1 (7)</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TaxRate</vt:lpstr>
      <vt:lpstr>NI</vt:lpstr>
      <vt:lpstr>Minimum Wage</vt:lpstr>
      <vt:lpstr>System Log</vt:lpstr>
      <vt:lpstr>TaxPeriod</vt:lpstr>
      <vt:lpstr>StudentLoan</vt:lpstr>
      <vt:lpstr>Employee Leave</vt:lpstr>
      <vt:lpstr>Calendar</vt:lpstr>
      <vt:lpstr>WeeklyAllowanceToDate</vt:lpstr>
      <vt:lpstr>MonthlyAllowanceToDate</vt:lpstr>
      <vt:lpstr>Notes</vt:lpstr>
      <vt:lpstr>TaxCodeLetter</vt:lpstr>
      <vt:lpstr>Sheet1 (8)</vt:lpstr>
      <vt:lpstr>Pay Slip</vt:lpstr>
      <vt:lpstr>AEO Rates</vt:lpstr>
      <vt:lpstr>AEO Employee</vt:lpstr>
      <vt:lpstr>AEO Data</vt:lpstr>
      <vt:lpstr>Attachment Of Earnings Notes</vt:lpstr>
      <vt:lpstr>YearToDate</vt:lpstr>
      <vt:lpstr>Salary Calculation Data</vt:lpstr>
      <vt:lpstr>Tests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2021-03-10T10:31:15Z</dcterms:modified>
</cp:coreProperties>
</file>