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ebas\Documents\HBO-ICT\PCOB\green-bee\"/>
    </mc:Choice>
  </mc:AlternateContent>
  <xr:revisionPtr revIDLastSave="0" documentId="13_ncr:1_{F43E7946-9FEC-450D-A09C-C7441BBEDB96}" xr6:coauthVersionLast="47" xr6:coauthVersionMax="47" xr10:uidLastSave="{00000000-0000-0000-0000-000000000000}"/>
  <bookViews>
    <workbookView xWindow="-120" yWindow="-120" windowWidth="29040" windowHeight="15990" tabRatio="835" activeTab="2" xr2:uid="{00000000-000D-0000-FFFF-FFFF00000000}"/>
  </bookViews>
  <sheets>
    <sheet name="Instructie" sheetId="19" r:id="rId1"/>
    <sheet name="Tot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9" i="21" s="1"/>
  <c r="A3" i="21"/>
  <c r="B3" i="21"/>
  <c r="B12" i="21" s="1"/>
  <c r="A4" i="21"/>
  <c r="A40" i="21" s="1"/>
  <c r="B4" i="21"/>
  <c r="B67" i="21" s="1"/>
  <c r="C4" i="21"/>
  <c r="C58" i="21" s="1"/>
  <c r="D4" i="21"/>
  <c r="D49" i="21" s="1"/>
  <c r="E4" i="21"/>
  <c r="E40" i="21" s="1"/>
  <c r="F4" i="21"/>
  <c r="F67" i="21" s="1"/>
  <c r="G4" i="21"/>
  <c r="G49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H18" i="21"/>
  <c r="B19" i="21"/>
  <c r="C19" i="21"/>
  <c r="D19" i="21"/>
  <c r="E19" i="21"/>
  <c r="F19" i="21"/>
  <c r="G19" i="21"/>
  <c r="A21" i="21"/>
  <c r="A22" i="21"/>
  <c r="B22" i="21"/>
  <c r="C22" i="21"/>
  <c r="D22" i="21"/>
  <c r="E22" i="21"/>
  <c r="F22" i="21"/>
  <c r="G22" i="21"/>
  <c r="H23" i="21"/>
  <c r="H24" i="21"/>
  <c r="H25" i="21"/>
  <c r="H26" i="21"/>
  <c r="H27" i="21"/>
  <c r="B28" i="21"/>
  <c r="C28" i="21"/>
  <c r="D28" i="21"/>
  <c r="E28" i="21"/>
  <c r="F28" i="21"/>
  <c r="G28" i="21"/>
  <c r="A30" i="21"/>
  <c r="A31" i="21"/>
  <c r="B31" i="21"/>
  <c r="C31" i="21"/>
  <c r="D31" i="21"/>
  <c r="E31" i="21"/>
  <c r="F31" i="21"/>
  <c r="G31" i="21"/>
  <c r="H32" i="21"/>
  <c r="H33" i="21"/>
  <c r="H34" i="21"/>
  <c r="H35" i="21"/>
  <c r="H36" i="21"/>
  <c r="B37" i="21"/>
  <c r="C37" i="21"/>
  <c r="D37" i="21"/>
  <c r="E37" i="21"/>
  <c r="F37" i="21"/>
  <c r="G37" i="21"/>
  <c r="A39" i="21"/>
  <c r="H41" i="21"/>
  <c r="H42" i="21"/>
  <c r="H43" i="21"/>
  <c r="H44" i="21"/>
  <c r="H45" i="21"/>
  <c r="B46" i="21"/>
  <c r="C46" i="21"/>
  <c r="D46" i="21"/>
  <c r="E46" i="21"/>
  <c r="F46" i="21"/>
  <c r="G46" i="21"/>
  <c r="A48" i="21"/>
  <c r="H50" i="21"/>
  <c r="H51" i="21"/>
  <c r="H52" i="21"/>
  <c r="H53" i="21"/>
  <c r="H54" i="21"/>
  <c r="B55" i="21"/>
  <c r="C55" i="21"/>
  <c r="D55" i="21"/>
  <c r="E55" i="21"/>
  <c r="F55" i="21"/>
  <c r="G55" i="21"/>
  <c r="A57" i="21"/>
  <c r="H59" i="21"/>
  <c r="H60" i="21"/>
  <c r="H61" i="21"/>
  <c r="H62" i="21"/>
  <c r="H63" i="21"/>
  <c r="B64" i="21"/>
  <c r="C64" i="21"/>
  <c r="D64" i="21"/>
  <c r="E64" i="21"/>
  <c r="F64" i="21"/>
  <c r="G64" i="21"/>
  <c r="A66" i="21"/>
  <c r="H68" i="21"/>
  <c r="H69" i="21"/>
  <c r="H70" i="21"/>
  <c r="H71" i="21"/>
  <c r="H72" i="21"/>
  <c r="B73" i="21"/>
  <c r="C73" i="21"/>
  <c r="D73" i="21"/>
  <c r="E73" i="21"/>
  <c r="F73" i="21"/>
  <c r="G73" i="21"/>
  <c r="A75" i="21"/>
  <c r="D76" i="21"/>
  <c r="H77" i="21"/>
  <c r="H78" i="21"/>
  <c r="H79" i="21"/>
  <c r="H80" i="21"/>
  <c r="H81" i="21"/>
  <c r="B82" i="21"/>
  <c r="C82" i="21"/>
  <c r="D82" i="21"/>
  <c r="E82" i="21"/>
  <c r="F82" i="21"/>
  <c r="G82" i="21"/>
  <c r="A84" i="21"/>
  <c r="C85" i="21"/>
  <c r="H86" i="21"/>
  <c r="H87" i="21"/>
  <c r="H88" i="21"/>
  <c r="H89" i="21"/>
  <c r="H90" i="21"/>
  <c r="B91" i="21"/>
  <c r="C91" i="21"/>
  <c r="D91" i="21"/>
  <c r="E91" i="21"/>
  <c r="F91" i="21"/>
  <c r="G91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58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A28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A37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B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D85" i="22"/>
  <c r="H86" i="22"/>
  <c r="H87" i="22"/>
  <c r="H88" i="22"/>
  <c r="H89" i="22"/>
  <c r="H90" i="22"/>
  <c r="B91" i="22"/>
  <c r="C91" i="22"/>
  <c r="D91" i="22"/>
  <c r="E91" i="22"/>
  <c r="F91" i="22"/>
  <c r="G91" i="22"/>
  <c r="A3" i="23"/>
  <c r="A4" i="23"/>
  <c r="A40" i="23" s="1"/>
  <c r="B4" i="23"/>
  <c r="B40" i="23" s="1"/>
  <c r="C4" i="23"/>
  <c r="C67" i="23" s="1"/>
  <c r="D4" i="23"/>
  <c r="D49" i="23" s="1"/>
  <c r="E4" i="23"/>
  <c r="E40" i="23" s="1"/>
  <c r="F4" i="23"/>
  <c r="F67" i="23" s="1"/>
  <c r="G4" i="23"/>
  <c r="G67" i="23" s="1"/>
  <c r="H5" i="23"/>
  <c r="H6" i="23"/>
  <c r="H7" i="23"/>
  <c r="H8" i="23"/>
  <c r="H9" i="23"/>
  <c r="A10" i="23"/>
  <c r="A64" i="23" s="1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A19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A28" i="23"/>
  <c r="B28" i="23"/>
  <c r="H28" i="23" s="1"/>
  <c r="C28" i="23"/>
  <c r="D28" i="23"/>
  <c r="E28" i="23"/>
  <c r="F28" i="23"/>
  <c r="G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A37" i="23"/>
  <c r="B37" i="23"/>
  <c r="C37" i="23"/>
  <c r="D37" i="23"/>
  <c r="E37" i="23"/>
  <c r="F37" i="23"/>
  <c r="G37" i="23"/>
  <c r="A39" i="23"/>
  <c r="B39" i="23"/>
  <c r="C40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B49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F58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B67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F76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B85" i="23"/>
  <c r="F85" i="23"/>
  <c r="H86" i="23"/>
  <c r="H87" i="23"/>
  <c r="H88" i="23"/>
  <c r="H89" i="23"/>
  <c r="H90" i="23"/>
  <c r="B91" i="23"/>
  <c r="C91" i="23"/>
  <c r="D91" i="23"/>
  <c r="E91" i="23"/>
  <c r="F91" i="23"/>
  <c r="G91" i="23"/>
  <c r="A3" i="24"/>
  <c r="B3" i="24"/>
  <c r="B57" i="24" s="1"/>
  <c r="A4" i="24"/>
  <c r="A40" i="24" s="1"/>
  <c r="B4" i="24"/>
  <c r="B67" i="24" s="1"/>
  <c r="C4" i="24"/>
  <c r="C85" i="24" s="1"/>
  <c r="D4" i="24"/>
  <c r="D49" i="24" s="1"/>
  <c r="E4" i="24"/>
  <c r="E67" i="24" s="1"/>
  <c r="F4" i="24"/>
  <c r="F67" i="24" s="1"/>
  <c r="G4" i="24"/>
  <c r="G67" i="24" s="1"/>
  <c r="H5" i="24"/>
  <c r="H6" i="24"/>
  <c r="H7" i="24"/>
  <c r="H8" i="24"/>
  <c r="H9" i="24"/>
  <c r="A10" i="24"/>
  <c r="A73" i="24" s="1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A19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A28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A37" i="24"/>
  <c r="B37" i="24"/>
  <c r="C37" i="24"/>
  <c r="D37" i="24"/>
  <c r="E37" i="24"/>
  <c r="F37" i="24"/>
  <c r="G37" i="24"/>
  <c r="A39" i="24"/>
  <c r="B39" i="24"/>
  <c r="D40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A49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D58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A67" i="24"/>
  <c r="H68" i="24"/>
  <c r="H69" i="24"/>
  <c r="H70" i="24"/>
  <c r="H71" i="24"/>
  <c r="H72" i="24"/>
  <c r="B73" i="24"/>
  <c r="C73" i="24"/>
  <c r="D73" i="24"/>
  <c r="E73" i="24"/>
  <c r="F73" i="24"/>
  <c r="G73" i="24"/>
  <c r="A75" i="24"/>
  <c r="E76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A85" i="24"/>
  <c r="D85" i="24"/>
  <c r="E85" i="24"/>
  <c r="H86" i="24"/>
  <c r="H87" i="24"/>
  <c r="H88" i="24"/>
  <c r="H89" i="24"/>
  <c r="H90" i="24"/>
  <c r="B91" i="24"/>
  <c r="C91" i="24"/>
  <c r="D91" i="24"/>
  <c r="E91" i="24"/>
  <c r="F91" i="24"/>
  <c r="G91" i="24"/>
  <c r="A3" i="25"/>
  <c r="B3" i="25"/>
  <c r="B12" i="25" s="1"/>
  <c r="A4" i="25"/>
  <c r="A49" i="25" s="1"/>
  <c r="B4" i="25"/>
  <c r="B67" i="25" s="1"/>
  <c r="C4" i="25"/>
  <c r="C85" i="25" s="1"/>
  <c r="D4" i="25"/>
  <c r="D58" i="25" s="1"/>
  <c r="E4" i="25"/>
  <c r="E49" i="25" s="1"/>
  <c r="F4" i="25"/>
  <c r="F67" i="25" s="1"/>
  <c r="G4" i="25"/>
  <c r="G49" i="25" s="1"/>
  <c r="H5" i="25"/>
  <c r="H6" i="25"/>
  <c r="H7" i="25"/>
  <c r="H8" i="25"/>
  <c r="H9" i="25"/>
  <c r="A10" i="25"/>
  <c r="A73" i="25" s="1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A19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A28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A37" i="25"/>
  <c r="B37" i="25"/>
  <c r="C37" i="25"/>
  <c r="D37" i="25"/>
  <c r="E37" i="25"/>
  <c r="F37" i="25"/>
  <c r="G37" i="25"/>
  <c r="A39" i="25"/>
  <c r="E40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F73" i="25"/>
  <c r="G73" i="25"/>
  <c r="A75" i="25"/>
  <c r="B76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3" i="26"/>
  <c r="B3" i="26"/>
  <c r="B12" i="26" s="1"/>
  <c r="A4" i="26"/>
  <c r="A49" i="26" s="1"/>
  <c r="B4" i="26"/>
  <c r="B67" i="26" s="1"/>
  <c r="C4" i="26"/>
  <c r="C49" i="26" s="1"/>
  <c r="D4" i="26"/>
  <c r="D58" i="26" s="1"/>
  <c r="E4" i="26"/>
  <c r="E49" i="26" s="1"/>
  <c r="F4" i="26"/>
  <c r="F67" i="26" s="1"/>
  <c r="G4" i="26"/>
  <c r="G49" i="26" s="1"/>
  <c r="H5" i="26"/>
  <c r="H6" i="26"/>
  <c r="H7" i="26"/>
  <c r="H8" i="26"/>
  <c r="H9" i="26"/>
  <c r="A10" i="26"/>
  <c r="A73" i="26" s="1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A19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A28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A37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G91" i="20"/>
  <c r="F91" i="20"/>
  <c r="E91" i="20"/>
  <c r="D91" i="20"/>
  <c r="C91" i="20"/>
  <c r="B91" i="20"/>
  <c r="H90" i="20"/>
  <c r="H89" i="20"/>
  <c r="H88" i="20"/>
  <c r="H87" i="20"/>
  <c r="H86" i="20"/>
  <c r="A84" i="20"/>
  <c r="G82" i="20"/>
  <c r="F82" i="20"/>
  <c r="E82" i="20"/>
  <c r="D82" i="20"/>
  <c r="C82" i="20"/>
  <c r="B82" i="20"/>
  <c r="H81" i="20"/>
  <c r="H80" i="20"/>
  <c r="H79" i="20"/>
  <c r="H78" i="20"/>
  <c r="H77" i="20"/>
  <c r="A75" i="20"/>
  <c r="G73" i="20"/>
  <c r="F73" i="20"/>
  <c r="E73" i="20"/>
  <c r="D73" i="20"/>
  <c r="C73" i="20"/>
  <c r="B73" i="20"/>
  <c r="H72" i="20"/>
  <c r="H71" i="20"/>
  <c r="H70" i="20"/>
  <c r="H69" i="20"/>
  <c r="H68" i="20"/>
  <c r="A66" i="20"/>
  <c r="G64" i="20"/>
  <c r="F64" i="20"/>
  <c r="E64" i="20"/>
  <c r="D64" i="20"/>
  <c r="C64" i="20"/>
  <c r="B64" i="20"/>
  <c r="H63" i="20"/>
  <c r="H62" i="20"/>
  <c r="H61" i="20"/>
  <c r="H60" i="20"/>
  <c r="H59" i="20"/>
  <c r="A57" i="20"/>
  <c r="G55" i="20"/>
  <c r="F55" i="20"/>
  <c r="E55" i="20"/>
  <c r="D55" i="20"/>
  <c r="C55" i="20"/>
  <c r="B55" i="20"/>
  <c r="H54" i="20"/>
  <c r="H53" i="20"/>
  <c r="H52" i="20"/>
  <c r="H51" i="20"/>
  <c r="H50" i="20"/>
  <c r="A48" i="20"/>
  <c r="G46" i="20"/>
  <c r="F46" i="20"/>
  <c r="E46" i="20"/>
  <c r="D46" i="20"/>
  <c r="C46" i="20"/>
  <c r="B46" i="20"/>
  <c r="H45" i="20"/>
  <c r="H44" i="20"/>
  <c r="H43" i="20"/>
  <c r="H42" i="20"/>
  <c r="H41" i="20"/>
  <c r="A39" i="20"/>
  <c r="B15" i="11"/>
  <c r="L15" i="11" s="1"/>
  <c r="K15" i="11" s="1"/>
  <c r="J15" i="11" s="1"/>
  <c r="I15" i="11" s="1"/>
  <c r="H15" i="11" s="1"/>
  <c r="G15" i="11" s="1"/>
  <c r="F15" i="11" s="1"/>
  <c r="E15" i="11" s="1"/>
  <c r="A86" i="1"/>
  <c r="A77" i="1"/>
  <c r="A68" i="1"/>
  <c r="A59" i="1"/>
  <c r="A50" i="1"/>
  <c r="G93" i="1"/>
  <c r="F93" i="1"/>
  <c r="E93" i="1"/>
  <c r="D93" i="1"/>
  <c r="C93" i="1"/>
  <c r="B93" i="1"/>
  <c r="A93" i="1"/>
  <c r="H92" i="1"/>
  <c r="H91" i="1"/>
  <c r="H90" i="1"/>
  <c r="H89" i="1"/>
  <c r="H88" i="1"/>
  <c r="G87" i="1"/>
  <c r="F87" i="1"/>
  <c r="E87" i="1"/>
  <c r="D87" i="1"/>
  <c r="C87" i="1"/>
  <c r="B87" i="1"/>
  <c r="A87" i="1"/>
  <c r="B86" i="1"/>
  <c r="G84" i="1"/>
  <c r="F84" i="1"/>
  <c r="E84" i="1"/>
  <c r="D84" i="1"/>
  <c r="C84" i="1"/>
  <c r="B84" i="1"/>
  <c r="A84" i="1"/>
  <c r="H83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74" i="1"/>
  <c r="H73" i="1"/>
  <c r="H72" i="1"/>
  <c r="H71" i="1"/>
  <c r="H70" i="1"/>
  <c r="G69" i="1"/>
  <c r="F69" i="1"/>
  <c r="E69" i="1"/>
  <c r="D69" i="1"/>
  <c r="C69" i="1"/>
  <c r="B69" i="1"/>
  <c r="A69" i="1"/>
  <c r="B68" i="1"/>
  <c r="G66" i="1"/>
  <c r="F66" i="1"/>
  <c r="E66" i="1"/>
  <c r="D66" i="1"/>
  <c r="C66" i="1"/>
  <c r="B66" i="1"/>
  <c r="H65" i="1"/>
  <c r="H64" i="1"/>
  <c r="H63" i="1"/>
  <c r="H62" i="1"/>
  <c r="H61" i="1"/>
  <c r="G60" i="1"/>
  <c r="F60" i="1"/>
  <c r="E60" i="1"/>
  <c r="D60" i="1"/>
  <c r="C60" i="1"/>
  <c r="B60" i="1"/>
  <c r="A60" i="1"/>
  <c r="B59" i="1"/>
  <c r="G57" i="1"/>
  <c r="F57" i="1"/>
  <c r="E57" i="1"/>
  <c r="D57" i="1"/>
  <c r="C57" i="1"/>
  <c r="B57" i="1"/>
  <c r="A57" i="1"/>
  <c r="H56" i="1"/>
  <c r="H55" i="1"/>
  <c r="H54" i="1"/>
  <c r="H53" i="1"/>
  <c r="H52" i="1"/>
  <c r="G51" i="1"/>
  <c r="F51" i="1"/>
  <c r="E51" i="1"/>
  <c r="D51" i="1"/>
  <c r="C51" i="1"/>
  <c r="B51" i="1"/>
  <c r="A51" i="1"/>
  <c r="B50" i="1"/>
  <c r="A41" i="1"/>
  <c r="G48" i="1"/>
  <c r="F48" i="1"/>
  <c r="E48" i="1"/>
  <c r="D48" i="1"/>
  <c r="C48" i="1"/>
  <c r="B48" i="1"/>
  <c r="H47" i="1"/>
  <c r="H46" i="1"/>
  <c r="H45" i="1"/>
  <c r="H44" i="1"/>
  <c r="H43" i="1"/>
  <c r="G42" i="1"/>
  <c r="F42" i="1"/>
  <c r="E42" i="1"/>
  <c r="D42" i="1"/>
  <c r="C42" i="1"/>
  <c r="B42" i="1"/>
  <c r="A42" i="1"/>
  <c r="B41" i="1"/>
  <c r="H4" i="1"/>
  <c r="H13" i="23" s="1"/>
  <c r="B3" i="20"/>
  <c r="G31" i="20"/>
  <c r="F31" i="20"/>
  <c r="E31" i="20"/>
  <c r="D31" i="20"/>
  <c r="C31" i="20"/>
  <c r="B31" i="20"/>
  <c r="G22" i="20"/>
  <c r="F22" i="20"/>
  <c r="E22" i="20"/>
  <c r="D22" i="20"/>
  <c r="C22" i="20"/>
  <c r="B22" i="20"/>
  <c r="G13" i="20"/>
  <c r="F13" i="20"/>
  <c r="E13" i="20"/>
  <c r="D13" i="20"/>
  <c r="C13" i="20"/>
  <c r="B13" i="20"/>
  <c r="C4" i="20"/>
  <c r="D4" i="20"/>
  <c r="D67" i="20" s="1"/>
  <c r="E4" i="20"/>
  <c r="F4" i="20"/>
  <c r="G4" i="20"/>
  <c r="B4" i="20"/>
  <c r="A31" i="20"/>
  <c r="A22" i="20"/>
  <c r="A13" i="20"/>
  <c r="A4" i="20"/>
  <c r="B1" i="26"/>
  <c r="B1" i="25"/>
  <c r="B1" i="24"/>
  <c r="B1" i="23"/>
  <c r="B1" i="22"/>
  <c r="B1" i="21"/>
  <c r="B1" i="20"/>
  <c r="G33" i="1"/>
  <c r="F33" i="1"/>
  <c r="E33" i="1"/>
  <c r="D33" i="1"/>
  <c r="C33" i="1"/>
  <c r="B33" i="1"/>
  <c r="G24" i="1"/>
  <c r="F24" i="1"/>
  <c r="E24" i="1"/>
  <c r="D24" i="1"/>
  <c r="C24" i="1"/>
  <c r="B24" i="1"/>
  <c r="C14" i="1"/>
  <c r="D14" i="1"/>
  <c r="E14" i="1"/>
  <c r="F14" i="1"/>
  <c r="G14" i="1"/>
  <c r="B14" i="1"/>
  <c r="A33" i="1"/>
  <c r="A24" i="1"/>
  <c r="A14" i="1"/>
  <c r="A1" i="26"/>
  <c r="A1" i="25"/>
  <c r="A1" i="24"/>
  <c r="A1" i="23"/>
  <c r="A1" i="22"/>
  <c r="A1" i="21"/>
  <c r="A1" i="20"/>
  <c r="G37" i="20"/>
  <c r="F37" i="20"/>
  <c r="E37" i="20"/>
  <c r="D37" i="20"/>
  <c r="C37" i="20"/>
  <c r="B37" i="20"/>
  <c r="H36" i="20"/>
  <c r="H35" i="20"/>
  <c r="H34" i="20"/>
  <c r="H33" i="20"/>
  <c r="H32" i="20"/>
  <c r="A30" i="20"/>
  <c r="G28" i="20"/>
  <c r="F28" i="20"/>
  <c r="E28" i="20"/>
  <c r="D28" i="20"/>
  <c r="C28" i="20"/>
  <c r="B28" i="20"/>
  <c r="H27" i="20"/>
  <c r="H26" i="20"/>
  <c r="H25" i="20"/>
  <c r="H24" i="20"/>
  <c r="H23" i="20"/>
  <c r="A21" i="20"/>
  <c r="G19" i="20"/>
  <c r="F19" i="20"/>
  <c r="E19" i="20"/>
  <c r="D19" i="20"/>
  <c r="C19" i="20"/>
  <c r="B19" i="20"/>
  <c r="H18" i="20"/>
  <c r="H17" i="20"/>
  <c r="H16" i="20"/>
  <c r="H15" i="20"/>
  <c r="H14" i="20"/>
  <c r="A12" i="20"/>
  <c r="G10" i="20"/>
  <c r="F10" i="20"/>
  <c r="E10" i="20"/>
  <c r="D10" i="20"/>
  <c r="C10" i="20"/>
  <c r="B10" i="20"/>
  <c r="H9" i="20"/>
  <c r="H8" i="20"/>
  <c r="H7" i="20"/>
  <c r="H6" i="20"/>
  <c r="H5" i="20"/>
  <c r="A3" i="20"/>
  <c r="A1" i="1"/>
  <c r="C39" i="1"/>
  <c r="D39" i="1"/>
  <c r="E39" i="1"/>
  <c r="F39" i="1"/>
  <c r="G39" i="1"/>
  <c r="B39" i="1"/>
  <c r="C30" i="1"/>
  <c r="D30" i="1"/>
  <c r="E30" i="1"/>
  <c r="F30" i="1"/>
  <c r="G30" i="1"/>
  <c r="B30" i="1"/>
  <c r="B32" i="1"/>
  <c r="B23" i="1"/>
  <c r="C21" i="1"/>
  <c r="D21" i="1"/>
  <c r="E21" i="1"/>
  <c r="F21" i="1"/>
  <c r="G21" i="1"/>
  <c r="A32" i="1"/>
  <c r="A23" i="1"/>
  <c r="H38" i="1"/>
  <c r="H37" i="1"/>
  <c r="H36" i="1"/>
  <c r="H35" i="1"/>
  <c r="H34" i="1"/>
  <c r="H29" i="1"/>
  <c r="H28" i="1"/>
  <c r="H27" i="1"/>
  <c r="H26" i="1"/>
  <c r="H25" i="1"/>
  <c r="B21" i="1"/>
  <c r="A13" i="1"/>
  <c r="B13" i="1"/>
  <c r="H19" i="1"/>
  <c r="H18" i="1"/>
  <c r="H17" i="1"/>
  <c r="H16" i="1"/>
  <c r="H15" i="1"/>
  <c r="A3" i="1"/>
  <c r="H9" i="1"/>
  <c r="H8" i="1"/>
  <c r="H7" i="1"/>
  <c r="H6" i="1"/>
  <c r="H5" i="1"/>
  <c r="A10" i="21" l="1"/>
  <c r="A73" i="21" s="1"/>
  <c r="C40" i="24"/>
  <c r="E85" i="23"/>
  <c r="G76" i="26"/>
  <c r="G40" i="24"/>
  <c r="G58" i="26"/>
  <c r="F40" i="24"/>
  <c r="H4" i="20"/>
  <c r="H49" i="20" s="1"/>
  <c r="H13" i="20"/>
  <c r="G40" i="26"/>
  <c r="F76" i="24"/>
  <c r="A46" i="24"/>
  <c r="E40" i="24"/>
  <c r="D49" i="22"/>
  <c r="C76" i="26"/>
  <c r="C58" i="26"/>
  <c r="E40" i="26"/>
  <c r="D67" i="25"/>
  <c r="B21" i="24"/>
  <c r="C58" i="22"/>
  <c r="G85" i="26"/>
  <c r="G67" i="26"/>
  <c r="C40" i="26"/>
  <c r="A76" i="22"/>
  <c r="C85" i="26"/>
  <c r="C67" i="26"/>
  <c r="B40" i="25"/>
  <c r="B66" i="24"/>
  <c r="G40" i="23"/>
  <c r="E67" i="22"/>
  <c r="D40" i="26"/>
  <c r="A85" i="25"/>
  <c r="A82" i="25"/>
  <c r="C40" i="25"/>
  <c r="A76" i="24"/>
  <c r="E49" i="24"/>
  <c r="B76" i="23"/>
  <c r="F49" i="23"/>
  <c r="F40" i="23"/>
  <c r="G76" i="21"/>
  <c r="C67" i="25"/>
  <c r="B66" i="26"/>
  <c r="D85" i="26"/>
  <c r="B76" i="26"/>
  <c r="B39" i="26"/>
  <c r="C76" i="25"/>
  <c r="C49" i="25"/>
  <c r="B58" i="23"/>
  <c r="D67" i="22"/>
  <c r="B39" i="22"/>
  <c r="G85" i="21"/>
  <c r="C76" i="21"/>
  <c r="A46" i="26"/>
  <c r="G58" i="25"/>
  <c r="G40" i="25"/>
  <c r="D40" i="23"/>
  <c r="G85" i="25"/>
  <c r="G76" i="25"/>
  <c r="G67" i="25"/>
  <c r="C58" i="25"/>
  <c r="F40" i="25"/>
  <c r="A82" i="24"/>
  <c r="E58" i="24"/>
  <c r="E85" i="26"/>
  <c r="A67" i="26"/>
  <c r="A58" i="26"/>
  <c r="A40" i="26"/>
  <c r="F76" i="25"/>
  <c r="H13" i="25"/>
  <c r="B57" i="22"/>
  <c r="B75" i="22"/>
  <c r="B21" i="22"/>
  <c r="F76" i="26"/>
  <c r="E76" i="26"/>
  <c r="E67" i="26"/>
  <c r="A85" i="26"/>
  <c r="E58" i="26"/>
  <c r="F40" i="26"/>
  <c r="B40" i="26"/>
  <c r="H37" i="25"/>
  <c r="H73" i="25"/>
  <c r="K9" i="11" s="1"/>
  <c r="C49" i="24"/>
  <c r="C58" i="24"/>
  <c r="H73" i="24"/>
  <c r="J9" i="11" s="1"/>
  <c r="G49" i="24"/>
  <c r="A91" i="23"/>
  <c r="A55" i="23"/>
  <c r="A46" i="23"/>
  <c r="A82" i="23"/>
  <c r="A73" i="23"/>
  <c r="C49" i="22"/>
  <c r="D58" i="21"/>
  <c r="B57" i="21"/>
  <c r="H37" i="21"/>
  <c r="G5" i="11" s="1"/>
  <c r="B48" i="20"/>
  <c r="D67" i="26"/>
  <c r="D49" i="26"/>
  <c r="B30" i="26"/>
  <c r="B84" i="25"/>
  <c r="D49" i="25"/>
  <c r="B39" i="25"/>
  <c r="C85" i="22"/>
  <c r="C67" i="22"/>
  <c r="G40" i="22"/>
  <c r="H93" i="1"/>
  <c r="E11" i="11" s="1"/>
  <c r="B84" i="20"/>
  <c r="B75" i="26"/>
  <c r="B57" i="26"/>
  <c r="B21" i="26"/>
  <c r="D40" i="25"/>
  <c r="B21" i="25"/>
  <c r="B76" i="24"/>
  <c r="G76" i="22"/>
  <c r="G67" i="22"/>
  <c r="G49" i="22"/>
  <c r="C40" i="22"/>
  <c r="D40" i="21"/>
  <c r="B84" i="26"/>
  <c r="D76" i="26"/>
  <c r="B48" i="26"/>
  <c r="D85" i="23"/>
  <c r="G85" i="22"/>
  <c r="B75" i="21"/>
  <c r="B39" i="21"/>
  <c r="H13" i="24"/>
  <c r="H31" i="22"/>
  <c r="H31" i="21"/>
  <c r="H22" i="21"/>
  <c r="H13" i="21"/>
  <c r="H14" i="1"/>
  <c r="H24" i="1"/>
  <c r="H31" i="26"/>
  <c r="H13" i="26"/>
  <c r="H31" i="25"/>
  <c r="H4" i="25"/>
  <c r="H85" i="25" s="1"/>
  <c r="H31" i="24"/>
  <c r="H4" i="24"/>
  <c r="H85" i="24" s="1"/>
  <c r="H22" i="23"/>
  <c r="H4" i="23"/>
  <c r="H85" i="23" s="1"/>
  <c r="H22" i="22"/>
  <c r="H4" i="21"/>
  <c r="H22" i="25"/>
  <c r="H22" i="24"/>
  <c r="H31" i="23"/>
  <c r="H13" i="22"/>
  <c r="H4" i="22"/>
  <c r="H49" i="22" s="1"/>
  <c r="A37" i="21"/>
  <c r="H60" i="1"/>
  <c r="H69" i="1"/>
  <c r="H22" i="26"/>
  <c r="H4" i="26"/>
  <c r="A82" i="26"/>
  <c r="A46" i="25"/>
  <c r="A19" i="22"/>
  <c r="A28" i="21"/>
  <c r="A10" i="22"/>
  <c r="A73" i="22" s="1"/>
  <c r="A58" i="24"/>
  <c r="A76" i="26"/>
  <c r="A40" i="22"/>
  <c r="A40" i="25"/>
  <c r="H37" i="26"/>
  <c r="H73" i="26"/>
  <c r="L9" i="11" s="1"/>
  <c r="H91" i="26"/>
  <c r="L11" i="11" s="1"/>
  <c r="H82" i="26"/>
  <c r="L10" i="11" s="1"/>
  <c r="H64" i="26"/>
  <c r="L8" i="11" s="1"/>
  <c r="H10" i="26"/>
  <c r="L2" i="11" s="1"/>
  <c r="H55" i="26"/>
  <c r="L7" i="11" s="1"/>
  <c r="H46" i="26"/>
  <c r="L6" i="11" s="1"/>
  <c r="H28" i="26"/>
  <c r="L4" i="11" s="1"/>
  <c r="H19" i="26"/>
  <c r="L3" i="11" s="1"/>
  <c r="H91" i="25"/>
  <c r="K11" i="11" s="1"/>
  <c r="E85" i="25"/>
  <c r="A58" i="25"/>
  <c r="D85" i="25"/>
  <c r="E76" i="25"/>
  <c r="A76" i="25"/>
  <c r="A67" i="25"/>
  <c r="E58" i="25"/>
  <c r="B57" i="25"/>
  <c r="H82" i="25"/>
  <c r="K10" i="11" s="1"/>
  <c r="D76" i="25"/>
  <c r="B75" i="25"/>
  <c r="E67" i="25"/>
  <c r="B66" i="25"/>
  <c r="B48" i="25"/>
  <c r="B30" i="25"/>
  <c r="H64" i="25"/>
  <c r="K8" i="11" s="1"/>
  <c r="H55" i="25"/>
  <c r="K7" i="11" s="1"/>
  <c r="H19" i="25"/>
  <c r="K3" i="11" s="1"/>
  <c r="H46" i="25"/>
  <c r="K6" i="11" s="1"/>
  <c r="H28" i="25"/>
  <c r="K4" i="11" s="1"/>
  <c r="H10" i="25"/>
  <c r="K2" i="11" s="1"/>
  <c r="B75" i="24"/>
  <c r="D67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B84" i="24"/>
  <c r="H37" i="24"/>
  <c r="J5" i="11" s="1"/>
  <c r="H28" i="24"/>
  <c r="J4" i="11" s="1"/>
  <c r="H91" i="24"/>
  <c r="J11" i="11" s="1"/>
  <c r="H64" i="24"/>
  <c r="J8" i="11" s="1"/>
  <c r="H55" i="24"/>
  <c r="J7" i="11" s="1"/>
  <c r="H10" i="24"/>
  <c r="J2" i="11" s="1"/>
  <c r="H19" i="24"/>
  <c r="J3" i="11" s="1"/>
  <c r="H55" i="23"/>
  <c r="I7" i="11" s="1"/>
  <c r="E76" i="23"/>
  <c r="A76" i="23"/>
  <c r="A67" i="23"/>
  <c r="H64" i="23"/>
  <c r="I8" i="11" s="1"/>
  <c r="A58" i="23"/>
  <c r="A49" i="23"/>
  <c r="D76" i="23"/>
  <c r="E67" i="23"/>
  <c r="E58" i="23"/>
  <c r="E49" i="23"/>
  <c r="A85" i="23"/>
  <c r="G76" i="23"/>
  <c r="C76" i="23"/>
  <c r="D67" i="23"/>
  <c r="D58" i="23"/>
  <c r="H91" i="23"/>
  <c r="I11" i="11" s="1"/>
  <c r="H46" i="23"/>
  <c r="I6" i="11" s="1"/>
  <c r="H82" i="23"/>
  <c r="I10" i="11" s="1"/>
  <c r="H37" i="23"/>
  <c r="I5" i="11" s="1"/>
  <c r="H10" i="23"/>
  <c r="I2" i="11" s="1"/>
  <c r="H73" i="23"/>
  <c r="I9" i="11" s="1"/>
  <c r="H19" i="23"/>
  <c r="I3" i="11" s="1"/>
  <c r="B84" i="22"/>
  <c r="D76" i="22"/>
  <c r="B48" i="22"/>
  <c r="D40" i="22"/>
  <c r="E76" i="22"/>
  <c r="E40" i="22"/>
  <c r="A67" i="22"/>
  <c r="B30" i="22"/>
  <c r="H10" i="22"/>
  <c r="H2" i="11" s="1"/>
  <c r="A82" i="21"/>
  <c r="F76" i="21"/>
  <c r="B76" i="21"/>
  <c r="A67" i="21"/>
  <c r="A64" i="21"/>
  <c r="A49" i="21"/>
  <c r="A46" i="21"/>
  <c r="E67" i="21"/>
  <c r="F58" i="21"/>
  <c r="E49" i="21"/>
  <c r="F40" i="21"/>
  <c r="E76" i="21"/>
  <c r="A76" i="21"/>
  <c r="B58" i="21"/>
  <c r="B40" i="21"/>
  <c r="B21" i="21"/>
  <c r="B58" i="20"/>
  <c r="B40" i="20"/>
  <c r="H73" i="21"/>
  <c r="G9" i="11" s="1"/>
  <c r="H73" i="22"/>
  <c r="H9" i="11" s="1"/>
  <c r="H37" i="22"/>
  <c r="H64" i="22"/>
  <c r="H8" i="11" s="1"/>
  <c r="H91" i="22"/>
  <c r="H11" i="11" s="1"/>
  <c r="H55" i="22"/>
  <c r="H7" i="11" s="1"/>
  <c r="H19" i="22"/>
  <c r="H3" i="11" s="1"/>
  <c r="H82" i="22"/>
  <c r="H10" i="11" s="1"/>
  <c r="F76" i="22"/>
  <c r="B76" i="22"/>
  <c r="H46" i="22"/>
  <c r="H6" i="11" s="1"/>
  <c r="F40" i="22"/>
  <c r="B40" i="22"/>
  <c r="H28" i="22"/>
  <c r="H4" i="11" s="1"/>
  <c r="H91" i="21"/>
  <c r="G11" i="11" s="1"/>
  <c r="H46" i="21"/>
  <c r="G6" i="11" s="1"/>
  <c r="H28" i="21"/>
  <c r="G4" i="11" s="1"/>
  <c r="A85" i="21"/>
  <c r="G67" i="21"/>
  <c r="E58" i="21"/>
  <c r="A58" i="21"/>
  <c r="H55" i="21"/>
  <c r="G7" i="11" s="1"/>
  <c r="C49" i="21"/>
  <c r="G40" i="21"/>
  <c r="C40" i="21"/>
  <c r="E85" i="21"/>
  <c r="H82" i="21"/>
  <c r="G10" i="11" s="1"/>
  <c r="C67" i="21"/>
  <c r="H64" i="21"/>
  <c r="G8" i="11" s="1"/>
  <c r="G58" i="21"/>
  <c r="H19" i="21"/>
  <c r="G3" i="11" s="1"/>
  <c r="H10" i="21"/>
  <c r="G2" i="11" s="1"/>
  <c r="A91" i="21"/>
  <c r="F85" i="21"/>
  <c r="B85" i="21"/>
  <c r="D67" i="21"/>
  <c r="B66" i="21"/>
  <c r="A55" i="21"/>
  <c r="F49" i="21"/>
  <c r="B49" i="21"/>
  <c r="B30" i="21"/>
  <c r="D85" i="21"/>
  <c r="B84" i="21"/>
  <c r="B48" i="21"/>
  <c r="F85" i="22"/>
  <c r="B85" i="22"/>
  <c r="F49" i="22"/>
  <c r="E85" i="22"/>
  <c r="A85" i="22"/>
  <c r="F58" i="22"/>
  <c r="B58" i="22"/>
  <c r="E49" i="22"/>
  <c r="A49" i="22"/>
  <c r="B49" i="22"/>
  <c r="G85" i="23"/>
  <c r="C85" i="23"/>
  <c r="G49" i="23"/>
  <c r="C49" i="23"/>
  <c r="G58" i="23"/>
  <c r="C58" i="23"/>
  <c r="A91" i="24"/>
  <c r="F85" i="24"/>
  <c r="B85" i="24"/>
  <c r="A55" i="24"/>
  <c r="F49" i="24"/>
  <c r="B49" i="24"/>
  <c r="A64" i="24"/>
  <c r="F58" i="24"/>
  <c r="B58" i="24"/>
  <c r="A91" i="25"/>
  <c r="F85" i="25"/>
  <c r="B85" i="25"/>
  <c r="A55" i="25"/>
  <c r="F49" i="25"/>
  <c r="B49" i="25"/>
  <c r="A64" i="25"/>
  <c r="F58" i="25"/>
  <c r="B58" i="25"/>
  <c r="A91" i="26"/>
  <c r="F85" i="26"/>
  <c r="B85" i="26"/>
  <c r="A55" i="26"/>
  <c r="F49" i="26"/>
  <c r="B49" i="26"/>
  <c r="A64" i="26"/>
  <c r="F58" i="26"/>
  <c r="B58" i="26"/>
  <c r="A49" i="20"/>
  <c r="H55" i="20"/>
  <c r="F7" i="11" s="1"/>
  <c r="F58" i="20"/>
  <c r="E67" i="20"/>
  <c r="A85" i="20"/>
  <c r="H91" i="20"/>
  <c r="F11" i="11" s="1"/>
  <c r="E49" i="20"/>
  <c r="B66" i="20"/>
  <c r="B76" i="20"/>
  <c r="E85" i="20"/>
  <c r="F40" i="20"/>
  <c r="H46" i="20"/>
  <c r="F6" i="11" s="1"/>
  <c r="H64" i="20"/>
  <c r="F8" i="11" s="1"/>
  <c r="A67" i="20"/>
  <c r="H73" i="20"/>
  <c r="F9" i="11" s="1"/>
  <c r="F76" i="20"/>
  <c r="H82" i="20"/>
  <c r="F10" i="11" s="1"/>
  <c r="G85" i="20"/>
  <c r="G67" i="20"/>
  <c r="G49" i="20"/>
  <c r="C85" i="20"/>
  <c r="C67" i="20"/>
  <c r="C49" i="20"/>
  <c r="C40" i="20"/>
  <c r="G58" i="20"/>
  <c r="C76" i="20"/>
  <c r="H87" i="1"/>
  <c r="H51" i="1"/>
  <c r="H22" i="20"/>
  <c r="H33" i="1"/>
  <c r="H78" i="1"/>
  <c r="H31" i="20"/>
  <c r="H48" i="1"/>
  <c r="E6" i="11" s="1"/>
  <c r="H76" i="20"/>
  <c r="D76" i="20"/>
  <c r="D58" i="20"/>
  <c r="D40" i="20"/>
  <c r="H66" i="1"/>
  <c r="E8" i="11" s="1"/>
  <c r="G40" i="20"/>
  <c r="D49" i="20"/>
  <c r="C58" i="20"/>
  <c r="G76" i="20"/>
  <c r="D85" i="20"/>
  <c r="H57" i="1"/>
  <c r="E7" i="11" s="1"/>
  <c r="A66" i="1"/>
  <c r="B39" i="20"/>
  <c r="B49" i="20"/>
  <c r="F49" i="20"/>
  <c r="B57" i="20"/>
  <c r="B67" i="20"/>
  <c r="F67" i="20"/>
  <c r="B75" i="20"/>
  <c r="B85" i="20"/>
  <c r="F85" i="20"/>
  <c r="A75" i="1"/>
  <c r="A40" i="20"/>
  <c r="E40" i="20"/>
  <c r="A58" i="20"/>
  <c r="E58" i="20"/>
  <c r="A76" i="20"/>
  <c r="E76" i="20"/>
  <c r="H84" i="1"/>
  <c r="E10" i="11" s="1"/>
  <c r="H75" i="1"/>
  <c r="E9" i="11" s="1"/>
  <c r="A48" i="1"/>
  <c r="H42" i="1"/>
  <c r="A30" i="1"/>
  <c r="A39" i="1"/>
  <c r="A10" i="20"/>
  <c r="A19" i="20"/>
  <c r="A21" i="1"/>
  <c r="A28" i="20"/>
  <c r="A37" i="20"/>
  <c r="L5" i="11"/>
  <c r="K5" i="11"/>
  <c r="I4" i="11"/>
  <c r="H5" i="11"/>
  <c r="H19" i="20"/>
  <c r="F3" i="11" s="1"/>
  <c r="H28" i="20"/>
  <c r="F4" i="11" s="1"/>
  <c r="H10" i="20"/>
  <c r="F2" i="11" s="1"/>
  <c r="H37" i="20"/>
  <c r="F5" i="11" s="1"/>
  <c r="H21" i="1"/>
  <c r="E3" i="11" s="1"/>
  <c r="H85" i="20" l="1"/>
  <c r="H40" i="20"/>
  <c r="A64" i="22"/>
  <c r="A55" i="22"/>
  <c r="H67" i="20"/>
  <c r="H58" i="20"/>
  <c r="A82" i="22"/>
  <c r="A46" i="22"/>
  <c r="H76" i="25"/>
  <c r="A91" i="22"/>
  <c r="H76" i="22"/>
  <c r="H85" i="22"/>
  <c r="H85" i="21"/>
  <c r="H76" i="24"/>
  <c r="H67" i="21"/>
  <c r="H58" i="24"/>
  <c r="H67" i="24"/>
  <c r="J13" i="11"/>
  <c r="H67" i="22"/>
  <c r="H76" i="23"/>
  <c r="H40" i="23"/>
  <c r="H49" i="23"/>
  <c r="H58" i="23"/>
  <c r="H67" i="23"/>
  <c r="H49" i="25"/>
  <c r="H58" i="25"/>
  <c r="H67" i="25"/>
  <c r="H40" i="25"/>
  <c r="H40" i="22"/>
  <c r="H58" i="22"/>
  <c r="H13" i="11"/>
  <c r="H40" i="26"/>
  <c r="H85" i="26"/>
  <c r="H67" i="26"/>
  <c r="H76" i="26"/>
  <c r="H58" i="26"/>
  <c r="H49" i="26"/>
  <c r="H49" i="21"/>
  <c r="H58" i="21"/>
  <c r="H40" i="21"/>
  <c r="H76" i="21"/>
  <c r="H49" i="24"/>
  <c r="H40" i="24"/>
  <c r="M9" i="11"/>
  <c r="I12" i="11"/>
  <c r="M7" i="11"/>
  <c r="M11" i="11"/>
  <c r="M6" i="11"/>
  <c r="M10" i="11"/>
  <c r="M8" i="11"/>
  <c r="J12" i="11"/>
  <c r="L12" i="11"/>
  <c r="K12" i="11"/>
  <c r="H12" i="11"/>
  <c r="G12" i="11"/>
  <c r="F12" i="11"/>
  <c r="A91" i="20"/>
  <c r="A73" i="20"/>
  <c r="A55" i="20"/>
  <c r="A64" i="20"/>
  <c r="A82" i="20"/>
  <c r="A46" i="20"/>
  <c r="M3" i="11"/>
  <c r="B11" i="1"/>
  <c r="G11" i="1"/>
  <c r="F11" i="1"/>
  <c r="E11" i="1"/>
  <c r="D11" i="1"/>
  <c r="C11" i="1"/>
  <c r="L13" i="11" l="1"/>
  <c r="H11" i="1"/>
  <c r="E2" i="11" s="1"/>
  <c r="M2" i="11" l="1"/>
  <c r="H30" i="1"/>
  <c r="E4" i="11" s="1"/>
  <c r="M4" i="11" s="1"/>
  <c r="H39" i="1" l="1"/>
  <c r="E5" i="11" s="1"/>
  <c r="M5" i="11" l="1"/>
  <c r="F13" i="11"/>
  <c r="E12" i="11"/>
  <c r="B12" i="20"/>
  <c r="B30" i="20"/>
  <c r="B21" i="20"/>
  <c r="E14" i="11" l="1"/>
  <c r="F14" i="11" s="1"/>
  <c r="G14" i="11" s="1"/>
  <c r="H14" i="11" s="1"/>
  <c r="I14" i="11" s="1"/>
  <c r="J14" i="11" s="1"/>
  <c r="K14" i="11" s="1"/>
  <c r="L14" i="11" s="1"/>
</calcChain>
</file>

<file path=xl/sharedStrings.xml><?xml version="1.0" encoding="utf-8"?>
<sst xmlns="http://schemas.openxmlformats.org/spreadsheetml/2006/main" count="103" uniqueCount="52">
  <si>
    <t>Student-2</t>
  </si>
  <si>
    <t>Student-3</t>
  </si>
  <si>
    <t>Student-4</t>
  </si>
  <si>
    <t>Kickoff</t>
  </si>
  <si>
    <t>Week 1</t>
  </si>
  <si>
    <t>Week 2</t>
  </si>
  <si>
    <t>Week 8</t>
  </si>
  <si>
    <t>Week 7</t>
  </si>
  <si>
    <t>Week 6</t>
  </si>
  <si>
    <t>Week 5</t>
  </si>
  <si>
    <t>Week 4</t>
  </si>
  <si>
    <t>Week 3</t>
  </si>
  <si>
    <t>Uren</t>
  </si>
  <si>
    <t>Project :</t>
  </si>
  <si>
    <t>Available hours per week :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</si>
  <si>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</si>
  <si>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</si>
  <si>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</si>
  <si>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</si>
  <si>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 TOTAAL</t>
  </si>
  <si>
    <t>Ma</t>
  </si>
  <si>
    <t>Di</t>
  </si>
  <si>
    <t>Wo</t>
  </si>
  <si>
    <t>Do</t>
  </si>
  <si>
    <t>Vr</t>
  </si>
  <si>
    <t>Za/Zo</t>
  </si>
  <si>
    <t>Student-5</t>
  </si>
  <si>
    <t>Student-6</t>
  </si>
  <si>
    <t>Student-7</t>
  </si>
  <si>
    <t>Student-8</t>
  </si>
  <si>
    <t>Student-9</t>
  </si>
  <si>
    <t>Student-10</t>
  </si>
  <si>
    <t>Time registration</t>
  </si>
  <si>
    <t>Class &amp; Team</t>
  </si>
  <si>
    <t>nam of the project</t>
  </si>
  <si>
    <t>class name &amp; team name</t>
  </si>
  <si>
    <t>Students</t>
  </si>
  <si>
    <t>User story / task description</t>
  </si>
  <si>
    <t>Weektotal</t>
  </si>
  <si>
    <t>Sprinttotal</t>
  </si>
  <si>
    <t>Total</t>
  </si>
  <si>
    <t>Manual</t>
  </si>
  <si>
    <t>First use</t>
  </si>
  <si>
    <t>Need more activity lines in some week</t>
  </si>
  <si>
    <t>Copy the last line and insert it before the total line</t>
  </si>
  <si>
    <t>Fill in the Project,  Class and Team name in sheet Total</t>
  </si>
  <si>
    <t>Fill in the usernames for the students, remove unused names</t>
  </si>
  <si>
    <t>Think before you act, do not remove formulas from the sheets ( check first )</t>
  </si>
  <si>
    <t>Hours to burn</t>
  </si>
  <si>
    <t>Total Hours available</t>
  </si>
  <si>
    <t>Hours</t>
  </si>
  <si>
    <t>Sebastian van der Westhuizen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</si>
</sst>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b/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0" fontId="0" fillId="0" borderId="0" xfId="0" applyBorder="1"/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Fon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Alignment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L"/>
              <a:t>Re</a:t>
            </a:r>
            <a:r>
              <a:rPr lang="en-US"/>
              <a:t>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Sebastian van der Westhuizen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Total!$E$2:$L$2</c:f>
              <c:numCache>
                <c:formatCode>0.00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Total!$D$3</c:f>
              <c:strCache>
                <c:ptCount val="1"/>
                <c:pt idx="0">
                  <c:v>Student-2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Total!$E$3:$L$3</c:f>
              <c:numCache>
                <c:formatCode>0.00</c:formatCode>
                <c:ptCount val="8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Total!$D$4</c:f>
              <c:strCache>
                <c:ptCount val="1"/>
                <c:pt idx="0">
                  <c:v>Student-3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Total!$E$4:$L$4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Student-4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Total!$E$5:$L$5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Total!$D$6</c:f>
              <c:strCache>
                <c:ptCount val="1"/>
                <c:pt idx="0">
                  <c:v>Student-5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Total!$E$6:$L$6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Total!$D$7</c:f>
              <c:strCache>
                <c:ptCount val="1"/>
                <c:pt idx="0">
                  <c:v>Student-6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Total!$E$7:$L$7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Total!$D$8</c:f>
              <c:strCache>
                <c:ptCount val="1"/>
                <c:pt idx="0">
                  <c:v>Student-7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Total!$E$8:$L$8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Total!$D$9</c:f>
              <c:strCache>
                <c:ptCount val="1"/>
                <c:pt idx="0">
                  <c:v>Student-8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Total!$E$9:$L$9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Total!$D$10</c:f>
              <c:strCache>
                <c:ptCount val="1"/>
                <c:pt idx="0">
                  <c:v>Student-9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Total!$E$10:$L$10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Total!$D$11</c:f>
              <c:strCache>
                <c:ptCount val="1"/>
                <c:pt idx="0">
                  <c:v>Student-10</c:v>
                </c:pt>
              </c:strCache>
            </c:strRef>
          </c:tx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Total!$E$11:$L$11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L" sz="1800" b="1"/>
              <a:t>Burndown</a:t>
            </a:r>
            <a:r>
              <a:rPr lang="en-NL" sz="1800" b="1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Total!$D$14</c:f>
              <c:strCache>
                <c:ptCount val="1"/>
                <c:pt idx="0">
                  <c:v>Hours to burn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Total!$E$14:$L$14</c:f>
              <c:numCache>
                <c:formatCode>0.00</c:formatCode>
                <c:ptCount val="8"/>
                <c:pt idx="0">
                  <c:v>942</c:v>
                </c:pt>
                <c:pt idx="1">
                  <c:v>942</c:v>
                </c:pt>
                <c:pt idx="2">
                  <c:v>942</c:v>
                </c:pt>
                <c:pt idx="3">
                  <c:v>942</c:v>
                </c:pt>
                <c:pt idx="4">
                  <c:v>942</c:v>
                </c:pt>
                <c:pt idx="5">
                  <c:v>942</c:v>
                </c:pt>
                <c:pt idx="6">
                  <c:v>942</c:v>
                </c:pt>
                <c:pt idx="7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Total!$D$15</c:f>
              <c:strCache>
                <c:ptCount val="1"/>
                <c:pt idx="0">
                  <c:v>Total Hours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Total!$E$15:$L$15</c:f>
              <c:numCache>
                <c:formatCode>0.00</c:formatCode>
                <c:ptCount val="8"/>
                <c:pt idx="0">
                  <c:v>960</c:v>
                </c:pt>
                <c:pt idx="1">
                  <c:v>840</c:v>
                </c:pt>
                <c:pt idx="2">
                  <c:v>720</c:v>
                </c:pt>
                <c:pt idx="3">
                  <c:v>600</c:v>
                </c:pt>
                <c:pt idx="4">
                  <c:v>480</c:v>
                </c:pt>
                <c:pt idx="5">
                  <c:v>360</c:v>
                </c:pt>
                <c:pt idx="6">
                  <c:v>240</c:v>
                </c:pt>
                <c:pt idx="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16</xdr:row>
      <xdr:rowOff>9526</xdr:rowOff>
    </xdr:from>
    <xdr:to>
      <xdr:col>13</xdr:col>
      <xdr:colOff>0</xdr:colOff>
      <xdr:row>39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4761</xdr:rowOff>
    </xdr:from>
    <xdr:to>
      <xdr:col>1</xdr:col>
      <xdr:colOff>4381499</xdr:colOff>
      <xdr:row>39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H8"/>
  <sheetViews>
    <sheetView workbookViewId="0">
      <selection activeCell="A2" sqref="A2:XFD2"/>
    </sheetView>
  </sheetViews>
  <sheetFormatPr defaultRowHeight="15" x14ac:dyDescent="0.25"/>
  <cols>
    <col min="1" max="1" width="4.42578125" customWidth="1"/>
  </cols>
  <sheetData>
    <row r="1" spans="1:8" s="28" customFormat="1" ht="26.25" x14ac:dyDescent="0.4">
      <c r="A1" s="28" t="s">
        <v>41</v>
      </c>
    </row>
    <row r="2" spans="1:8" s="36" customFormat="1" ht="21" x14ac:dyDescent="0.35">
      <c r="B2" s="36" t="s">
        <v>47</v>
      </c>
    </row>
    <row r="3" spans="1:8" s="27" customFormat="1" ht="21" x14ac:dyDescent="0.35">
      <c r="A3" s="27" t="s">
        <v>42</v>
      </c>
    </row>
    <row r="4" spans="1:8" x14ac:dyDescent="0.25">
      <c r="B4" t="s">
        <v>45</v>
      </c>
      <c r="H4" t="s">
        <v>15</v>
      </c>
    </row>
    <row r="5" spans="1:8" x14ac:dyDescent="0.25">
      <c r="B5" t="s">
        <v>46</v>
      </c>
      <c r="H5" t="s">
        <v>16</v>
      </c>
    </row>
    <row r="7" spans="1:8" s="27" customFormat="1" ht="21" x14ac:dyDescent="0.35">
      <c r="A7" s="27" t="s">
        <v>43</v>
      </c>
      <c r="H7" s="27" t="s">
        <v>17</v>
      </c>
    </row>
    <row r="8" spans="1:8" x14ac:dyDescent="0.25">
      <c r="B8" t="s">
        <v>44</v>
      </c>
      <c r="H8" t="s">
        <v>18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91"/>
  <sheetViews>
    <sheetView zoomScaleNormal="100" workbookViewId="0">
      <selection activeCell="A129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Total!$L$1</f>
        <v>Week 8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Normal="100" workbookViewId="0">
      <selection activeCell="D2" sqref="D2"/>
    </sheetView>
  </sheetViews>
  <sheetFormatPr defaultColWidth="8.85546875" defaultRowHeight="15" x14ac:dyDescent="0.25"/>
  <cols>
    <col min="1" max="1" width="24.42578125" style="29" customWidth="1"/>
    <col min="2" max="2" width="65.7109375" customWidth="1"/>
    <col min="3" max="3" width="4.28515625" customWidth="1"/>
    <col min="4" max="4" width="28.5703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 x14ac:dyDescent="0.35">
      <c r="A1" s="37" t="s">
        <v>32</v>
      </c>
      <c r="B1" s="38"/>
      <c r="D1" s="30" t="s">
        <v>36</v>
      </c>
      <c r="E1" s="25" t="s">
        <v>4</v>
      </c>
      <c r="F1" s="25" t="s">
        <v>5</v>
      </c>
      <c r="G1" s="25" t="s">
        <v>11</v>
      </c>
      <c r="H1" s="25" t="s">
        <v>10</v>
      </c>
      <c r="I1" s="25" t="s">
        <v>9</v>
      </c>
      <c r="J1" s="25" t="s">
        <v>8</v>
      </c>
      <c r="K1" s="25" t="s">
        <v>7</v>
      </c>
      <c r="L1" s="25" t="s">
        <v>6</v>
      </c>
      <c r="M1" s="26" t="s">
        <v>40</v>
      </c>
    </row>
    <row r="2" spans="1:13" ht="15.75" customHeight="1" x14ac:dyDescent="0.25">
      <c r="A2" s="39" t="s">
        <v>13</v>
      </c>
      <c r="B2" s="40" t="s">
        <v>34</v>
      </c>
      <c r="D2" s="17" t="s">
        <v>51</v>
      </c>
      <c r="E2" s="3">
        <f>'Week (1)'!$H$11</f>
        <v>9</v>
      </c>
      <c r="F2" s="3">
        <f>'Week (2)'!$H$10</f>
        <v>0</v>
      </c>
      <c r="G2" s="3">
        <f>'Week (3)'!$H$10</f>
        <v>0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9</v>
      </c>
    </row>
    <row r="3" spans="1:13" ht="15" customHeight="1" x14ac:dyDescent="0.25">
      <c r="A3" s="39"/>
      <c r="B3" s="40"/>
      <c r="D3" s="17" t="s">
        <v>0</v>
      </c>
      <c r="E3" s="3">
        <f>'Week (1)'!$H$21</f>
        <v>9</v>
      </c>
      <c r="F3" s="3">
        <f>'Week (2)'!$H$19</f>
        <v>0</v>
      </c>
      <c r="G3" s="3">
        <f>'Week (3)'!$H$19</f>
        <v>0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9</v>
      </c>
    </row>
    <row r="4" spans="1:13" ht="15.75" customHeight="1" x14ac:dyDescent="0.25">
      <c r="A4" s="39" t="s">
        <v>33</v>
      </c>
      <c r="B4" s="40" t="s">
        <v>35</v>
      </c>
      <c r="D4" s="17" t="s">
        <v>1</v>
      </c>
      <c r="E4" s="3">
        <f>'Week (1)'!$H$30</f>
        <v>0</v>
      </c>
      <c r="F4" s="3">
        <f>'Week (2)'!$H$28</f>
        <v>0</v>
      </c>
      <c r="G4" s="3">
        <f>'Week (3)'!$H$28</f>
        <v>0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0</v>
      </c>
    </row>
    <row r="5" spans="1:13" ht="15.75" x14ac:dyDescent="0.25">
      <c r="A5" s="39"/>
      <c r="B5" s="40"/>
      <c r="D5" s="17" t="s">
        <v>2</v>
      </c>
      <c r="E5" s="3">
        <f>'Week (1)'!$H$39</f>
        <v>0</v>
      </c>
      <c r="F5" s="3">
        <f>'Week (2)'!$H$37</f>
        <v>0</v>
      </c>
      <c r="G5" s="3">
        <f>'Week (3)'!$H$37</f>
        <v>0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0</v>
      </c>
    </row>
    <row r="6" spans="1:13" ht="15" customHeight="1" x14ac:dyDescent="0.25">
      <c r="A6" s="31"/>
      <c r="B6" s="32"/>
      <c r="D6" s="17" t="s">
        <v>26</v>
      </c>
      <c r="E6" s="3">
        <f>'Week (1)'!$H$48</f>
        <v>0</v>
      </c>
      <c r="F6" s="3">
        <f>'Week (2)'!$H$46</f>
        <v>0</v>
      </c>
      <c r="G6" s="3">
        <f>'Week (3)'!$H$46</f>
        <v>0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0</v>
      </c>
    </row>
    <row r="7" spans="1:13" ht="15" customHeight="1" x14ac:dyDescent="0.25">
      <c r="A7" s="31"/>
      <c r="B7" s="32"/>
      <c r="D7" s="17" t="s">
        <v>27</v>
      </c>
      <c r="E7" s="3">
        <f>'Week (1)'!$H$57</f>
        <v>0</v>
      </c>
      <c r="F7" s="3">
        <f>'Week (2)'!$H$55</f>
        <v>0</v>
      </c>
      <c r="G7" s="3">
        <f>'Week (3)'!$H$55</f>
        <v>0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1" si="2">SUM(E7:L7)</f>
        <v>0</v>
      </c>
    </row>
    <row r="8" spans="1:13" ht="15" customHeight="1" x14ac:dyDescent="0.25">
      <c r="A8" s="31"/>
      <c r="B8" s="32"/>
      <c r="D8" s="17" t="s">
        <v>28</v>
      </c>
      <c r="E8" s="3">
        <f>'Week (1)'!$H$66</f>
        <v>0</v>
      </c>
      <c r="F8" s="3">
        <f>'Week (2)'!$H$64</f>
        <v>0</v>
      </c>
      <c r="G8" s="3">
        <f>'Week (3)'!$H$64</f>
        <v>0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0</v>
      </c>
    </row>
    <row r="9" spans="1:13" ht="15" customHeight="1" x14ac:dyDescent="0.25">
      <c r="A9" s="31"/>
      <c r="B9" s="32"/>
      <c r="D9" s="17" t="s">
        <v>29</v>
      </c>
      <c r="E9" s="3">
        <f>'Week (1)'!$H$75</f>
        <v>0</v>
      </c>
      <c r="F9" s="3">
        <f>'Week (2)'!$H$73</f>
        <v>0</v>
      </c>
      <c r="G9" s="3">
        <f>'Week (3)'!$H$73</f>
        <v>0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0</v>
      </c>
    </row>
    <row r="10" spans="1:13" ht="15" customHeight="1" x14ac:dyDescent="0.25">
      <c r="A10" s="31"/>
      <c r="B10" s="32"/>
      <c r="D10" s="17" t="s">
        <v>30</v>
      </c>
      <c r="E10" s="3">
        <f>'Week (1)'!$H$84</f>
        <v>0</v>
      </c>
      <c r="F10" s="3">
        <f>'Week (2)'!$H$82</f>
        <v>0</v>
      </c>
      <c r="G10" s="3">
        <f>'Week (3)'!$H$82</f>
        <v>0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0</v>
      </c>
    </row>
    <row r="11" spans="1:13" ht="15" customHeight="1" x14ac:dyDescent="0.25">
      <c r="A11" s="31"/>
      <c r="B11" s="32"/>
      <c r="D11" s="17" t="s">
        <v>31</v>
      </c>
      <c r="E11" s="3">
        <f>'Week (1)'!$H$93</f>
        <v>0</v>
      </c>
      <c r="F11" s="3">
        <f>'Week (2)'!$H$91</f>
        <v>0</v>
      </c>
      <c r="G11" s="3">
        <f>'Week (3)'!$H$91</f>
        <v>0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0</v>
      </c>
    </row>
    <row r="12" spans="1:13" ht="15.75" customHeight="1" x14ac:dyDescent="0.25">
      <c r="A12" s="31"/>
      <c r="B12" s="32"/>
      <c r="D12" s="18" t="s">
        <v>38</v>
      </c>
      <c r="E12" s="16">
        <f t="shared" ref="E12:L12" si="3">SUM(E2:E11)</f>
        <v>18</v>
      </c>
      <c r="F12" s="16">
        <f t="shared" si="3"/>
        <v>0</v>
      </c>
      <c r="G12" s="16">
        <f t="shared" si="3"/>
        <v>0</v>
      </c>
      <c r="H12" s="16">
        <f t="shared" si="3"/>
        <v>0</v>
      </c>
      <c r="I12" s="16">
        <f t="shared" si="3"/>
        <v>0</v>
      </c>
      <c r="J12" s="16">
        <f t="shared" si="3"/>
        <v>0</v>
      </c>
      <c r="K12" s="16">
        <f t="shared" si="3"/>
        <v>0</v>
      </c>
      <c r="L12" s="16">
        <f t="shared" si="3"/>
        <v>0</v>
      </c>
    </row>
    <row r="13" spans="1:13" ht="15.75" customHeight="1" x14ac:dyDescent="0.25">
      <c r="A13" s="31"/>
      <c r="B13" s="32"/>
      <c r="D13" s="20" t="s">
        <v>39</v>
      </c>
      <c r="E13" s="21"/>
      <c r="F13" s="21">
        <f>SUM(E2:F11)</f>
        <v>18</v>
      </c>
      <c r="G13" s="21"/>
      <c r="H13" s="21">
        <f>SUM(G2:H11)</f>
        <v>0</v>
      </c>
      <c r="I13" s="21"/>
      <c r="J13" s="21">
        <f>SUM(I2:J11)</f>
        <v>0</v>
      </c>
      <c r="K13" s="21"/>
      <c r="L13" s="21">
        <f>SUM(K12:L12)</f>
        <v>0</v>
      </c>
    </row>
    <row r="14" spans="1:13" ht="15.75" customHeight="1" x14ac:dyDescent="0.25">
      <c r="A14" s="33"/>
      <c r="B14" s="32"/>
      <c r="D14" s="15" t="s">
        <v>48</v>
      </c>
      <c r="E14" s="19">
        <f>E15-E12</f>
        <v>942</v>
      </c>
      <c r="F14" s="19">
        <f>E14-F12</f>
        <v>942</v>
      </c>
      <c r="G14" s="19">
        <f t="shared" ref="G14:L14" si="4">F14-G12</f>
        <v>942</v>
      </c>
      <c r="H14" s="19">
        <f t="shared" si="4"/>
        <v>942</v>
      </c>
      <c r="I14" s="19">
        <f t="shared" si="4"/>
        <v>942</v>
      </c>
      <c r="J14" s="19">
        <f t="shared" si="4"/>
        <v>942</v>
      </c>
      <c r="K14" s="19">
        <f t="shared" si="4"/>
        <v>942</v>
      </c>
      <c r="L14" s="19">
        <f t="shared" si="4"/>
        <v>942</v>
      </c>
      <c r="M14" s="11"/>
    </row>
    <row r="15" spans="1:13" ht="15.75" customHeight="1" x14ac:dyDescent="0.25">
      <c r="A15" s="34" t="s">
        <v>14</v>
      </c>
      <c r="B15" s="35">
        <f>COUNTIF(D2:D11, "&gt;''" )*12</f>
        <v>120</v>
      </c>
      <c r="D15" s="15" t="s">
        <v>49</v>
      </c>
      <c r="E15" s="19">
        <f t="shared" ref="E15:K15" si="5">$B$15+F15</f>
        <v>960</v>
      </c>
      <c r="F15" s="19">
        <f t="shared" si="5"/>
        <v>840</v>
      </c>
      <c r="G15" s="19">
        <f t="shared" si="5"/>
        <v>720</v>
      </c>
      <c r="H15" s="19">
        <f t="shared" si="5"/>
        <v>600</v>
      </c>
      <c r="I15" s="19">
        <f t="shared" si="5"/>
        <v>480</v>
      </c>
      <c r="J15" s="19">
        <f t="shared" si="5"/>
        <v>360</v>
      </c>
      <c r="K15" s="19">
        <f t="shared" si="5"/>
        <v>240</v>
      </c>
      <c r="L15" s="19">
        <f>$B$15</f>
        <v>120</v>
      </c>
      <c r="M15" s="11"/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"/>
  <sheetViews>
    <sheetView tabSelected="1" zoomScaleNormal="100" workbookViewId="0">
      <selection activeCell="K15" sqref="K15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Total!$E$1</f>
        <v>Week 1</v>
      </c>
      <c r="B1" s="44" t="s">
        <v>19</v>
      </c>
      <c r="C1" s="44"/>
      <c r="D1" s="44"/>
      <c r="E1" s="44"/>
      <c r="F1" s="44"/>
      <c r="G1" s="44"/>
      <c r="H1" s="45"/>
    </row>
    <row r="3" spans="1:8" ht="22.5" customHeight="1" x14ac:dyDescent="0.2">
      <c r="A3" s="14" t="str">
        <f>Total!D2</f>
        <v>Sebastian van der Westhuizen</v>
      </c>
      <c r="B3" s="41" t="s">
        <v>50</v>
      </c>
      <c r="C3" s="42"/>
      <c r="D3" s="42"/>
      <c r="E3" s="42"/>
      <c r="F3" s="42"/>
      <c r="G3" s="42"/>
      <c r="H3" s="43"/>
    </row>
    <row r="4" spans="1:8" ht="17.25" customHeight="1" x14ac:dyDescent="0.2">
      <c r="A4" s="7" t="s">
        <v>37</v>
      </c>
      <c r="B4" s="8" t="s">
        <v>20</v>
      </c>
      <c r="C4" s="8" t="s">
        <v>21</v>
      </c>
      <c r="D4" s="8" t="s">
        <v>22</v>
      </c>
      <c r="E4" s="8" t="s">
        <v>23</v>
      </c>
      <c r="F4" s="8" t="s">
        <v>24</v>
      </c>
      <c r="G4" s="8" t="s">
        <v>25</v>
      </c>
      <c r="H4" s="8" t="str">
        <f>Total!$M$1</f>
        <v>Total</v>
      </c>
    </row>
    <row r="5" spans="1:8" x14ac:dyDescent="0.2">
      <c r="A5" s="9" t="s">
        <v>3</v>
      </c>
      <c r="B5" s="10">
        <v>3</v>
      </c>
      <c r="C5" s="10"/>
      <c r="D5" s="10">
        <v>3</v>
      </c>
      <c r="E5" s="10"/>
      <c r="F5" s="10">
        <v>3</v>
      </c>
      <c r="G5" s="10"/>
      <c r="H5" s="6">
        <f>SUM(B5:G5)</f>
        <v>9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ht="16.899999999999999" customHeight="1" x14ac:dyDescent="0.2">
      <c r="A10" s="2"/>
      <c r="B10" s="2"/>
      <c r="C10" s="2"/>
      <c r="D10" s="2"/>
      <c r="E10" s="2"/>
      <c r="F10" s="2"/>
      <c r="G10" s="2"/>
      <c r="H10" s="2"/>
    </row>
    <row r="11" spans="1:8" s="23" customFormat="1" ht="15" x14ac:dyDescent="0.25">
      <c r="A11" s="22" t="str">
        <f>Total!$M$1</f>
        <v>Total</v>
      </c>
      <c r="B11" s="12">
        <f t="shared" ref="B11:G11" si="1">SUM(B5:B10)</f>
        <v>3</v>
      </c>
      <c r="C11" s="12">
        <f t="shared" si="1"/>
        <v>0</v>
      </c>
      <c r="D11" s="12">
        <f t="shared" si="1"/>
        <v>3</v>
      </c>
      <c r="E11" s="12">
        <f t="shared" si="1"/>
        <v>0</v>
      </c>
      <c r="F11" s="12">
        <f t="shared" si="1"/>
        <v>3</v>
      </c>
      <c r="G11" s="12">
        <f t="shared" si="1"/>
        <v>0</v>
      </c>
      <c r="H11" s="12">
        <f>SUM(B11:G11)</f>
        <v>9</v>
      </c>
    </row>
    <row r="12" spans="1:8" ht="16.5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22.5" customHeight="1" x14ac:dyDescent="0.2">
      <c r="A13" s="13" t="str">
        <f>Total!D3</f>
        <v>Student-2</v>
      </c>
      <c r="B13" s="41" t="str">
        <f>$B$3</f>
        <v>Hours</v>
      </c>
      <c r="C13" s="42"/>
      <c r="D13" s="42"/>
      <c r="E13" s="42"/>
      <c r="F13" s="42"/>
      <c r="G13" s="42"/>
      <c r="H13" s="43"/>
    </row>
    <row r="14" spans="1:8" x14ac:dyDescent="0.2">
      <c r="A14" s="7" t="str">
        <f>$A$4</f>
        <v>User story / task description</v>
      </c>
      <c r="B14" s="8" t="str">
        <f>B$4</f>
        <v>Ma</v>
      </c>
      <c r="C14" s="8" t="str">
        <f t="shared" ref="C14:H14" si="2">C$4</f>
        <v>Di</v>
      </c>
      <c r="D14" s="8" t="str">
        <f t="shared" si="2"/>
        <v>Wo</v>
      </c>
      <c r="E14" s="8" t="str">
        <f t="shared" si="2"/>
        <v>Do</v>
      </c>
      <c r="F14" s="8" t="str">
        <f t="shared" si="2"/>
        <v>Vr</v>
      </c>
      <c r="G14" s="8" t="str">
        <f t="shared" si="2"/>
        <v>Za/Zo</v>
      </c>
      <c r="H14" s="8" t="str">
        <f t="shared" si="2"/>
        <v>Total</v>
      </c>
    </row>
    <row r="15" spans="1:8" x14ac:dyDescent="0.2">
      <c r="A15" s="9" t="s">
        <v>3</v>
      </c>
      <c r="B15" s="10">
        <v>3</v>
      </c>
      <c r="C15" s="10"/>
      <c r="D15" s="10">
        <v>3</v>
      </c>
      <c r="E15" s="10"/>
      <c r="F15" s="10"/>
      <c r="G15" s="10">
        <v>3</v>
      </c>
      <c r="H15" s="6">
        <f>SUM(B15:G15)</f>
        <v>9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ref="H16:H19" si="3">SUM(B16:G16)</f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3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3"/>
        <v>0</v>
      </c>
    </row>
    <row r="19" spans="1:8" x14ac:dyDescent="0.2">
      <c r="A19" s="9"/>
      <c r="B19" s="10"/>
      <c r="C19" s="10"/>
      <c r="D19" s="10"/>
      <c r="E19" s="10"/>
      <c r="F19" s="10"/>
      <c r="G19" s="10"/>
      <c r="H19" s="6">
        <f t="shared" si="3"/>
        <v>0</v>
      </c>
    </row>
    <row r="20" spans="1:8" ht="13.9" customHeight="1" x14ac:dyDescent="0.2"/>
    <row r="21" spans="1:8" s="23" customFormat="1" ht="15" x14ac:dyDescent="0.25">
      <c r="A21" s="22" t="str">
        <f>$A$11</f>
        <v>Total</v>
      </c>
      <c r="B21" s="12">
        <f t="shared" ref="B21:G21" si="4">SUM(B15:B20)</f>
        <v>3</v>
      </c>
      <c r="C21" s="12">
        <f t="shared" si="4"/>
        <v>0</v>
      </c>
      <c r="D21" s="12">
        <f t="shared" si="4"/>
        <v>3</v>
      </c>
      <c r="E21" s="12">
        <f t="shared" si="4"/>
        <v>0</v>
      </c>
      <c r="F21" s="12">
        <f t="shared" si="4"/>
        <v>0</v>
      </c>
      <c r="G21" s="12">
        <f t="shared" si="4"/>
        <v>3</v>
      </c>
      <c r="H21" s="12">
        <f>SUM(B21:G21)</f>
        <v>9</v>
      </c>
    </row>
    <row r="23" spans="1:8" ht="22.5" customHeight="1" x14ac:dyDescent="0.2">
      <c r="A23" s="13" t="str">
        <f>Total!D4</f>
        <v>Student-3</v>
      </c>
      <c r="B23" s="41" t="str">
        <f>$B$3</f>
        <v>Hours</v>
      </c>
      <c r="C23" s="42"/>
      <c r="D23" s="42"/>
      <c r="E23" s="42"/>
      <c r="F23" s="42"/>
      <c r="G23" s="42"/>
      <c r="H23" s="43"/>
    </row>
    <row r="24" spans="1:8" x14ac:dyDescent="0.2">
      <c r="A24" s="7" t="str">
        <f>$A$4</f>
        <v>User story / task description</v>
      </c>
      <c r="B24" s="8" t="str">
        <f>B$4</f>
        <v>Ma</v>
      </c>
      <c r="C24" s="8" t="str">
        <f t="shared" ref="C24:H24" si="5">C$4</f>
        <v>Di</v>
      </c>
      <c r="D24" s="8" t="str">
        <f t="shared" si="5"/>
        <v>Wo</v>
      </c>
      <c r="E24" s="8" t="str">
        <f t="shared" si="5"/>
        <v>Do</v>
      </c>
      <c r="F24" s="8" t="str">
        <f t="shared" si="5"/>
        <v>Vr</v>
      </c>
      <c r="G24" s="8" t="str">
        <f t="shared" si="5"/>
        <v>Za/Zo</v>
      </c>
      <c r="H24" s="8" t="str">
        <f t="shared" si="5"/>
        <v>Total</v>
      </c>
    </row>
    <row r="25" spans="1:8" x14ac:dyDescent="0.2">
      <c r="A25" s="9" t="s">
        <v>3</v>
      </c>
      <c r="B25" s="10"/>
      <c r="C25" s="10"/>
      <c r="D25" s="10"/>
      <c r="E25" s="10"/>
      <c r="F25" s="10"/>
      <c r="G25" s="10"/>
      <c r="H25" s="6">
        <f>SUM(B25:G25)</f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ref="H26:H29" si="6">SUM(B26:G26)</f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6"/>
        <v>0</v>
      </c>
    </row>
    <row r="28" spans="1:8" x14ac:dyDescent="0.2">
      <c r="A28" s="9"/>
      <c r="B28" s="10"/>
      <c r="C28" s="10"/>
      <c r="D28" s="10"/>
      <c r="E28" s="10"/>
      <c r="F28" s="10"/>
      <c r="G28" s="10"/>
      <c r="H28" s="6">
        <f t="shared" si="6"/>
        <v>0</v>
      </c>
    </row>
    <row r="29" spans="1:8" x14ac:dyDescent="0.2">
      <c r="A29" s="9"/>
      <c r="B29" s="10"/>
      <c r="C29" s="10"/>
      <c r="D29" s="10"/>
      <c r="E29" s="10"/>
      <c r="F29" s="10"/>
      <c r="G29" s="10"/>
      <c r="H29" s="6">
        <f t="shared" si="6"/>
        <v>0</v>
      </c>
    </row>
    <row r="30" spans="1:8" s="23" customFormat="1" ht="15" x14ac:dyDescent="0.25">
      <c r="A30" s="22" t="str">
        <f>$A$11</f>
        <v>Total</v>
      </c>
      <c r="B30" s="12">
        <f t="shared" ref="B30:G30" si="7">SUM(B25:B29)</f>
        <v>0</v>
      </c>
      <c r="C30" s="12">
        <f t="shared" si="7"/>
        <v>0</v>
      </c>
      <c r="D30" s="12">
        <f t="shared" si="7"/>
        <v>0</v>
      </c>
      <c r="E30" s="12">
        <f t="shared" si="7"/>
        <v>0</v>
      </c>
      <c r="F30" s="12">
        <f t="shared" si="7"/>
        <v>0</v>
      </c>
      <c r="G30" s="12">
        <f t="shared" si="7"/>
        <v>0</v>
      </c>
      <c r="H30" s="12">
        <f>SUM(B30:G30)</f>
        <v>0</v>
      </c>
    </row>
    <row r="32" spans="1:8" ht="22.5" customHeight="1" x14ac:dyDescent="0.2">
      <c r="A32" s="13" t="str">
        <f>Total!D5</f>
        <v>Student-4</v>
      </c>
      <c r="B32" s="41" t="str">
        <f>$B$3</f>
        <v>Hours</v>
      </c>
      <c r="C32" s="42"/>
      <c r="D32" s="42"/>
      <c r="E32" s="42"/>
      <c r="F32" s="42"/>
      <c r="G32" s="42"/>
      <c r="H32" s="43"/>
    </row>
    <row r="33" spans="1:8" x14ac:dyDescent="0.2">
      <c r="A33" s="7" t="str">
        <f>$A$4</f>
        <v>User story / task description</v>
      </c>
      <c r="B33" s="8" t="str">
        <f>B$4</f>
        <v>Ma</v>
      </c>
      <c r="C33" s="8" t="str">
        <f t="shared" ref="C33:H33" si="8">C$4</f>
        <v>Di</v>
      </c>
      <c r="D33" s="8" t="str">
        <f t="shared" si="8"/>
        <v>Wo</v>
      </c>
      <c r="E33" s="8" t="str">
        <f t="shared" si="8"/>
        <v>Do</v>
      </c>
      <c r="F33" s="8" t="str">
        <f t="shared" si="8"/>
        <v>Vr</v>
      </c>
      <c r="G33" s="8" t="str">
        <f t="shared" si="8"/>
        <v>Za/Zo</v>
      </c>
      <c r="H33" s="8" t="str">
        <f t="shared" si="8"/>
        <v>Total</v>
      </c>
    </row>
    <row r="34" spans="1:8" x14ac:dyDescent="0.2">
      <c r="A34" s="9" t="s">
        <v>3</v>
      </c>
      <c r="B34" s="10"/>
      <c r="C34" s="10"/>
      <c r="D34" s="10"/>
      <c r="E34" s="10"/>
      <c r="F34" s="10"/>
      <c r="G34" s="10"/>
      <c r="H34" s="6">
        <f>SUM(B34:G34)</f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ref="H35:H38" si="9">SUM(B35:G35)</f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9"/>
        <v>0</v>
      </c>
    </row>
    <row r="37" spans="1:8" x14ac:dyDescent="0.2">
      <c r="A37" s="9"/>
      <c r="B37" s="10"/>
      <c r="C37" s="10"/>
      <c r="D37" s="10"/>
      <c r="E37" s="10"/>
      <c r="F37" s="10"/>
      <c r="G37" s="10"/>
      <c r="H37" s="6">
        <f t="shared" si="9"/>
        <v>0</v>
      </c>
    </row>
    <row r="38" spans="1:8" x14ac:dyDescent="0.2">
      <c r="A38" s="9"/>
      <c r="B38" s="10"/>
      <c r="C38" s="10"/>
      <c r="D38" s="10"/>
      <c r="E38" s="10"/>
      <c r="F38" s="10"/>
      <c r="G38" s="10"/>
      <c r="H38" s="6">
        <f t="shared" si="9"/>
        <v>0</v>
      </c>
    </row>
    <row r="39" spans="1:8" s="23" customFormat="1" ht="15" x14ac:dyDescent="0.25">
      <c r="A39" s="22" t="str">
        <f>$A$11</f>
        <v>Total</v>
      </c>
      <c r="B39" s="12">
        <f t="shared" ref="B39:G39" si="10">SUM(B34:B38)</f>
        <v>0</v>
      </c>
      <c r="C39" s="12">
        <f t="shared" si="10"/>
        <v>0</v>
      </c>
      <c r="D39" s="12">
        <f t="shared" si="10"/>
        <v>0</v>
      </c>
      <c r="E39" s="12">
        <f t="shared" si="10"/>
        <v>0</v>
      </c>
      <c r="F39" s="12">
        <f t="shared" si="10"/>
        <v>0</v>
      </c>
      <c r="G39" s="12">
        <f t="shared" si="10"/>
        <v>0</v>
      </c>
      <c r="H39" s="12">
        <f>SUM(B39:G39)</f>
        <v>0</v>
      </c>
    </row>
    <row r="41" spans="1:8" ht="23.25" x14ac:dyDescent="0.2">
      <c r="A41" s="13" t="str">
        <f>Total!D6</f>
        <v>Student-5</v>
      </c>
      <c r="B41" s="41" t="str">
        <f>$B$3</f>
        <v>Hours</v>
      </c>
      <c r="C41" s="42"/>
      <c r="D41" s="42"/>
      <c r="E41" s="42"/>
      <c r="F41" s="42"/>
      <c r="G41" s="42"/>
      <c r="H41" s="43"/>
    </row>
    <row r="42" spans="1:8" x14ac:dyDescent="0.2">
      <c r="A42" s="7" t="str">
        <f>$A$4</f>
        <v>User story / task description</v>
      </c>
      <c r="B42" s="8" t="str">
        <f>B$4</f>
        <v>Ma</v>
      </c>
      <c r="C42" s="8" t="str">
        <f t="shared" ref="C42:H42" si="11">C$4</f>
        <v>Di</v>
      </c>
      <c r="D42" s="8" t="str">
        <f t="shared" si="11"/>
        <v>Wo</v>
      </c>
      <c r="E42" s="8" t="str">
        <f t="shared" si="11"/>
        <v>Do</v>
      </c>
      <c r="F42" s="8" t="str">
        <f t="shared" si="11"/>
        <v>Vr</v>
      </c>
      <c r="G42" s="8" t="str">
        <f t="shared" si="11"/>
        <v>Za/Zo</v>
      </c>
      <c r="H42" s="8" t="str">
        <f t="shared" si="11"/>
        <v>Total</v>
      </c>
    </row>
    <row r="43" spans="1:8" x14ac:dyDescent="0.2">
      <c r="A43" s="9" t="s">
        <v>3</v>
      </c>
      <c r="B43" s="10"/>
      <c r="C43" s="10"/>
      <c r="D43" s="10"/>
      <c r="E43" s="10"/>
      <c r="F43" s="10"/>
      <c r="G43" s="10"/>
      <c r="H43" s="6">
        <f>SUM(B43:G43)</f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ref="H44:H47" si="12">SUM(B44:G44)</f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12"/>
        <v>0</v>
      </c>
    </row>
    <row r="46" spans="1:8" x14ac:dyDescent="0.2">
      <c r="A46" s="9"/>
      <c r="B46" s="10"/>
      <c r="C46" s="10"/>
      <c r="D46" s="10"/>
      <c r="E46" s="10"/>
      <c r="F46" s="10"/>
      <c r="G46" s="10"/>
      <c r="H46" s="6">
        <f t="shared" si="12"/>
        <v>0</v>
      </c>
    </row>
    <row r="47" spans="1:8" x14ac:dyDescent="0.2">
      <c r="A47" s="9"/>
      <c r="B47" s="10"/>
      <c r="C47" s="10"/>
      <c r="D47" s="10"/>
      <c r="E47" s="10"/>
      <c r="F47" s="10"/>
      <c r="G47" s="10"/>
      <c r="H47" s="6">
        <f t="shared" si="12"/>
        <v>0</v>
      </c>
    </row>
    <row r="48" spans="1:8" x14ac:dyDescent="0.2">
      <c r="A48" s="22" t="str">
        <f>$A$11</f>
        <v>Total</v>
      </c>
      <c r="B48" s="12">
        <f t="shared" ref="B48:G48" si="13">SUM(B43:B47)</f>
        <v>0</v>
      </c>
      <c r="C48" s="12">
        <f t="shared" si="13"/>
        <v>0</v>
      </c>
      <c r="D48" s="12">
        <f t="shared" si="13"/>
        <v>0</v>
      </c>
      <c r="E48" s="12">
        <f t="shared" si="13"/>
        <v>0</v>
      </c>
      <c r="F48" s="12">
        <f t="shared" si="13"/>
        <v>0</v>
      </c>
      <c r="G48" s="12">
        <f t="shared" si="13"/>
        <v>0</v>
      </c>
      <c r="H48" s="12">
        <f>SUM(B48:G48)</f>
        <v>0</v>
      </c>
    </row>
    <row r="50" spans="1:8" ht="23.25" x14ac:dyDescent="0.2">
      <c r="A50" s="13" t="str">
        <f>Total!D7</f>
        <v>Student-6</v>
      </c>
      <c r="B50" s="41" t="str">
        <f>$B$3</f>
        <v>Hours</v>
      </c>
      <c r="C50" s="42"/>
      <c r="D50" s="42"/>
      <c r="E50" s="42"/>
      <c r="F50" s="42"/>
      <c r="G50" s="42"/>
      <c r="H50" s="43"/>
    </row>
    <row r="51" spans="1:8" x14ac:dyDescent="0.2">
      <c r="A51" s="7" t="str">
        <f>$A$4</f>
        <v>User story / task description</v>
      </c>
      <c r="B51" s="8" t="str">
        <f>B$4</f>
        <v>Ma</v>
      </c>
      <c r="C51" s="8" t="str">
        <f t="shared" ref="C51:H51" si="14">C$4</f>
        <v>Di</v>
      </c>
      <c r="D51" s="8" t="str">
        <f t="shared" si="14"/>
        <v>Wo</v>
      </c>
      <c r="E51" s="8" t="str">
        <f t="shared" si="14"/>
        <v>Do</v>
      </c>
      <c r="F51" s="8" t="str">
        <f t="shared" si="14"/>
        <v>Vr</v>
      </c>
      <c r="G51" s="8" t="str">
        <f t="shared" si="14"/>
        <v>Za/Zo</v>
      </c>
      <c r="H51" s="8" t="str">
        <f t="shared" si="14"/>
        <v>Total</v>
      </c>
    </row>
    <row r="52" spans="1:8" x14ac:dyDescent="0.2">
      <c r="A52" s="9" t="s">
        <v>3</v>
      </c>
      <c r="B52" s="10"/>
      <c r="C52" s="10"/>
      <c r="D52" s="10"/>
      <c r="E52" s="10"/>
      <c r="F52" s="10"/>
      <c r="G52" s="10"/>
      <c r="H52" s="6">
        <f>SUM(B52:G52)</f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ref="H53:H56" si="15">SUM(B53:G53)</f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5"/>
        <v>0</v>
      </c>
    </row>
    <row r="55" spans="1:8" x14ac:dyDescent="0.2">
      <c r="A55" s="9"/>
      <c r="B55" s="10"/>
      <c r="C55" s="10"/>
      <c r="D55" s="10"/>
      <c r="E55" s="10"/>
      <c r="F55" s="10"/>
      <c r="G55" s="10"/>
      <c r="H55" s="6">
        <f t="shared" si="15"/>
        <v>0</v>
      </c>
    </row>
    <row r="56" spans="1:8" x14ac:dyDescent="0.2">
      <c r="A56" s="9"/>
      <c r="B56" s="10"/>
      <c r="C56" s="10"/>
      <c r="D56" s="10"/>
      <c r="E56" s="10"/>
      <c r="F56" s="10"/>
      <c r="G56" s="10"/>
      <c r="H56" s="6">
        <f t="shared" si="15"/>
        <v>0</v>
      </c>
    </row>
    <row r="57" spans="1:8" x14ac:dyDescent="0.2">
      <c r="A57" s="22" t="str">
        <f>$A$11</f>
        <v>Total</v>
      </c>
      <c r="B57" s="12">
        <f t="shared" ref="B57:G57" si="16">SUM(B52:B56)</f>
        <v>0</v>
      </c>
      <c r="C57" s="12">
        <f t="shared" si="16"/>
        <v>0</v>
      </c>
      <c r="D57" s="12">
        <f t="shared" si="16"/>
        <v>0</v>
      </c>
      <c r="E57" s="12">
        <f t="shared" si="16"/>
        <v>0</v>
      </c>
      <c r="F57" s="12">
        <f t="shared" si="16"/>
        <v>0</v>
      </c>
      <c r="G57" s="12">
        <f t="shared" si="16"/>
        <v>0</v>
      </c>
      <c r="H57" s="12">
        <f>SUM(B57:G57)</f>
        <v>0</v>
      </c>
    </row>
    <row r="59" spans="1:8" ht="23.25" x14ac:dyDescent="0.2">
      <c r="A59" s="13" t="str">
        <f>Total!D8</f>
        <v>Student-7</v>
      </c>
      <c r="B59" s="41" t="str">
        <f>$B$3</f>
        <v>Hours</v>
      </c>
      <c r="C59" s="42"/>
      <c r="D59" s="42"/>
      <c r="E59" s="42"/>
      <c r="F59" s="42"/>
      <c r="G59" s="42"/>
      <c r="H59" s="43"/>
    </row>
    <row r="60" spans="1:8" x14ac:dyDescent="0.2">
      <c r="A60" s="7" t="str">
        <f>$A$4</f>
        <v>User story / task description</v>
      </c>
      <c r="B60" s="8" t="str">
        <f>B$4</f>
        <v>Ma</v>
      </c>
      <c r="C60" s="8" t="str">
        <f t="shared" ref="C60:H60" si="17">C$4</f>
        <v>Di</v>
      </c>
      <c r="D60" s="8" t="str">
        <f t="shared" si="17"/>
        <v>Wo</v>
      </c>
      <c r="E60" s="8" t="str">
        <f t="shared" si="17"/>
        <v>Do</v>
      </c>
      <c r="F60" s="8" t="str">
        <f t="shared" si="17"/>
        <v>Vr</v>
      </c>
      <c r="G60" s="8" t="str">
        <f t="shared" si="17"/>
        <v>Za/Zo</v>
      </c>
      <c r="H60" s="8" t="str">
        <f t="shared" si="17"/>
        <v>Total</v>
      </c>
    </row>
    <row r="61" spans="1:8" x14ac:dyDescent="0.2">
      <c r="A61" s="9" t="s">
        <v>3</v>
      </c>
      <c r="B61" s="10"/>
      <c r="C61" s="10"/>
      <c r="D61" s="10"/>
      <c r="E61" s="10"/>
      <c r="F61" s="10"/>
      <c r="G61" s="10"/>
      <c r="H61" s="6">
        <f>SUM(B61:G61)</f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ref="H62:H65" si="18">SUM(B62:G62)</f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8"/>
        <v>0</v>
      </c>
    </row>
    <row r="64" spans="1:8" x14ac:dyDescent="0.2">
      <c r="A64" s="9"/>
      <c r="B64" s="10"/>
      <c r="C64" s="10"/>
      <c r="D64" s="10"/>
      <c r="E64" s="10"/>
      <c r="F64" s="10"/>
      <c r="G64" s="10"/>
      <c r="H64" s="6">
        <f t="shared" si="18"/>
        <v>0</v>
      </c>
    </row>
    <row r="65" spans="1:8" x14ac:dyDescent="0.2">
      <c r="A65" s="9"/>
      <c r="B65" s="10"/>
      <c r="C65" s="10"/>
      <c r="D65" s="10"/>
      <c r="E65" s="10"/>
      <c r="F65" s="10"/>
      <c r="G65" s="10"/>
      <c r="H65" s="6">
        <f t="shared" si="18"/>
        <v>0</v>
      </c>
    </row>
    <row r="66" spans="1:8" x14ac:dyDescent="0.2">
      <c r="A66" s="22" t="str">
        <f>$A$11</f>
        <v>Total</v>
      </c>
      <c r="B66" s="12">
        <f t="shared" ref="B66:G66" si="19">SUM(B61:B65)</f>
        <v>0</v>
      </c>
      <c r="C66" s="12">
        <f t="shared" si="19"/>
        <v>0</v>
      </c>
      <c r="D66" s="12">
        <f t="shared" si="19"/>
        <v>0</v>
      </c>
      <c r="E66" s="12">
        <f t="shared" si="19"/>
        <v>0</v>
      </c>
      <c r="F66" s="12">
        <f t="shared" si="19"/>
        <v>0</v>
      </c>
      <c r="G66" s="12">
        <f t="shared" si="19"/>
        <v>0</v>
      </c>
      <c r="H66" s="12">
        <f>SUM(B66:G66)</f>
        <v>0</v>
      </c>
    </row>
    <row r="68" spans="1:8" ht="23.25" x14ac:dyDescent="0.2">
      <c r="A68" s="13" t="str">
        <f>Total!D9</f>
        <v>Student-8</v>
      </c>
      <c r="B68" s="41" t="str">
        <f>$B$3</f>
        <v>Hours</v>
      </c>
      <c r="C68" s="42"/>
      <c r="D68" s="42"/>
      <c r="E68" s="42"/>
      <c r="F68" s="42"/>
      <c r="G68" s="42"/>
      <c r="H68" s="43"/>
    </row>
    <row r="69" spans="1:8" x14ac:dyDescent="0.2">
      <c r="A69" s="7" t="str">
        <f>$A$4</f>
        <v>User story / task description</v>
      </c>
      <c r="B69" s="8" t="str">
        <f>B$4</f>
        <v>Ma</v>
      </c>
      <c r="C69" s="8" t="str">
        <f t="shared" ref="C69:H69" si="20">C$4</f>
        <v>Di</v>
      </c>
      <c r="D69" s="8" t="str">
        <f t="shared" si="20"/>
        <v>Wo</v>
      </c>
      <c r="E69" s="8" t="str">
        <f t="shared" si="20"/>
        <v>Do</v>
      </c>
      <c r="F69" s="8" t="str">
        <f t="shared" si="20"/>
        <v>Vr</v>
      </c>
      <c r="G69" s="8" t="str">
        <f t="shared" si="20"/>
        <v>Za/Zo</v>
      </c>
      <c r="H69" s="8" t="str">
        <f t="shared" si="20"/>
        <v>Total</v>
      </c>
    </row>
    <row r="70" spans="1:8" x14ac:dyDescent="0.2">
      <c r="A70" s="9" t="s">
        <v>3</v>
      </c>
      <c r="B70" s="10"/>
      <c r="C70" s="10"/>
      <c r="D70" s="10"/>
      <c r="E70" s="10"/>
      <c r="F70" s="10"/>
      <c r="G70" s="10"/>
      <c r="H70" s="6">
        <f>SUM(B70:G70)</f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ref="H71:H74" si="21">SUM(B71:G71)</f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21"/>
        <v>0</v>
      </c>
    </row>
    <row r="73" spans="1:8" x14ac:dyDescent="0.2">
      <c r="A73" s="9"/>
      <c r="B73" s="10"/>
      <c r="C73" s="10"/>
      <c r="D73" s="10"/>
      <c r="E73" s="10"/>
      <c r="F73" s="10"/>
      <c r="G73" s="10"/>
      <c r="H73" s="6">
        <f t="shared" si="21"/>
        <v>0</v>
      </c>
    </row>
    <row r="74" spans="1:8" x14ac:dyDescent="0.2">
      <c r="A74" s="9"/>
      <c r="B74" s="10"/>
      <c r="C74" s="10"/>
      <c r="D74" s="10"/>
      <c r="E74" s="10"/>
      <c r="F74" s="10"/>
      <c r="G74" s="10"/>
      <c r="H74" s="6">
        <f t="shared" si="21"/>
        <v>0</v>
      </c>
    </row>
    <row r="75" spans="1:8" x14ac:dyDescent="0.2">
      <c r="A75" s="22" t="str">
        <f>$A$11</f>
        <v>Total</v>
      </c>
      <c r="B75" s="12">
        <f t="shared" ref="B75:G75" si="22">SUM(B70:B74)</f>
        <v>0</v>
      </c>
      <c r="C75" s="12">
        <f t="shared" si="22"/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>SUM(B75:G75)</f>
        <v>0</v>
      </c>
    </row>
    <row r="77" spans="1:8" ht="23.25" x14ac:dyDescent="0.2">
      <c r="A77" s="13" t="str">
        <f>Total!D10</f>
        <v>Student-9</v>
      </c>
      <c r="B77" s="41" t="str">
        <f>$B$3</f>
        <v>Hours</v>
      </c>
      <c r="C77" s="42"/>
      <c r="D77" s="42"/>
      <c r="E77" s="42"/>
      <c r="F77" s="42"/>
      <c r="G77" s="42"/>
      <c r="H77" s="43"/>
    </row>
    <row r="78" spans="1:8" x14ac:dyDescent="0.2">
      <c r="A78" s="7" t="str">
        <f>$A$4</f>
        <v>User story / task description</v>
      </c>
      <c r="B78" s="8" t="str">
        <f>B$4</f>
        <v>Ma</v>
      </c>
      <c r="C78" s="8" t="str">
        <f t="shared" ref="C78:H78" si="23">C$4</f>
        <v>Di</v>
      </c>
      <c r="D78" s="8" t="str">
        <f t="shared" si="23"/>
        <v>Wo</v>
      </c>
      <c r="E78" s="8" t="str">
        <f t="shared" si="23"/>
        <v>Do</v>
      </c>
      <c r="F78" s="8" t="str">
        <f t="shared" si="23"/>
        <v>Vr</v>
      </c>
      <c r="G78" s="8" t="str">
        <f t="shared" si="23"/>
        <v>Za/Zo</v>
      </c>
      <c r="H78" s="8" t="str">
        <f t="shared" si="23"/>
        <v>Total</v>
      </c>
    </row>
    <row r="79" spans="1:8" x14ac:dyDescent="0.2">
      <c r="A79" s="9" t="s">
        <v>3</v>
      </c>
      <c r="B79" s="10"/>
      <c r="C79" s="10"/>
      <c r="D79" s="10"/>
      <c r="E79" s="10"/>
      <c r="F79" s="10"/>
      <c r="G79" s="10"/>
      <c r="H79" s="6">
        <f>SUM(B79:G79)</f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ref="H80:H83" si="24">SUM(B80:G80)</f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4"/>
        <v>0</v>
      </c>
    </row>
    <row r="82" spans="1:8" x14ac:dyDescent="0.2">
      <c r="A82" s="9"/>
      <c r="B82" s="10"/>
      <c r="C82" s="10"/>
      <c r="D82" s="10"/>
      <c r="E82" s="10"/>
      <c r="F82" s="10"/>
      <c r="G82" s="10"/>
      <c r="H82" s="6">
        <f t="shared" si="24"/>
        <v>0</v>
      </c>
    </row>
    <row r="83" spans="1:8" x14ac:dyDescent="0.2">
      <c r="A83" s="9"/>
      <c r="B83" s="10"/>
      <c r="C83" s="10"/>
      <c r="D83" s="10"/>
      <c r="E83" s="10"/>
      <c r="F83" s="10"/>
      <c r="G83" s="10"/>
      <c r="H83" s="6">
        <f t="shared" si="24"/>
        <v>0</v>
      </c>
    </row>
    <row r="84" spans="1:8" x14ac:dyDescent="0.2">
      <c r="A84" s="22" t="str">
        <f>$A$11</f>
        <v>Total</v>
      </c>
      <c r="B84" s="12">
        <f t="shared" ref="B84:G84" si="25">SUM(B79:B83)</f>
        <v>0</v>
      </c>
      <c r="C84" s="12">
        <f t="shared" si="25"/>
        <v>0</v>
      </c>
      <c r="D84" s="12">
        <f t="shared" si="25"/>
        <v>0</v>
      </c>
      <c r="E84" s="12">
        <f t="shared" si="25"/>
        <v>0</v>
      </c>
      <c r="F84" s="12">
        <f t="shared" si="25"/>
        <v>0</v>
      </c>
      <c r="G84" s="12">
        <f t="shared" si="25"/>
        <v>0</v>
      </c>
      <c r="H84" s="12">
        <f>SUM(B84:G84)</f>
        <v>0</v>
      </c>
    </row>
    <row r="86" spans="1:8" ht="23.25" x14ac:dyDescent="0.2">
      <c r="A86" s="13" t="str">
        <f>Total!D11</f>
        <v>Student-10</v>
      </c>
      <c r="B86" s="41" t="str">
        <f>$B$3</f>
        <v>Hours</v>
      </c>
      <c r="C86" s="42"/>
      <c r="D86" s="42"/>
      <c r="E86" s="42"/>
      <c r="F86" s="42"/>
      <c r="G86" s="42"/>
      <c r="H86" s="43"/>
    </row>
    <row r="87" spans="1:8" x14ac:dyDescent="0.2">
      <c r="A87" s="7" t="str">
        <f>$A$4</f>
        <v>User story / task description</v>
      </c>
      <c r="B87" s="8" t="str">
        <f>B$4</f>
        <v>Ma</v>
      </c>
      <c r="C87" s="8" t="str">
        <f t="shared" ref="C87:H87" si="26">C$4</f>
        <v>Di</v>
      </c>
      <c r="D87" s="8" t="str">
        <f t="shared" si="26"/>
        <v>Wo</v>
      </c>
      <c r="E87" s="8" t="str">
        <f t="shared" si="26"/>
        <v>Do</v>
      </c>
      <c r="F87" s="8" t="str">
        <f t="shared" si="26"/>
        <v>Vr</v>
      </c>
      <c r="G87" s="8" t="str">
        <f t="shared" si="26"/>
        <v>Za/Zo</v>
      </c>
      <c r="H87" s="8" t="str">
        <f t="shared" si="26"/>
        <v>Total</v>
      </c>
    </row>
    <row r="88" spans="1:8" x14ac:dyDescent="0.2">
      <c r="A88" s="9" t="s">
        <v>3</v>
      </c>
      <c r="B88" s="10"/>
      <c r="C88" s="10"/>
      <c r="D88" s="10"/>
      <c r="E88" s="10"/>
      <c r="F88" s="10"/>
      <c r="G88" s="10"/>
      <c r="H88" s="6">
        <f>SUM(B88:G88)</f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ref="H89:H92" si="27">SUM(B89:G89)</f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7"/>
        <v>0</v>
      </c>
    </row>
    <row r="91" spans="1:8" x14ac:dyDescent="0.2">
      <c r="A91" s="9"/>
      <c r="B91" s="10"/>
      <c r="C91" s="10"/>
      <c r="D91" s="10"/>
      <c r="E91" s="10"/>
      <c r="F91" s="10"/>
      <c r="G91" s="10"/>
      <c r="H91" s="6">
        <f t="shared" si="27"/>
        <v>0</v>
      </c>
    </row>
    <row r="92" spans="1:8" x14ac:dyDescent="0.2">
      <c r="A92" s="9"/>
      <c r="B92" s="10"/>
      <c r="C92" s="10"/>
      <c r="D92" s="10"/>
      <c r="E92" s="10"/>
      <c r="F92" s="10"/>
      <c r="G92" s="10"/>
      <c r="H92" s="6">
        <f t="shared" si="27"/>
        <v>0</v>
      </c>
    </row>
    <row r="93" spans="1:8" x14ac:dyDescent="0.2">
      <c r="A93" s="22" t="str">
        <f>$A$11</f>
        <v>Total</v>
      </c>
      <c r="B93" s="12">
        <f t="shared" ref="B93:G93" si="28">SUM(B88:B92)</f>
        <v>0</v>
      </c>
      <c r="C93" s="12">
        <f t="shared" si="28"/>
        <v>0</v>
      </c>
      <c r="D93" s="12">
        <f t="shared" si="28"/>
        <v>0</v>
      </c>
      <c r="E93" s="12">
        <f t="shared" si="28"/>
        <v>0</v>
      </c>
      <c r="F93" s="12">
        <f t="shared" si="28"/>
        <v>0</v>
      </c>
      <c r="G93" s="12">
        <f t="shared" si="28"/>
        <v>0</v>
      </c>
      <c r="H93" s="12">
        <f>SUM(B93:G93)</f>
        <v>0</v>
      </c>
    </row>
  </sheetData>
  <mergeCells count="11">
    <mergeCell ref="B1:H1"/>
    <mergeCell ref="B3:H3"/>
    <mergeCell ref="B13:H13"/>
    <mergeCell ref="B23:H23"/>
    <mergeCell ref="B32:H32"/>
    <mergeCell ref="B86:H86"/>
    <mergeCell ref="B41:H41"/>
    <mergeCell ref="B50:H50"/>
    <mergeCell ref="B59:H59"/>
    <mergeCell ref="B68:H68"/>
    <mergeCell ref="B77:H77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91"/>
  <sheetViews>
    <sheetView zoomScaleNormal="100" workbookViewId="0">
      <selection activeCell="B3" sqref="B3:H3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Total!$F$1</f>
        <v>Week 2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H91"/>
  <sheetViews>
    <sheetView topLeftCell="A79" zoomScaleNormal="100" workbookViewId="0">
      <selection activeCell="A93" sqref="A93:XFD127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Total!$G$1</f>
        <v>Week 3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Total!$H$1</f>
        <v>Week 4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Total!$I$1</f>
        <v>Week 5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">
        <v>12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'Week (1)'!$B$3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Uren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Uren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Uren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Uren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Uren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Uren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Uren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Uren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91"/>
  <sheetViews>
    <sheetView zoomScaleNormal="100" workbookViewId="0">
      <selection activeCell="A10" sqref="A10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Total!$J$1</f>
        <v>Week 6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91"/>
  <sheetViews>
    <sheetView topLeftCell="A79" zoomScaleNormal="100" workbookViewId="0">
      <selection activeCell="A93" sqref="A93:XFD129"/>
    </sheetView>
  </sheetViews>
  <sheetFormatPr defaultColWidth="8.85546875" defaultRowHeight="14.25" x14ac:dyDescent="0.2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 x14ac:dyDescent="0.2">
      <c r="A1" s="24" t="str">
        <f>Total!$K$1</f>
        <v>Week 7</v>
      </c>
      <c r="B1" s="44" t="str">
        <f>'Week (1)'!$B$1</f>
        <v>Uren TOTAAL</v>
      </c>
      <c r="C1" s="44"/>
      <c r="D1" s="44"/>
      <c r="E1" s="44"/>
      <c r="F1" s="44"/>
      <c r="G1" s="44"/>
      <c r="H1" s="45"/>
    </row>
    <row r="3" spans="1:8" ht="23.25" x14ac:dyDescent="0.2">
      <c r="A3" s="14" t="str">
        <f>Total!D2</f>
        <v>Sebastian van der Westhuizen</v>
      </c>
      <c r="B3" s="41" t="str">
        <f>'Week (1)'!$B$3</f>
        <v>Hours</v>
      </c>
      <c r="C3" s="42"/>
      <c r="D3" s="42"/>
      <c r="E3" s="42"/>
      <c r="F3" s="42"/>
      <c r="G3" s="42"/>
      <c r="H3" s="43"/>
    </row>
    <row r="4" spans="1:8" x14ac:dyDescent="0.2">
      <c r="A4" s="7" t="str">
        <f>'Week (1)'!$A$4</f>
        <v>User story / task description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Total</v>
      </c>
    </row>
    <row r="5" spans="1:8" x14ac:dyDescent="0.2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 x14ac:dyDescent="0.2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 x14ac:dyDescent="0.2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 x14ac:dyDescent="0.2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 x14ac:dyDescent="0.2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3" customFormat="1" ht="15" x14ac:dyDescent="0.25">
      <c r="A10" s="22" t="str">
        <f>'Week (1)'!$A$11</f>
        <v>Total</v>
      </c>
      <c r="B10" s="12">
        <f t="shared" ref="B10:G10" si="1">SUM(B5:B9)</f>
        <v>0</v>
      </c>
      <c r="C10" s="12">
        <f t="shared" si="1"/>
        <v>0</v>
      </c>
      <c r="D10" s="12">
        <f t="shared" si="1"/>
        <v>0</v>
      </c>
      <c r="E10" s="12">
        <f t="shared" si="1"/>
        <v>0</v>
      </c>
      <c r="F10" s="12">
        <f t="shared" si="1"/>
        <v>0</v>
      </c>
      <c r="G10" s="12">
        <f t="shared" si="1"/>
        <v>0</v>
      </c>
      <c r="H10" s="12">
        <f>SUM(B10:G10)</f>
        <v>0</v>
      </c>
    </row>
    <row r="11" spans="1:8" x14ac:dyDescent="0.2">
      <c r="A11" s="2"/>
      <c r="B11" s="2"/>
      <c r="C11" s="2"/>
      <c r="D11" s="2"/>
      <c r="E11" s="2"/>
      <c r="F11" s="2"/>
      <c r="G11" s="2"/>
      <c r="H11" s="2"/>
    </row>
    <row r="12" spans="1:8" ht="23.25" x14ac:dyDescent="0.2">
      <c r="A12" s="13" t="str">
        <f>Total!D3</f>
        <v>Student-2</v>
      </c>
      <c r="B12" s="41" t="str">
        <f>$B$3</f>
        <v>Hours</v>
      </c>
      <c r="C12" s="42"/>
      <c r="D12" s="42"/>
      <c r="E12" s="42"/>
      <c r="F12" s="42"/>
      <c r="G12" s="42"/>
      <c r="H12" s="43"/>
    </row>
    <row r="13" spans="1:8" x14ac:dyDescent="0.2">
      <c r="A13" s="7" t="str">
        <f>'Week (1)'!$A$4</f>
        <v>User story / task description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Total</v>
      </c>
    </row>
    <row r="14" spans="1:8" x14ac:dyDescent="0.2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 x14ac:dyDescent="0.2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 x14ac:dyDescent="0.2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 x14ac:dyDescent="0.2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 x14ac:dyDescent="0.2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3" customFormat="1" ht="15" x14ac:dyDescent="0.25">
      <c r="A19" s="22" t="str">
        <f>'Week (1)'!$A$11</f>
        <v>Total</v>
      </c>
      <c r="B19" s="12">
        <f t="shared" ref="B19:G19" si="3">SUM(B14:B18)</f>
        <v>0</v>
      </c>
      <c r="C19" s="12">
        <f t="shared" si="3"/>
        <v>0</v>
      </c>
      <c r="D19" s="12">
        <f t="shared" si="3"/>
        <v>0</v>
      </c>
      <c r="E19" s="12">
        <f t="shared" si="3"/>
        <v>0</v>
      </c>
      <c r="F19" s="12">
        <f t="shared" si="3"/>
        <v>0</v>
      </c>
      <c r="G19" s="12">
        <f t="shared" si="3"/>
        <v>0</v>
      </c>
      <c r="H19" s="12">
        <f>SUM(B19:G19)</f>
        <v>0</v>
      </c>
    </row>
    <row r="21" spans="1:8" ht="23.25" x14ac:dyDescent="0.2">
      <c r="A21" s="13" t="str">
        <f>Total!D4</f>
        <v>Student-3</v>
      </c>
      <c r="B21" s="41" t="str">
        <f>$B$3</f>
        <v>Hours</v>
      </c>
      <c r="C21" s="42"/>
      <c r="D21" s="42"/>
      <c r="E21" s="42"/>
      <c r="F21" s="42"/>
      <c r="G21" s="42"/>
      <c r="H21" s="43"/>
    </row>
    <row r="22" spans="1:8" x14ac:dyDescent="0.2">
      <c r="A22" s="7" t="str">
        <f>'Week (1)'!$A$4</f>
        <v>User story / task description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Total</v>
      </c>
    </row>
    <row r="23" spans="1:8" x14ac:dyDescent="0.2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 x14ac:dyDescent="0.2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 x14ac:dyDescent="0.2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 x14ac:dyDescent="0.2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 x14ac:dyDescent="0.2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3" customFormat="1" ht="15" x14ac:dyDescent="0.25">
      <c r="A28" s="22" t="str">
        <f>'Week (1)'!$A$11</f>
        <v>Total</v>
      </c>
      <c r="B28" s="12">
        <f t="shared" ref="B28:G28" si="5">SUM(B23:B27)</f>
        <v>0</v>
      </c>
      <c r="C28" s="12">
        <f t="shared" si="5"/>
        <v>0</v>
      </c>
      <c r="D28" s="12">
        <f t="shared" si="5"/>
        <v>0</v>
      </c>
      <c r="E28" s="12">
        <f t="shared" si="5"/>
        <v>0</v>
      </c>
      <c r="F28" s="12">
        <f t="shared" si="5"/>
        <v>0</v>
      </c>
      <c r="G28" s="12">
        <f t="shared" si="5"/>
        <v>0</v>
      </c>
      <c r="H28" s="12">
        <f>SUM(B28:G28)</f>
        <v>0</v>
      </c>
    </row>
    <row r="30" spans="1:8" ht="23.25" x14ac:dyDescent="0.2">
      <c r="A30" s="13" t="str">
        <f>Total!D5</f>
        <v>Student-4</v>
      </c>
      <c r="B30" s="41" t="str">
        <f>$B$3</f>
        <v>Hours</v>
      </c>
      <c r="C30" s="42"/>
      <c r="D30" s="42"/>
      <c r="E30" s="42"/>
      <c r="F30" s="42"/>
      <c r="G30" s="42"/>
      <c r="H30" s="43"/>
    </row>
    <row r="31" spans="1:8" x14ac:dyDescent="0.2">
      <c r="A31" s="7" t="str">
        <f>'Week (1)'!$A$4</f>
        <v>User story / task description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Total</v>
      </c>
    </row>
    <row r="32" spans="1:8" x14ac:dyDescent="0.2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 x14ac:dyDescent="0.2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 x14ac:dyDescent="0.2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 x14ac:dyDescent="0.2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 x14ac:dyDescent="0.2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3" customFormat="1" ht="15" x14ac:dyDescent="0.25">
      <c r="A37" s="22" t="str">
        <f>'Week (1)'!$A$11</f>
        <v>Total</v>
      </c>
      <c r="B37" s="12">
        <f t="shared" ref="B37:G37" si="7">SUM(B32:B36)</f>
        <v>0</v>
      </c>
      <c r="C37" s="12">
        <f t="shared" si="7"/>
        <v>0</v>
      </c>
      <c r="D37" s="12">
        <f t="shared" si="7"/>
        <v>0</v>
      </c>
      <c r="E37" s="12">
        <f t="shared" si="7"/>
        <v>0</v>
      </c>
      <c r="F37" s="12">
        <f t="shared" si="7"/>
        <v>0</v>
      </c>
      <c r="G37" s="12">
        <f t="shared" si="7"/>
        <v>0</v>
      </c>
      <c r="H37" s="12">
        <f>SUM(B37:G37)</f>
        <v>0</v>
      </c>
    </row>
    <row r="39" spans="1:8" ht="23.25" x14ac:dyDescent="0.2">
      <c r="A39" s="13" t="str">
        <f>Total!D6</f>
        <v>Student-5</v>
      </c>
      <c r="B39" s="41" t="str">
        <f>$B$3</f>
        <v>Hours</v>
      </c>
      <c r="C39" s="42"/>
      <c r="D39" s="42"/>
      <c r="E39" s="42"/>
      <c r="F39" s="42"/>
      <c r="G39" s="42"/>
      <c r="H39" s="43"/>
    </row>
    <row r="40" spans="1:8" x14ac:dyDescent="0.2">
      <c r="A40" s="7" t="str">
        <f>$A$4</f>
        <v>User story / task description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Total</v>
      </c>
    </row>
    <row r="41" spans="1:8" x14ac:dyDescent="0.2">
      <c r="A41" s="9" t="s">
        <v>3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 x14ac:dyDescent="0.2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 x14ac:dyDescent="0.2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 x14ac:dyDescent="0.2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 x14ac:dyDescent="0.2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 x14ac:dyDescent="0.2">
      <c r="A46" s="22" t="str">
        <f>$A$10</f>
        <v>Total</v>
      </c>
      <c r="B46" s="12">
        <f t="shared" ref="B46:G46" si="10">SUM(B41:B45)</f>
        <v>0</v>
      </c>
      <c r="C46" s="12">
        <f t="shared" si="10"/>
        <v>0</v>
      </c>
      <c r="D46" s="12">
        <f t="shared" si="10"/>
        <v>0</v>
      </c>
      <c r="E46" s="12">
        <f t="shared" si="10"/>
        <v>0</v>
      </c>
      <c r="F46" s="12">
        <f t="shared" si="10"/>
        <v>0</v>
      </c>
      <c r="G46" s="12">
        <f t="shared" si="10"/>
        <v>0</v>
      </c>
      <c r="H46" s="12">
        <f>SUM(B46:G46)</f>
        <v>0</v>
      </c>
    </row>
    <row r="48" spans="1:8" ht="23.25" x14ac:dyDescent="0.2">
      <c r="A48" s="13" t="str">
        <f>Total!D7</f>
        <v>Student-6</v>
      </c>
      <c r="B48" s="41" t="str">
        <f>$B$3</f>
        <v>Hours</v>
      </c>
      <c r="C48" s="42"/>
      <c r="D48" s="42"/>
      <c r="E48" s="42"/>
      <c r="F48" s="42"/>
      <c r="G48" s="42"/>
      <c r="H48" s="43"/>
    </row>
    <row r="49" spans="1:8" x14ac:dyDescent="0.2">
      <c r="A49" s="7" t="str">
        <f>$A$4</f>
        <v>User story / task description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Total</v>
      </c>
    </row>
    <row r="50" spans="1:8" x14ac:dyDescent="0.2">
      <c r="A50" s="9" t="s">
        <v>3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 x14ac:dyDescent="0.2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 x14ac:dyDescent="0.2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 x14ac:dyDescent="0.2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 x14ac:dyDescent="0.2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 x14ac:dyDescent="0.2">
      <c r="A55" s="22" t="str">
        <f>$A$10</f>
        <v>Total</v>
      </c>
      <c r="B55" s="12">
        <f t="shared" ref="B55:G55" si="13">SUM(B50:B54)</f>
        <v>0</v>
      </c>
      <c r="C55" s="12">
        <f t="shared" si="13"/>
        <v>0</v>
      </c>
      <c r="D55" s="12">
        <f t="shared" si="13"/>
        <v>0</v>
      </c>
      <c r="E55" s="12">
        <f t="shared" si="13"/>
        <v>0</v>
      </c>
      <c r="F55" s="12">
        <f t="shared" si="13"/>
        <v>0</v>
      </c>
      <c r="G55" s="12">
        <f t="shared" si="13"/>
        <v>0</v>
      </c>
      <c r="H55" s="12">
        <f>SUM(B55:G55)</f>
        <v>0</v>
      </c>
    </row>
    <row r="57" spans="1:8" ht="23.25" x14ac:dyDescent="0.2">
      <c r="A57" s="13" t="str">
        <f>Total!D8</f>
        <v>Student-7</v>
      </c>
      <c r="B57" s="41" t="str">
        <f>$B$3</f>
        <v>Hours</v>
      </c>
      <c r="C57" s="42"/>
      <c r="D57" s="42"/>
      <c r="E57" s="42"/>
      <c r="F57" s="42"/>
      <c r="G57" s="42"/>
      <c r="H57" s="43"/>
    </row>
    <row r="58" spans="1:8" x14ac:dyDescent="0.2">
      <c r="A58" s="7" t="str">
        <f>$A$4</f>
        <v>User story / task description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Total</v>
      </c>
    </row>
    <row r="59" spans="1:8" x14ac:dyDescent="0.2">
      <c r="A59" s="9" t="s">
        <v>3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 x14ac:dyDescent="0.2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 x14ac:dyDescent="0.2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 x14ac:dyDescent="0.2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 x14ac:dyDescent="0.2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 x14ac:dyDescent="0.2">
      <c r="A64" s="22" t="str">
        <f>$A$10</f>
        <v>Total</v>
      </c>
      <c r="B64" s="12">
        <f t="shared" ref="B64:G64" si="16">SUM(B59:B63)</f>
        <v>0</v>
      </c>
      <c r="C64" s="12">
        <f t="shared" si="16"/>
        <v>0</v>
      </c>
      <c r="D64" s="12">
        <f t="shared" si="16"/>
        <v>0</v>
      </c>
      <c r="E64" s="12">
        <f t="shared" si="16"/>
        <v>0</v>
      </c>
      <c r="F64" s="12">
        <f t="shared" si="16"/>
        <v>0</v>
      </c>
      <c r="G64" s="12">
        <f t="shared" si="16"/>
        <v>0</v>
      </c>
      <c r="H64" s="12">
        <f>SUM(B64:G64)</f>
        <v>0</v>
      </c>
    </row>
    <row r="66" spans="1:8" ht="23.25" x14ac:dyDescent="0.2">
      <c r="A66" s="13" t="str">
        <f>Total!D9</f>
        <v>Student-8</v>
      </c>
      <c r="B66" s="41" t="str">
        <f>$B$3</f>
        <v>Hours</v>
      </c>
      <c r="C66" s="42"/>
      <c r="D66" s="42"/>
      <c r="E66" s="42"/>
      <c r="F66" s="42"/>
      <c r="G66" s="42"/>
      <c r="H66" s="43"/>
    </row>
    <row r="67" spans="1:8" x14ac:dyDescent="0.2">
      <c r="A67" s="7" t="str">
        <f>$A$4</f>
        <v>User story / task description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Total</v>
      </c>
    </row>
    <row r="68" spans="1:8" x14ac:dyDescent="0.2">
      <c r="A68" s="9" t="s">
        <v>3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 x14ac:dyDescent="0.2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 x14ac:dyDescent="0.2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 x14ac:dyDescent="0.2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 x14ac:dyDescent="0.2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 x14ac:dyDescent="0.2">
      <c r="A73" s="22" t="str">
        <f>$A$10</f>
        <v>Total</v>
      </c>
      <c r="B73" s="12">
        <f t="shared" ref="B73:G73" si="19">SUM(B68:B72)</f>
        <v>0</v>
      </c>
      <c r="C73" s="12">
        <f t="shared" si="19"/>
        <v>0</v>
      </c>
      <c r="D73" s="12">
        <f t="shared" si="19"/>
        <v>0</v>
      </c>
      <c r="E73" s="12">
        <f t="shared" si="19"/>
        <v>0</v>
      </c>
      <c r="F73" s="12">
        <f t="shared" si="19"/>
        <v>0</v>
      </c>
      <c r="G73" s="12">
        <f t="shared" si="19"/>
        <v>0</v>
      </c>
      <c r="H73" s="12">
        <f>SUM(B73:G73)</f>
        <v>0</v>
      </c>
    </row>
    <row r="75" spans="1:8" ht="23.25" x14ac:dyDescent="0.2">
      <c r="A75" s="13" t="str">
        <f>Total!D10</f>
        <v>Student-9</v>
      </c>
      <c r="B75" s="41" t="str">
        <f>$B$3</f>
        <v>Hours</v>
      </c>
      <c r="C75" s="42"/>
      <c r="D75" s="42"/>
      <c r="E75" s="42"/>
      <c r="F75" s="42"/>
      <c r="G75" s="42"/>
      <c r="H75" s="43"/>
    </row>
    <row r="76" spans="1:8" x14ac:dyDescent="0.2">
      <c r="A76" s="7" t="str">
        <f>$A$4</f>
        <v>User story / task description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Total</v>
      </c>
    </row>
    <row r="77" spans="1:8" x14ac:dyDescent="0.2">
      <c r="A77" s="9" t="s">
        <v>3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 x14ac:dyDescent="0.2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 x14ac:dyDescent="0.2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 x14ac:dyDescent="0.2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 x14ac:dyDescent="0.2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 x14ac:dyDescent="0.2">
      <c r="A82" s="22" t="str">
        <f>$A$10</f>
        <v>Total</v>
      </c>
      <c r="B82" s="12">
        <f t="shared" ref="B82:G82" si="22">SUM(B77:B81)</f>
        <v>0</v>
      </c>
      <c r="C82" s="12">
        <f t="shared" si="22"/>
        <v>0</v>
      </c>
      <c r="D82" s="12">
        <f t="shared" si="22"/>
        <v>0</v>
      </c>
      <c r="E82" s="12">
        <f t="shared" si="22"/>
        <v>0</v>
      </c>
      <c r="F82" s="12">
        <f t="shared" si="22"/>
        <v>0</v>
      </c>
      <c r="G82" s="12">
        <f t="shared" si="22"/>
        <v>0</v>
      </c>
      <c r="H82" s="12">
        <f>SUM(B82:G82)</f>
        <v>0</v>
      </c>
    </row>
    <row r="84" spans="1:8" ht="23.25" x14ac:dyDescent="0.2">
      <c r="A84" s="13" t="str">
        <f>Total!D11</f>
        <v>Student-10</v>
      </c>
      <c r="B84" s="41" t="str">
        <f>$B$3</f>
        <v>Hours</v>
      </c>
      <c r="C84" s="42"/>
      <c r="D84" s="42"/>
      <c r="E84" s="42"/>
      <c r="F84" s="42"/>
      <c r="G84" s="42"/>
      <c r="H84" s="43"/>
    </row>
    <row r="85" spans="1:8" x14ac:dyDescent="0.2">
      <c r="A85" s="7" t="str">
        <f>$A$4</f>
        <v>User story / task description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Total</v>
      </c>
    </row>
    <row r="86" spans="1:8" x14ac:dyDescent="0.2">
      <c r="A86" s="9" t="s">
        <v>3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 x14ac:dyDescent="0.2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 x14ac:dyDescent="0.2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 x14ac:dyDescent="0.2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 x14ac:dyDescent="0.2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 x14ac:dyDescent="0.2">
      <c r="A91" s="22" t="str">
        <f>$A$10</f>
        <v>Total</v>
      </c>
      <c r="B91" s="12">
        <f t="shared" ref="B91:G91" si="25">SUM(B86:B90)</f>
        <v>0</v>
      </c>
      <c r="C91" s="12">
        <f t="shared" si="25"/>
        <v>0</v>
      </c>
      <c r="D91" s="12">
        <f t="shared" si="25"/>
        <v>0</v>
      </c>
      <c r="E91" s="12">
        <f t="shared" si="25"/>
        <v>0</v>
      </c>
      <c r="F91" s="12">
        <f t="shared" si="25"/>
        <v>0</v>
      </c>
      <c r="G91" s="12">
        <f t="shared" si="25"/>
        <v>0</v>
      </c>
      <c r="H91" s="12">
        <f>SUM(B91:G91)</f>
        <v>0</v>
      </c>
    </row>
  </sheetData>
  <mergeCells count="11">
    <mergeCell ref="B1:H1"/>
    <mergeCell ref="B3:H3"/>
    <mergeCell ref="B12:H12"/>
    <mergeCell ref="B21:H21"/>
    <mergeCell ref="B30:H30"/>
    <mergeCell ref="B84:H84"/>
    <mergeCell ref="B39:H39"/>
    <mergeCell ref="B48:H48"/>
    <mergeCell ref="B57:H57"/>
    <mergeCell ref="B66:H66"/>
    <mergeCell ref="B75:H75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6664f9864b54a78bdf9e6230de1c78b xmlns="6c73e52c-07d4-4617-ab67-464747257e8d">
      <Terms xmlns="http://schemas.microsoft.com/office/infopath/2007/PartnerControls"/>
    </c6664f9864b54a78bdf9e6230de1c78b>
    <Versiebeheer xmlns="ab37b2fe-4f81-426e-b942-40459dbac68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4690D6A57C3C4B8650464765815F1C" ma:contentTypeVersion="15" ma:contentTypeDescription="Een nieuw document maken." ma:contentTypeScope="" ma:versionID="bf1d2ff51e740e451b46e7c13bf9e6da">
  <xsd:schema xmlns:xsd="http://www.w3.org/2001/XMLSchema" xmlns:xs="http://www.w3.org/2001/XMLSchema" xmlns:p="http://schemas.microsoft.com/office/2006/metadata/properties" xmlns:ns2="45f6ce90-ba85-4ef2-b43f-c64448cd95eb" xmlns:ns3="c7549584-aa9c-449c-abfe-2ca02f3a7188" xmlns:ns4="6c73e52c-07d4-4617-ab67-464747257e8d" xmlns:ns5="ab37b2fe-4f81-426e-b942-40459dbac68c" targetNamespace="http://schemas.microsoft.com/office/2006/metadata/properties" ma:root="true" ma:fieldsID="8575fd65d7959dd12bd4dc11d36e634e" ns2:_="" ns3:_="" ns4:_="" ns5:_="">
    <xsd:import namespace="45f6ce90-ba85-4ef2-b43f-c64448cd95eb"/>
    <xsd:import namespace="c7549584-aa9c-449c-abfe-2ca02f3a7188"/>
    <xsd:import namespace="6c73e52c-07d4-4617-ab67-464747257e8d"/>
    <xsd:import namespace="ab37b2fe-4f81-426e-b942-40459dbac68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4:c6664f9864b54a78bdf9e6230de1c78b" minOccurs="0"/>
                <xsd:element ref="ns5:MediaServiceMetadata" minOccurs="0"/>
                <xsd:element ref="ns5:MediaServiceFastMetadata" minOccurs="0"/>
                <xsd:element ref="ns5:MediaServiceDateTaken" minOccurs="0"/>
                <xsd:element ref="ns5:MediaServiceAutoTags" minOccurs="0"/>
                <xsd:element ref="ns5:MediaServiceGenerationTime" minOccurs="0"/>
                <xsd:element ref="ns5:MediaServiceEventHashCode" minOccurs="0"/>
                <xsd:element ref="ns5:MediaServiceOCR" minOccurs="0"/>
                <xsd:element ref="ns3:SharedWithDetails" minOccurs="0"/>
                <xsd:element ref="ns5:MediaServiceAutoKeyPoints" minOccurs="0"/>
                <xsd:element ref="ns5:MediaServiceKeyPoints" minOccurs="0"/>
                <xsd:element ref="ns5:MediaServiceLocation" minOccurs="0"/>
                <xsd:element ref="ns5:Versiebehe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f6ce90-ba85-4ef2-b43f-c64448cd95e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49584-aa9c-449c-abfe-2ca02f3a7188" elementFormDefault="qualified">
    <xsd:import namespace="http://schemas.microsoft.com/office/2006/documentManagement/types"/>
    <xsd:import namespace="http://schemas.microsoft.com/office/infopath/2007/PartnerControls"/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3e52c-07d4-4617-ab67-464747257e8d" elementFormDefault="qualified">
    <xsd:import namespace="http://schemas.microsoft.com/office/2006/documentManagement/types"/>
    <xsd:import namespace="http://schemas.microsoft.com/office/infopath/2007/PartnerControls"/>
    <xsd:element name="c6664f9864b54a78bdf9e6230de1c78b" ma:index="10" nillable="true" ma:taxonomy="true" ma:internalName="c6664f9864b54a78bdf9e6230de1c78b" ma:taxonomyFieldName="Saxion_Organisatie" ma:displayName="Organisatie" ma:fieldId="{c6664f98-64b5-4a78-bdf9-e6230de1c78b}" ma:sspId="ea23b583-fc58-4aef-a739-6987dbfb3358" ma:termSetId="f5ce510c-de11-4010-8708-f2f2dfd0e37c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37b2fe-4f81-426e-b942-40459dbac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Versiebeheer" ma:index="22" nillable="true" ma:displayName="Versiebeheer" ma:description="Versiebeheer" ma:internalName="Versiebehe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4B94A5-2CB8-4D3A-A97F-85854BBCA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7D1558-F7E0-401F-8472-E1151A96BE17}">
  <ds:schemaRefs>
    <ds:schemaRef ds:uri="http://schemas.microsoft.com/office/2006/metadata/properties"/>
    <ds:schemaRef ds:uri="http://schemas.microsoft.com/office/infopath/2007/PartnerControls"/>
    <ds:schemaRef ds:uri="6c73e52c-07d4-4617-ab67-464747257e8d"/>
    <ds:schemaRef ds:uri="ab37b2fe-4f81-426e-b942-40459dbac68c"/>
  </ds:schemaRefs>
</ds:datastoreItem>
</file>

<file path=customXml/itemProps3.xml><?xml version="1.0" encoding="utf-8"?>
<ds:datastoreItem xmlns:ds="http://schemas.openxmlformats.org/officeDocument/2006/customXml" ds:itemID="{724CCB8E-5E6A-4B8C-A558-5D9223ADF3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f6ce90-ba85-4ef2-b43f-c64448cd95eb"/>
    <ds:schemaRef ds:uri="c7549584-aa9c-449c-abfe-2ca02f3a7188"/>
    <ds:schemaRef ds:uri="6c73e52c-07d4-4617-ab67-464747257e8d"/>
    <ds:schemaRef ds:uri="ab37b2fe-4f81-426e-b942-40459dbac6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Instructie</vt:lpstr>
      <vt:lpstr>Total</vt:lpstr>
      <vt:lpstr>Week (1)</vt:lpstr>
      <vt:lpstr>Week (2)</vt:lpstr>
      <vt:lpstr>Week (3)</vt:lpstr>
      <vt:lpstr>Week (4)</vt:lpstr>
      <vt:lpstr>Week (5)</vt:lpstr>
      <vt:lpstr>Week (6)</vt:lpstr>
      <vt:lpstr>Week (7)</vt:lpstr>
      <vt:lpstr>Week (8)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Sebastian</cp:lastModifiedBy>
  <cp:revision/>
  <dcterms:created xsi:type="dcterms:W3CDTF">2013-05-15T07:02:38Z</dcterms:created>
  <dcterms:modified xsi:type="dcterms:W3CDTF">2022-12-03T20:30:33Z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0x010100294690D6A57C3C4B8650464765815F1C</vt:lpwstr>
  </property>
  <property fmtid="{D5CDD505-2E9C-101B-9397-08002B2CF9AE}" pid="3" name="Saxion_Organisatie">
    <vt:lpwstr/>
  </property>
</Properties>
</file>