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a\Il mio Drive\Colab Notebooks\Esercitazioni\Esercitazione 7\Grafici\"/>
    </mc:Choice>
  </mc:AlternateContent>
  <xr:revisionPtr revIDLastSave="0" documentId="13_ncr:1_{2FC68B28-928B-4AE5-851C-4A2E230E3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A12" i="1"/>
  <c r="A10" i="1"/>
  <c r="A9" i="1"/>
  <c r="A8" i="1"/>
  <c r="D12" i="1"/>
  <c r="D11" i="1"/>
  <c r="A11" i="1"/>
  <c r="A7" i="1"/>
  <c r="D10" i="1"/>
  <c r="D9" i="1"/>
  <c r="D8" i="1"/>
</calcChain>
</file>

<file path=xl/sharedStrings.xml><?xml version="1.0" encoding="utf-8"?>
<sst xmlns="http://schemas.openxmlformats.org/spreadsheetml/2006/main" count="8" uniqueCount="8">
  <si>
    <t>N</t>
  </si>
  <si>
    <t>Tempo CPU</t>
  </si>
  <si>
    <t>Tempo GPU</t>
  </si>
  <si>
    <t>Sp</t>
  </si>
  <si>
    <t>Matteo Della Rocca &amp; Luca Boffa</t>
  </si>
  <si>
    <t>MNI 2022/2023</t>
  </si>
  <si>
    <t>Esercitazione 7 - Prodotto Scalare con Cublas</t>
  </si>
  <si>
    <t xml:space="preserve">Test effettuato su cublas_pscalare.cu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</si>
</sst>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_-;\-* #,##0.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sz val="18"/>
      <name val="Bahnschrift"/>
      <family val="2"/>
    </font>
    <font>
      <sz val="10"/>
      <color theme="1"/>
      <name val="Bahnschrift"/>
      <family val="2"/>
    </font>
    <font>
      <sz val="14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/>
    <xf numFmtId="0" fontId="6" fillId="2" borderId="1" xfId="0" applyFont="1" applyFill="1" applyBorder="1" applyAlignment="1">
      <alignment horizontal="center"/>
    </xf>
    <xf numFmtId="0" fontId="10" fillId="0" borderId="1" xfId="0" applyFont="1" applyBorder="1"/>
    <xf numFmtId="164" fontId="10" fillId="0" borderId="1" xfId="1" applyNumberFormat="1" applyFont="1" applyBorder="1" applyAlignment="1">
      <alignment horizontal="right"/>
    </xf>
    <xf numFmtId="165" fontId="10" fillId="0" borderId="1" xfId="1" applyNumberFormat="1" applyFont="1" applyBorder="1"/>
    <xf numFmtId="0" fontId="11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Test effettuato su cublas_pscalare.cu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Sheet1!$A$7:$A$12</c:f>
              <c:numCache>
                <c:formatCode>General</c:formatCode>
                <c:ptCount val="6"/>
                <c:pt idx="0">
                  <c:v>131072</c:v>
                </c:pt>
                <c:pt idx="1">
                  <c:v>262144</c:v>
                </c:pt>
                <c:pt idx="2">
                  <c:v>524288</c:v>
                </c:pt>
                <c:pt idx="3">
                  <c:v>1048576</c:v>
                </c:pt>
                <c:pt idx="4">
                  <c:v>2097152</c:v>
                </c:pt>
                <c:pt idx="5">
                  <c:v>4194304</c:v>
                </c:pt>
              </c:numCache>
            </c:numRef>
          </c:cat>
          <c:val>
            <c:numRef>
              <c:f>Sheet1!$D$7:$D$12</c:f>
              <c:numCache>
                <c:formatCode>0.0000</c:formatCode>
                <c:ptCount val="6"/>
                <c:pt idx="0">
                  <c:v>21.924884140061792</c:v>
                </c:pt>
                <c:pt idx="1">
                  <c:v>26.9406150583245</c:v>
                </c:pt>
                <c:pt idx="2">
                  <c:v>46.800000000000004</c:v>
                </c:pt>
                <c:pt idx="3">
                  <c:v>121.33699633699634</c:v>
                </c:pt>
                <c:pt idx="4" formatCode="_-* #,##0.0000_-;\-* #,##0.0000_-;_-* &quot;-&quot;??_-;_-@_-">
                  <c:v>194.32518858642177</c:v>
                </c:pt>
                <c:pt idx="5" formatCode="_-* #,##0.0000_-;\-* #,##0.0000_-;_-* &quot;-&quot;??_-;_-@_-">
                  <c:v>241.25064968152867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6-4F5E-A91A-779417F0B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1771232"/>
        <c:axId val="351771648"/>
        <c:axId val="0"/>
      </c:bar3DChart>
      <c:catAx>
        <c:axId val="35177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/>
                  <a:t>N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0.50567676436278797"/>
              <c:y val="0.86126154341672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1771648"/>
        <c:crosses val="autoZero"/>
        <c:auto val="1"/>
        <c:lblAlgn val="ctr"/>
        <c:lblOffset val="100"/>
        <c:noMultiLvlLbl val="0"/>
      </c:catAx>
      <c:valAx>
        <c:axId val="3517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/>
                  <a:t>Sp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2.1736293379994168E-2"/>
              <c:y val="0.39189566239994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177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81452037592983"/>
          <c:y val="8.0973319893454881E-2"/>
          <c:w val="0.66305667115446332"/>
          <c:h val="0.68940900580904652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Test effettuato su cublas_pscalare.cu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Sheet1!$A$7:$A$12</c:f>
              <c:numCache>
                <c:formatCode>General</c:formatCode>
                <c:ptCount val="6"/>
                <c:pt idx="0">
                  <c:v>131072</c:v>
                </c:pt>
                <c:pt idx="1">
                  <c:v>262144</c:v>
                </c:pt>
                <c:pt idx="2">
                  <c:v>524288</c:v>
                </c:pt>
                <c:pt idx="3">
                  <c:v>1048576</c:v>
                </c:pt>
                <c:pt idx="4">
                  <c:v>2097152</c:v>
                </c:pt>
                <c:pt idx="5">
                  <c:v>4194304</c:v>
                </c:pt>
              </c:numCache>
            </c:numRef>
          </c:cat>
          <c:val>
            <c:numRef>
              <c:f>Sheet1!$D$7:$D$12</c:f>
              <c:numCache>
                <c:formatCode>0.0000</c:formatCode>
                <c:ptCount val="6"/>
                <c:pt idx="0">
                  <c:v>21.924884140061792</c:v>
                </c:pt>
                <c:pt idx="1">
                  <c:v>26.9406150583245</c:v>
                </c:pt>
                <c:pt idx="2">
                  <c:v>46.800000000000004</c:v>
                </c:pt>
                <c:pt idx="3">
                  <c:v>121.33699633699634</c:v>
                </c:pt>
                <c:pt idx="4" formatCode="_-* #,##0.0000_-;\-* #,##0.0000_-;_-* &quot;-&quot;??_-;_-@_-">
                  <c:v>194.32518858642177</c:v>
                </c:pt>
                <c:pt idx="5" formatCode="_-* #,##0.0000_-;\-* #,##0.0000_-;_-* &quot;-&quot;??_-;_-@_-">
                  <c:v>241.25064968152867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CF2-4891-A30E-A55D2B75A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000096"/>
        <c:axId val="367000512"/>
      </c:lineChart>
      <c:catAx>
        <c:axId val="36700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/>
                  <a:t>N</a:t>
                </a:r>
              </a:p>
            </c:rich>
          </c:tx>
          <c:layout>
            <c:manualLayout>
              <c:xMode val="edge"/>
              <c:yMode val="edge"/>
              <c:x val="0.46201532108076043"/>
              <c:y val="0.85112620723972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7000512"/>
        <c:crosses val="autoZero"/>
        <c:auto val="1"/>
        <c:lblAlgn val="ctr"/>
        <c:lblOffset val="100"/>
        <c:noMultiLvlLbl val="0"/>
      </c:catAx>
      <c:valAx>
        <c:axId val="3670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SP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3.1627018168943317E-2"/>
              <c:y val="0.3419669101358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70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10309</xdr:rowOff>
    </xdr:from>
    <xdr:to>
      <xdr:col>5</xdr:col>
      <xdr:colOff>441960</xdr:colOff>
      <xdr:row>34</xdr:row>
      <xdr:rowOff>167641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3314305-26C1-B995-D467-1F165FC4F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135593</xdr:colOff>
      <xdr:row>2</xdr:row>
      <xdr:rowOff>20170</xdr:rowOff>
    </xdr:from>
    <xdr:to>
      <xdr:col>15</xdr:col>
      <xdr:colOff>228601</xdr:colOff>
      <xdr:row>20</xdr:row>
      <xdr:rowOff>83820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C9F7227-DE06-9AFA-18E4-E0249801D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Normal="100" workbookViewId="0">
      <selection activeCell="N23" sqref="N23"/>
    </sheetView>
  </sheetViews>
  <sheetFormatPr defaultColWidth="9.109375" defaultRowHeight="13.8" x14ac:dyDescent="0.25"/>
  <cols>
    <col min="1" max="1" width="12.33203125" style="1" bestFit="1" customWidth="1"/>
    <col min="2" max="2" width="17.44140625" style="1" customWidth="1"/>
    <col min="3" max="3" width="18.21875" style="1" customWidth="1"/>
    <col min="4" max="4" width="17.21875" style="1" customWidth="1"/>
    <col min="5" max="5" width="10" style="1" customWidth="1"/>
    <col min="6" max="16384" width="9.109375" style="1"/>
  </cols>
  <sheetData>
    <row r="1" spans="1:21" ht="22.2" x14ac:dyDescent="0.35">
      <c r="A1" s="12" t="s">
        <v>6</v>
      </c>
      <c r="B1" s="12"/>
      <c r="C1" s="12"/>
      <c r="D1" s="12"/>
      <c r="E1" s="12"/>
      <c r="F1" s="12"/>
      <c r="G1" s="12"/>
      <c r="H1" s="1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7.399999999999999" x14ac:dyDescent="0.3">
      <c r="A4" s="14" t="s">
        <v>7</v>
      </c>
      <c r="B4" s="14"/>
      <c r="C4" s="14"/>
      <c r="D4" s="1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x14ac:dyDescent="0.25">
      <c r="A6" s="7" t="s">
        <v>0</v>
      </c>
      <c r="B6" s="7" t="s">
        <v>1</v>
      </c>
      <c r="C6" s="7" t="s">
        <v>2</v>
      </c>
      <c r="D6" s="7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8">
        <f xml:space="preserve"> 32 * POWER(2,12)</f>
        <v>131072</v>
      </c>
      <c r="B7" s="9">
        <v>1.3625</v>
      </c>
      <c r="C7" s="9">
        <v>6.2143999999999998E-2</v>
      </c>
      <c r="D7" s="9">
        <f>B7/C7</f>
        <v>21.924884140061792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8">
        <f xml:space="preserve"> 32 * POWER(2,13)</f>
        <v>262144</v>
      </c>
      <c r="B8" s="9">
        <v>2.5405000000000002</v>
      </c>
      <c r="C8" s="9">
        <v>9.4299999999999995E-2</v>
      </c>
      <c r="D8" s="9">
        <f t="shared" ref="D7:D12" si="0">B8/C8</f>
        <v>26.9406150583245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8">
        <f xml:space="preserve"> 32 * POWER(2,14)</f>
        <v>524288</v>
      </c>
      <c r="B9" s="9">
        <v>5.5926</v>
      </c>
      <c r="C9" s="9">
        <v>0.1195</v>
      </c>
      <c r="D9" s="9">
        <f t="shared" si="0"/>
        <v>46.800000000000004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7.399999999999999" x14ac:dyDescent="0.3">
      <c r="A10" s="8">
        <f xml:space="preserve"> 32 * POWER(2,15)</f>
        <v>1048576</v>
      </c>
      <c r="B10" s="9">
        <v>11.66</v>
      </c>
      <c r="C10" s="9">
        <v>9.6096000000000001E-2</v>
      </c>
      <c r="D10" s="9">
        <f t="shared" si="0"/>
        <v>121.33699633699634</v>
      </c>
      <c r="E10" s="2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8">
        <f xml:space="preserve"> 32 * POWER(2,16)</f>
        <v>2097152</v>
      </c>
      <c r="B11" s="10">
        <v>23.6999</v>
      </c>
      <c r="C11" s="10">
        <v>0.12196</v>
      </c>
      <c r="D11" s="10">
        <f t="shared" si="0"/>
        <v>194.32518858642177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7.399999999999999" x14ac:dyDescent="0.3">
      <c r="A12" s="8">
        <f xml:space="preserve"> 32 * POWER(2,17)</f>
        <v>4194304</v>
      </c>
      <c r="B12" s="10">
        <v>47.345440000000004</v>
      </c>
      <c r="C12" s="10">
        <v>0.19625000000000001</v>
      </c>
      <c r="D12" s="10">
        <f t="shared" si="0"/>
        <v>241.25064968152867</v>
      </c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25"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" customHeight="1" x14ac:dyDescent="0.25"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25"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" customHeight="1" x14ac:dyDescent="0.25"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8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8" customHeight="1" x14ac:dyDescent="0.2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8" customHeight="1" x14ac:dyDescent="0.25"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8" customHeight="1" x14ac:dyDescent="0.3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8" customHeight="1" x14ac:dyDescent="0.35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8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8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8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8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8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8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8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8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8" customHeight="1" x14ac:dyDescent="0.3">
      <c r="A37" s="2"/>
      <c r="B37" s="2"/>
      <c r="C37" s="2"/>
      <c r="D37" s="2"/>
      <c r="E37" s="2"/>
      <c r="F37" s="2"/>
      <c r="G37" s="11" t="s">
        <v>4</v>
      </c>
      <c r="H37" s="11"/>
      <c r="I37" s="11"/>
      <c r="J37" s="11"/>
      <c r="K37" s="2"/>
      <c r="L37" s="2"/>
      <c r="M37" s="2"/>
      <c r="N37" s="2"/>
      <c r="O37" s="13" t="s">
        <v>5</v>
      </c>
      <c r="P37" s="13"/>
      <c r="Q37" s="2"/>
      <c r="R37" s="2"/>
      <c r="S37" s="2"/>
      <c r="T37" s="2"/>
      <c r="U37" s="2"/>
    </row>
    <row r="38" spans="1:21" ht="18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8" customHeight="1" x14ac:dyDescent="0.3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1" ht="15" x14ac:dyDescent="0.25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1" ht="15" x14ac:dyDescent="0.25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1" ht="15" x14ac:dyDescent="0.25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1" x14ac:dyDescent="0.25">
      <c r="G47" s="2"/>
    </row>
  </sheetData>
  <mergeCells count="3">
    <mergeCell ref="A1:H1"/>
    <mergeCell ref="O37:P37"/>
    <mergeCell ref="A4:D4"/>
  </mergeCells>
  <phoneticPr fontId="3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</dc:creator>
  <cp:lastModifiedBy>Matteo Della Rocca</cp:lastModifiedBy>
  <cp:lastPrinted>2022-12-01T08:48:19Z</cp:lastPrinted>
  <dcterms:created xsi:type="dcterms:W3CDTF">2015-06-05T18:17:20Z</dcterms:created>
  <dcterms:modified xsi:type="dcterms:W3CDTF">2022-12-27T18:56:21Z</dcterms:modified>
</cp:coreProperties>
</file>