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7115" windowHeight="8100" activeTab="2"/>
  </bookViews>
  <sheets>
    <sheet name="汇总" sheetId="2" r:id="rId1"/>
    <sheet name="RANDOM-安卓" sheetId="4" state="hidden" r:id="rId2"/>
    <sheet name="TOP-安卓" sheetId="3" r:id="rId3"/>
  </sheets>
  <definedNames>
    <definedName name="_xlnm._FilterDatabase" localSheetId="1" hidden="1">'RANDOM-安卓'!$A$1:$K$201</definedName>
    <definedName name="_xlnm._FilterDatabase" localSheetId="2" hidden="1">'TOP-安卓'!$A$1:$J$531</definedName>
  </definedNames>
  <calcPr calcId="124519"/>
</workbook>
</file>

<file path=xl/calcChain.xml><?xml version="1.0" encoding="utf-8"?>
<calcChain xmlns="http://schemas.openxmlformats.org/spreadsheetml/2006/main">
  <c r="E13" i="2"/>
  <c r="E12"/>
  <c r="C209" i="3" l="1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49"/>
  <c r="C113"/>
  <c r="C147"/>
  <c r="C146"/>
  <c r="C145"/>
  <c r="C144"/>
  <c r="C143"/>
  <c r="C142"/>
  <c r="C141"/>
  <c r="C140"/>
  <c r="C7"/>
  <c r="C138"/>
  <c r="C35"/>
  <c r="C10"/>
  <c r="C111"/>
  <c r="C134"/>
  <c r="C118"/>
  <c r="C33"/>
  <c r="C131"/>
  <c r="C130"/>
  <c r="C56"/>
  <c r="C126"/>
  <c r="C127"/>
  <c r="C12"/>
  <c r="C125"/>
  <c r="C129"/>
  <c r="C123"/>
  <c r="C122"/>
  <c r="C80"/>
  <c r="C132"/>
  <c r="C119"/>
  <c r="C32"/>
  <c r="C117"/>
  <c r="C116"/>
  <c r="C30"/>
  <c r="C75"/>
  <c r="C9"/>
  <c r="C28"/>
  <c r="C86"/>
  <c r="C106"/>
  <c r="C105"/>
  <c r="C108"/>
  <c r="C101"/>
  <c r="C115"/>
  <c r="C27"/>
  <c r="C99"/>
  <c r="C103"/>
  <c r="C26"/>
  <c r="C66"/>
  <c r="C100"/>
  <c r="C25"/>
  <c r="C24"/>
  <c r="C97"/>
  <c r="C96"/>
  <c r="C98"/>
  <c r="C95"/>
  <c r="C84"/>
  <c r="C92"/>
  <c r="C91"/>
  <c r="C64"/>
  <c r="C23"/>
  <c r="C41"/>
  <c r="C137"/>
  <c r="C22"/>
  <c r="C85"/>
  <c r="C72"/>
  <c r="C94"/>
  <c r="C82"/>
  <c r="C36"/>
  <c r="C62"/>
  <c r="C61"/>
  <c r="C78"/>
  <c r="C148"/>
  <c r="C76"/>
  <c r="C110"/>
  <c r="C74"/>
  <c r="C73"/>
  <c r="C135"/>
  <c r="C71"/>
  <c r="C128"/>
  <c r="C20"/>
  <c r="C68"/>
  <c r="C67"/>
  <c r="C93"/>
  <c r="C65"/>
  <c r="C54"/>
  <c r="C63"/>
  <c r="C19"/>
  <c r="C133"/>
  <c r="C60"/>
  <c r="C59"/>
  <c r="C6"/>
  <c r="C57"/>
  <c r="C83"/>
  <c r="C81"/>
  <c r="D101" i="4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C2" i="3"/>
  <c r="D51" i="4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C90" i="3"/>
  <c r="C40"/>
  <c r="C52"/>
  <c r="C79"/>
  <c r="C114"/>
  <c r="C49"/>
  <c r="C48"/>
  <c r="C70"/>
  <c r="C46"/>
  <c r="C121"/>
  <c r="C44"/>
  <c r="C43"/>
  <c r="C53"/>
  <c r="C120"/>
  <c r="C89"/>
  <c r="C39"/>
  <c r="C139"/>
  <c r="C88"/>
  <c r="C17"/>
  <c r="C38"/>
  <c r="C34"/>
  <c r="C104"/>
  <c r="C87"/>
  <c r="C31"/>
  <c r="C136"/>
  <c r="C29"/>
  <c r="C102"/>
  <c r="C51"/>
  <c r="C37"/>
  <c r="C16"/>
  <c r="C50"/>
  <c r="C107"/>
  <c r="C112"/>
  <c r="C21"/>
  <c r="C14"/>
  <c r="C47"/>
  <c r="C18"/>
  <c r="C77"/>
  <c r="C55"/>
  <c r="C58"/>
  <c r="C45"/>
  <c r="C13"/>
  <c r="C15"/>
  <c r="C11"/>
  <c r="C42"/>
  <c r="C4"/>
  <c r="C8"/>
  <c r="C69"/>
  <c r="C109"/>
  <c r="C5"/>
  <c r="C124"/>
  <c r="C3"/>
  <c r="D8" i="2" l="1"/>
  <c r="D102" i="4"/>
  <c r="C150" i="3"/>
</calcChain>
</file>

<file path=xl/sharedStrings.xml><?xml version="1.0" encoding="utf-8"?>
<sst xmlns="http://schemas.openxmlformats.org/spreadsheetml/2006/main" count="1276" uniqueCount="777">
  <si>
    <t>备注</t>
    <phoneticPr fontId="18" type="noConversion"/>
  </si>
  <si>
    <t>分类-内容维度</t>
    <phoneticPr fontId="18" type="noConversion"/>
  </si>
  <si>
    <t>相关性综合分</t>
    <phoneticPr fontId="18" type="noConversion"/>
  </si>
  <si>
    <t>PV</t>
    <phoneticPr fontId="18" type="noConversion"/>
  </si>
  <si>
    <t>语义相关性差</t>
  </si>
  <si>
    <t>Query</t>
    <phoneticPr fontId="18" type="noConversion"/>
  </si>
  <si>
    <t>第一条打分</t>
    <phoneticPr fontId="18" type="noConversion"/>
  </si>
  <si>
    <t>第二条打分</t>
    <phoneticPr fontId="18" type="noConversion"/>
  </si>
  <si>
    <t>第三条打分</t>
    <phoneticPr fontId="18" type="noConversion"/>
  </si>
  <si>
    <t>qq</t>
  </si>
  <si>
    <t>应用名称</t>
  </si>
  <si>
    <t>泛需求</t>
  </si>
  <si>
    <t>机型</t>
  </si>
  <si>
    <t>其他</t>
  </si>
  <si>
    <t>　</t>
  </si>
  <si>
    <t>总分</t>
  </si>
  <si>
    <t>安卓</t>
  </si>
  <si>
    <t>说明：</t>
    <phoneticPr fontId="18" type="noConversion"/>
  </si>
  <si>
    <t>信息不全面</t>
  </si>
  <si>
    <t>山寨内容</t>
  </si>
  <si>
    <t>英文</t>
  </si>
  <si>
    <t>问题：</t>
    <phoneticPr fontId="18" type="noConversion"/>
  </si>
  <si>
    <t>英文名称优势太大，如播放器的搜索结果</t>
    <phoneticPr fontId="18" type="noConversion"/>
  </si>
  <si>
    <t>非热门资源</t>
  </si>
  <si>
    <t>应用名称</t>
    <phoneticPr fontId="18" type="noConversion"/>
  </si>
  <si>
    <t>泛需求QUERY明显多于GAME/SOFT，结果权威性差</t>
    <phoneticPr fontId="18" type="noConversion"/>
  </si>
  <si>
    <t>切词？：豌豆荚</t>
    <phoneticPr fontId="18" type="noConversion"/>
  </si>
  <si>
    <t>picc</t>
  </si>
  <si>
    <t>鬼马蹿天猴</t>
  </si>
  <si>
    <t>辩识音乐</t>
  </si>
  <si>
    <t>叼鱼</t>
  </si>
  <si>
    <t>凤凰移动</t>
  </si>
  <si>
    <t>寻人定位系统</t>
  </si>
  <si>
    <t>键盘</t>
  </si>
  <si>
    <t>安卓系统笔画</t>
  </si>
  <si>
    <t>重力赛车中文版</t>
  </si>
  <si>
    <t>超級瑪麗</t>
  </si>
  <si>
    <t>X．．．</t>
  </si>
  <si>
    <t>超级QQ怎么关</t>
  </si>
  <si>
    <t>滑板生产厂家</t>
  </si>
  <si>
    <t>招聘信息</t>
  </si>
  <si>
    <t>skm</t>
  </si>
  <si>
    <t>裸拍</t>
  </si>
  <si>
    <t>光晕相机</t>
  </si>
  <si>
    <t>纸牌升级</t>
  </si>
  <si>
    <t>性声音</t>
  </si>
  <si>
    <t>水果忍者</t>
  </si>
  <si>
    <t>网秦</t>
  </si>
  <si>
    <t>动态性感美女图</t>
  </si>
  <si>
    <t>手机百事通v3.3</t>
  </si>
  <si>
    <t>日语听力</t>
  </si>
  <si>
    <t>图看看</t>
  </si>
  <si>
    <t>安卓2-2游戲</t>
  </si>
  <si>
    <t>q</t>
  </si>
  <si>
    <t>流水</t>
  </si>
  <si>
    <t>发声器</t>
  </si>
  <si>
    <t>.,-2</t>
  </si>
  <si>
    <t>anipet水族管动态</t>
  </si>
  <si>
    <t>应用程序软件</t>
  </si>
  <si>
    <t>感应球</t>
  </si>
  <si>
    <t>炫光</t>
  </si>
  <si>
    <t>语音控制软件</t>
  </si>
  <si>
    <t>android</t>
  </si>
  <si>
    <t>小木公交</t>
  </si>
  <si>
    <t>手机桌面旋转</t>
  </si>
  <si>
    <t>安卓升级包</t>
  </si>
  <si>
    <t>tun</t>
  </si>
  <si>
    <t>案桌市场</t>
  </si>
  <si>
    <t>你敢碰吗</t>
  </si>
  <si>
    <t>ninjump</t>
  </si>
  <si>
    <t>祖玛</t>
  </si>
  <si>
    <t>nino</t>
  </si>
  <si>
    <t>华为c8500刷机包下载</t>
  </si>
  <si>
    <t>忐忑</t>
  </si>
  <si>
    <t>苹果手机游戏</t>
  </si>
  <si>
    <t>root</t>
  </si>
  <si>
    <t>Soundmax</t>
  </si>
  <si>
    <t>电梯狼</t>
  </si>
  <si>
    <t>www.vydovy.com</t>
  </si>
  <si>
    <t>冰淇淋店</t>
  </si>
  <si>
    <t>Officc</t>
  </si>
  <si>
    <t>掌上电脑软件</t>
  </si>
  <si>
    <t>手写输入密码</t>
  </si>
  <si>
    <t>爬梯</t>
  </si>
  <si>
    <t>撕掉她的外衣</t>
  </si>
  <si>
    <t>每图秀秀</t>
  </si>
  <si>
    <t>應用程予</t>
  </si>
  <si>
    <t>机器人桌面插件</t>
  </si>
  <si>
    <t>dota地图</t>
  </si>
  <si>
    <t>大笨驴跳跃</t>
  </si>
  <si>
    <t>守城防御</t>
  </si>
  <si>
    <t>播放器一</t>
  </si>
  <si>
    <t>guge</t>
  </si>
  <si>
    <t>特色锁屏</t>
  </si>
  <si>
    <t>动动广场舞</t>
  </si>
  <si>
    <t>farm</t>
  </si>
  <si>
    <t>仙女灵境</t>
  </si>
  <si>
    <t>财务考试</t>
  </si>
  <si>
    <t>密码字典</t>
  </si>
  <si>
    <t>www.feiliu.com</t>
  </si>
  <si>
    <t>二维</t>
  </si>
  <si>
    <t>摩托罗拉x</t>
  </si>
  <si>
    <t>海滩壁纸</t>
  </si>
  <si>
    <t>defen</t>
  </si>
  <si>
    <t>yahoon.mail</t>
  </si>
  <si>
    <t>程序管理汉化版</t>
  </si>
  <si>
    <t>内裤</t>
  </si>
  <si>
    <t>VISIONary</t>
  </si>
  <si>
    <t>游击队鲍比</t>
  </si>
  <si>
    <t>spore</t>
  </si>
  <si>
    <t>word文档</t>
  </si>
  <si>
    <t>三国战纪2</t>
  </si>
  <si>
    <t>同音字列表字典</t>
  </si>
  <si>
    <t>如何做爱</t>
  </si>
  <si>
    <t>破解版游戏</t>
  </si>
  <si>
    <t>塔</t>
  </si>
  <si>
    <t>2.1系统flash</t>
  </si>
  <si>
    <t>pororo</t>
  </si>
  <si>
    <t>92手机助手</t>
  </si>
  <si>
    <t>Gif快手</t>
  </si>
  <si>
    <t>我的前世</t>
  </si>
  <si>
    <t>天下笫一剑</t>
  </si>
  <si>
    <t>会shu</t>
  </si>
  <si>
    <t>休眠</t>
  </si>
  <si>
    <t>图片查</t>
  </si>
  <si>
    <t>劈西瓜</t>
  </si>
  <si>
    <t>電視直播</t>
  </si>
  <si>
    <t>时间显示屏</t>
  </si>
  <si>
    <t>xi</t>
  </si>
  <si>
    <t>平板qq2011</t>
  </si>
  <si>
    <t>平板RMVB补丁</t>
  </si>
  <si>
    <t>星球防伪塔</t>
  </si>
  <si>
    <t>小人版游戏</t>
  </si>
  <si>
    <t>图片下载</t>
  </si>
  <si>
    <t>Gun</t>
  </si>
  <si>
    <t>.</t>
  </si>
  <si>
    <t>忍者狂奔</t>
  </si>
  <si>
    <t>男人秘笈</t>
  </si>
  <si>
    <t>恐怖蓝牙</t>
  </si>
  <si>
    <t>玄奥八字</t>
  </si>
  <si>
    <t>凯立德手机</t>
  </si>
  <si>
    <t>复仇的小</t>
  </si>
  <si>
    <t>netmonitor</t>
  </si>
  <si>
    <t>u571</t>
  </si>
  <si>
    <t>语音拨号软件</t>
  </si>
  <si>
    <t>寻航地图</t>
  </si>
  <si>
    <t>卡西欧编程计算器</t>
  </si>
  <si>
    <t>买卖</t>
  </si>
  <si>
    <t>网络开关</t>
  </si>
  <si>
    <t>快乐学习</t>
  </si>
  <si>
    <t>指纹解shuo</t>
  </si>
  <si>
    <t>手机电池保护</t>
  </si>
  <si>
    <t>五倍深度睡眠</t>
  </si>
  <si>
    <t>匡威</t>
  </si>
  <si>
    <t>卡丁丁</t>
  </si>
  <si>
    <t>airport</t>
  </si>
  <si>
    <t>放放</t>
  </si>
  <si>
    <t>前程无优网</t>
  </si>
  <si>
    <t>裸</t>
  </si>
  <si>
    <t>苹果机</t>
  </si>
  <si>
    <t>战地</t>
  </si>
  <si>
    <t>nba小游戏</t>
  </si>
  <si>
    <t>feixijj</t>
  </si>
  <si>
    <t>江湖象棋</t>
  </si>
  <si>
    <t>动态屏保障</t>
  </si>
  <si>
    <t>天降之物</t>
  </si>
  <si>
    <t>我的手机</t>
  </si>
  <si>
    <t>汉语语言导航</t>
  </si>
  <si>
    <t>qq手机管家2.0</t>
  </si>
  <si>
    <t>gPs</t>
  </si>
  <si>
    <t>汽车控制</t>
  </si>
  <si>
    <t>快速语音报号</t>
  </si>
  <si>
    <t>摩托罗拉720游戏</t>
  </si>
  <si>
    <t>龙珠z</t>
  </si>
  <si>
    <t>有线鼠标驱动器</t>
  </si>
  <si>
    <t>挑逗美女</t>
  </si>
  <si>
    <t>“i</t>
  </si>
  <si>
    <t>智能</t>
  </si>
  <si>
    <t>re管理器汉化</t>
  </si>
  <si>
    <t>随</t>
  </si>
  <si>
    <t>重力尴尬。</t>
  </si>
  <si>
    <t>积木</t>
  </si>
  <si>
    <t>水果武士</t>
  </si>
  <si>
    <t>LGp350音亮调节.</t>
  </si>
  <si>
    <t>anzhuoes</t>
  </si>
  <si>
    <t>G</t>
  </si>
  <si>
    <t>免费影院</t>
  </si>
  <si>
    <t>连拍照像机</t>
  </si>
  <si>
    <t>打恐龙</t>
  </si>
  <si>
    <t>联通3g沃门户</t>
  </si>
  <si>
    <t>游戏公司汉化</t>
  </si>
  <si>
    <t>通讯费用</t>
  </si>
  <si>
    <t>豌豆精灵</t>
  </si>
  <si>
    <t>手机植物种植</t>
  </si>
  <si>
    <t>Flansh</t>
  </si>
  <si>
    <t>都市飞车5</t>
  </si>
  <si>
    <t>手机归属地查询</t>
  </si>
  <si>
    <t>波克棋牌</t>
  </si>
  <si>
    <t>Adobe</t>
  </si>
  <si>
    <t>读者</t>
  </si>
  <si>
    <t>suPer</t>
  </si>
  <si>
    <t>牛顿撞钟</t>
  </si>
  <si>
    <t>qq同步</t>
  </si>
  <si>
    <t>a</t>
  </si>
  <si>
    <t>www.baidu.co</t>
  </si>
  <si>
    <t>網球</t>
  </si>
  <si>
    <t>放大镜</t>
  </si>
  <si>
    <t>天才梦</t>
  </si>
  <si>
    <t>纳米熊猫</t>
  </si>
  <si>
    <t>r00t软件</t>
  </si>
  <si>
    <t>蓝牙单声道BTmono</t>
  </si>
  <si>
    <t>性</t>
  </si>
  <si>
    <t>htc</t>
  </si>
  <si>
    <t>dolph</t>
  </si>
  <si>
    <t>优酷电影客户端</t>
    <phoneticPr fontId="18" type="noConversion"/>
  </si>
  <si>
    <t>美女厨房</t>
    <phoneticPr fontId="18" type="noConversion"/>
  </si>
  <si>
    <t>语义相关性差</t>
    <phoneticPr fontId="18" type="noConversion"/>
  </si>
  <si>
    <t>不能直接显示纠错结果：豌豆荚</t>
    <phoneticPr fontId="18" type="noConversion"/>
  </si>
  <si>
    <t>Kugou</t>
    <phoneticPr fontId="18" type="noConversion"/>
  </si>
  <si>
    <t>YoUXi</t>
    <phoneticPr fontId="18" type="noConversion"/>
  </si>
  <si>
    <t>浴血银河</t>
    <phoneticPr fontId="18" type="noConversion"/>
  </si>
  <si>
    <t>精美锁机软件</t>
    <phoneticPr fontId="18" type="noConversion"/>
  </si>
  <si>
    <t>帝国ol</t>
    <phoneticPr fontId="18" type="noConversion"/>
  </si>
  <si>
    <t>RANDOM100</t>
    <phoneticPr fontId="18" type="noConversion"/>
  </si>
  <si>
    <t>版本不是最新</t>
  </si>
  <si>
    <t>2、3为植物大战僵尸连连看</t>
    <phoneticPr fontId="18" type="noConversion"/>
  </si>
  <si>
    <t>语义不相关</t>
    <phoneticPr fontId="18" type="noConversion"/>
  </si>
  <si>
    <t>无热门资源</t>
    <phoneticPr fontId="18" type="noConversion"/>
  </si>
  <si>
    <t>热门资源未排到前面</t>
    <phoneticPr fontId="18" type="noConversion"/>
  </si>
  <si>
    <t>2、3语义相关性较差</t>
    <phoneticPr fontId="18" type="noConversion"/>
  </si>
  <si>
    <t>Query</t>
    <phoneticPr fontId="18" type="noConversion"/>
  </si>
  <si>
    <t>qq</t>
    <phoneticPr fontId="18" type="noConversion"/>
  </si>
  <si>
    <t>植物大战僵尸</t>
  </si>
  <si>
    <t>播放器</t>
  </si>
  <si>
    <t>会说话的猫</t>
  </si>
  <si>
    <t>flash</t>
  </si>
  <si>
    <t>桌面</t>
  </si>
  <si>
    <t>麻将</t>
  </si>
  <si>
    <t>地图</t>
  </si>
  <si>
    <t>天气</t>
  </si>
  <si>
    <t>输入法</t>
  </si>
  <si>
    <t>英语</t>
  </si>
  <si>
    <t>聊天</t>
  </si>
  <si>
    <t>流量监控</t>
  </si>
  <si>
    <t>超级</t>
  </si>
  <si>
    <t>360安全卫士</t>
  </si>
  <si>
    <t>管理器</t>
  </si>
  <si>
    <t>扫描</t>
  </si>
  <si>
    <t>有道词典</t>
  </si>
  <si>
    <t>凯立德导航</t>
  </si>
  <si>
    <t>穿越火线</t>
  </si>
  <si>
    <t>手机大头</t>
  </si>
  <si>
    <t>切蔬菜</t>
  </si>
  <si>
    <t>现代战争</t>
  </si>
  <si>
    <t>qvod</t>
  </si>
  <si>
    <t>豌豆荚手机精灵</t>
  </si>
  <si>
    <t>亲爱的</t>
  </si>
  <si>
    <t>2011QQ</t>
  </si>
  <si>
    <t>语音王</t>
  </si>
  <si>
    <t>钻石</t>
  </si>
  <si>
    <t>Uc</t>
  </si>
  <si>
    <t>QQ空间</t>
  </si>
  <si>
    <t>手机透视软件</t>
  </si>
  <si>
    <t>手机360</t>
  </si>
  <si>
    <t>切西瓜</t>
  </si>
  <si>
    <t>shurufa</t>
  </si>
  <si>
    <t>搜狐</t>
  </si>
  <si>
    <t>apk</t>
  </si>
  <si>
    <t>劲舞团</t>
  </si>
  <si>
    <t>扑鱼达人</t>
  </si>
  <si>
    <t>打地鼠</t>
  </si>
  <si>
    <t>手机qq2011</t>
  </si>
  <si>
    <t>安桌市场</t>
  </si>
  <si>
    <t>动态图片</t>
  </si>
  <si>
    <t>乳</t>
  </si>
  <si>
    <t>助手</t>
  </si>
  <si>
    <t>手机动态壁纸</t>
  </si>
  <si>
    <t>背单词</t>
  </si>
  <si>
    <t>手机电影</t>
  </si>
  <si>
    <t>圣经</t>
  </si>
  <si>
    <t>电量</t>
  </si>
  <si>
    <t>棋</t>
  </si>
  <si>
    <t>讯飞</t>
  </si>
  <si>
    <t>五笔</t>
  </si>
  <si>
    <t>忍者突袭</t>
  </si>
  <si>
    <t>doodle</t>
  </si>
  <si>
    <t>平衡球</t>
  </si>
  <si>
    <t>加密</t>
  </si>
  <si>
    <t>找不同</t>
  </si>
  <si>
    <t>旺旺</t>
  </si>
  <si>
    <t>魔塔</t>
  </si>
  <si>
    <t>91手机助手</t>
  </si>
  <si>
    <t>搜狗输入法下载</t>
  </si>
  <si>
    <t>腾讯qq2011正式版官方下载</t>
  </si>
  <si>
    <t>qq下载2010免费下载安装</t>
  </si>
  <si>
    <t>大智慧</t>
  </si>
  <si>
    <t>天天浏览器</t>
  </si>
  <si>
    <t>手机飞信</t>
  </si>
  <si>
    <t>QQ下载</t>
  </si>
  <si>
    <t>安卓市场官网</t>
  </si>
  <si>
    <t>熊猫看书</t>
  </si>
  <si>
    <t>qq浏览器手机版</t>
  </si>
  <si>
    <t>飞信下载</t>
  </si>
  <si>
    <t>软件下载</t>
    <phoneticPr fontId="18" type="noConversion"/>
  </si>
  <si>
    <t>uc浏览器官网</t>
  </si>
  <si>
    <t>apk安装器</t>
  </si>
  <si>
    <t>极品时刻表</t>
  </si>
  <si>
    <t>qq下载2010官方下载</t>
  </si>
  <si>
    <t>360杀毒</t>
  </si>
  <si>
    <t>手机uc浏览器官方下载</t>
  </si>
  <si>
    <t>手机电视剧在线观看</t>
  </si>
  <si>
    <t>androidskype</t>
  </si>
  <si>
    <t>下载qq</t>
  </si>
  <si>
    <t>三星i909软件下载</t>
  </si>
  <si>
    <t>使命召唤7</t>
  </si>
  <si>
    <t>智能手机软件下载</t>
  </si>
  <si>
    <t>flash播放器</t>
  </si>
  <si>
    <t>pps下载</t>
  </si>
  <si>
    <t>安卓市场下载目录</t>
  </si>
  <si>
    <t>手机酷狗2010下载</t>
  </si>
  <si>
    <t>来电通官网</t>
  </si>
  <si>
    <t>当我来到火影忍者的世界</t>
  </si>
  <si>
    <t>手机qq音乐播放器下载</t>
  </si>
  <si>
    <t>手机音乐下载</t>
  </si>
  <si>
    <t>手机植物大战僵尸</t>
  </si>
  <si>
    <t>摩托罗拉me600软件下载</t>
  </si>
  <si>
    <t>来电通下载</t>
  </si>
  <si>
    <t>msn官网</t>
  </si>
  <si>
    <t>五笔输入法下载</t>
  </si>
  <si>
    <t>华为软件下载</t>
  </si>
  <si>
    <t>手机msn</t>
  </si>
  <si>
    <t>手机uc下载</t>
  </si>
  <si>
    <t>手机阿里旺旺</t>
  </si>
  <si>
    <t>植物大战僵尸2</t>
  </si>
  <si>
    <t>百阅手机阅读器下载</t>
  </si>
  <si>
    <t>msn星座</t>
  </si>
  <si>
    <t>手机安全管家下载</t>
  </si>
  <si>
    <t>2010qq</t>
  </si>
  <si>
    <t>QQ软件下载</t>
  </si>
  <si>
    <t>androidsdk</t>
  </si>
  <si>
    <t>appstore</t>
  </si>
  <si>
    <t>cu浏览器</t>
  </si>
  <si>
    <t>ps</t>
  </si>
  <si>
    <t>vmware</t>
  </si>
  <si>
    <t>word2003官方下载</t>
  </si>
  <si>
    <t>三星p1000导航软件</t>
    <phoneticPr fontId="18" type="noConversion"/>
  </si>
  <si>
    <t>下载播放器</t>
  </si>
  <si>
    <t>三星i5508杀毒软件下载</t>
  </si>
  <si>
    <t>三星i5508手机软件下载</t>
  </si>
  <si>
    <t>华为u8500软件</t>
    <phoneticPr fontId="18" type="noConversion"/>
  </si>
  <si>
    <t>安卓短信防火墙</t>
  </si>
  <si>
    <t>安卓市场.apk下载</t>
  </si>
  <si>
    <t>手机2010qq官方下载</t>
  </si>
  <si>
    <t>手机QQ浏览器</t>
  </si>
  <si>
    <t>手机qq怎么删除聊天记录</t>
  </si>
  <si>
    <t>手机拼音输入法下载</t>
  </si>
  <si>
    <t>手机快播软件下载</t>
  </si>
  <si>
    <t>摩托罗拉播放器下载</t>
  </si>
  <si>
    <t>斗地主三个炸多少分</t>
  </si>
  <si>
    <t>资费通</t>
  </si>
  <si>
    <t>音乐播放器下载</t>
  </si>
  <si>
    <t>2011qq下载地址</t>
  </si>
  <si>
    <t>QQ软件</t>
  </si>
  <si>
    <t>MT720软件下载</t>
  </si>
  <si>
    <t>QQ2010下载</t>
  </si>
  <si>
    <t>gglive手机电视</t>
  </si>
  <si>
    <t>googleearth</t>
  </si>
  <si>
    <t>qq浏览器下载</t>
  </si>
  <si>
    <t>qq2010正式版下载</t>
  </si>
  <si>
    <t>word</t>
  </si>
  <si>
    <t>xt800视频播放器</t>
  </si>
  <si>
    <t>使命召唤6天邈中文版报错</t>
  </si>
  <si>
    <t>安卓uc浏览器插件</t>
  </si>
  <si>
    <t>手机qq2010下载</t>
  </si>
  <si>
    <t>手机一QQ下载</t>
  </si>
  <si>
    <t>手机大头下载</t>
  </si>
  <si>
    <t>手机性能测试</t>
  </si>
  <si>
    <t>手机来电通</t>
  </si>
  <si>
    <t>手机暴风影音</t>
  </si>
  <si>
    <t>手机旺旺卖家版</t>
  </si>
  <si>
    <t>手机电视安卓</t>
  </si>
  <si>
    <t>摩托罗拉手机qq下载</t>
  </si>
  <si>
    <t>文件管理器</t>
  </si>
  <si>
    <t>火狐浏览器</t>
  </si>
  <si>
    <t>火影忍者523</t>
  </si>
  <si>
    <t>网秦官网</t>
  </si>
  <si>
    <t>腾讯QQ</t>
  </si>
  <si>
    <t>词典</t>
  </si>
  <si>
    <t>金山</t>
  </si>
  <si>
    <t>阿里旺旺手机版官方下载</t>
  </si>
  <si>
    <t>IE浏览器</t>
  </si>
  <si>
    <t>android植物大战僵尸</t>
  </si>
  <si>
    <t>android办公套件</t>
  </si>
  <si>
    <t>android模拟人生3</t>
  </si>
  <si>
    <t>e700办公软件</t>
  </si>
  <si>
    <t>floppyboot</t>
  </si>
  <si>
    <t>flashplay下载</t>
  </si>
  <si>
    <t>ggbook下载</t>
  </si>
  <si>
    <t>gltrondownload</t>
  </si>
  <si>
    <t>google手机输入法</t>
  </si>
  <si>
    <t>htcg7植物大战僵尸</t>
  </si>
  <si>
    <t>menu</t>
  </si>
  <si>
    <t>nga魔兽世界</t>
  </si>
  <si>
    <t>operaandroid</t>
  </si>
  <si>
    <t>opera手机浏览器</t>
  </si>
  <si>
    <t>opera浏览器官方下载</t>
  </si>
  <si>
    <t>ophone1.5音乐播放软件下载</t>
  </si>
  <si>
    <t>p503软件</t>
  </si>
  <si>
    <t>psp80020148</t>
  </si>
  <si>
    <t>qqx</t>
  </si>
  <si>
    <t>qq通用版下载</t>
  </si>
  <si>
    <t>realplayer手机版</t>
  </si>
  <si>
    <t>s60v5软件下载</t>
  </si>
  <si>
    <t>talktomcat下载</t>
  </si>
  <si>
    <t>ucWeb</t>
  </si>
  <si>
    <t>xt716手机电视</t>
  </si>
  <si>
    <t>xt300待机图片</t>
  </si>
  <si>
    <t>xt800软件</t>
  </si>
  <si>
    <t>万年历下载</t>
  </si>
  <si>
    <t>三国志孔明传攻略</t>
  </si>
  <si>
    <t>下载手机飞信</t>
  </si>
  <si>
    <t>下载歪歪</t>
  </si>
  <si>
    <t>华为C8500可以下载哪些软件？</t>
  </si>
  <si>
    <t>华为手机软件</t>
  </si>
  <si>
    <t>华为c8600手机下载软件</t>
  </si>
  <si>
    <t>压缩软件</t>
  </si>
  <si>
    <t>可牛杀毒软件</t>
  </si>
  <si>
    <t>四国军棋透视器</t>
  </si>
  <si>
    <t>墨迹天气下载</t>
  </si>
  <si>
    <t>大智慧手机板</t>
  </si>
  <si>
    <t>安卓搜狗输入法</t>
  </si>
  <si>
    <t>安卓文件管理器</t>
  </si>
  <si>
    <t>寂静岭2电影</t>
  </si>
  <si>
    <t>小小忍者4属性装备</t>
  </si>
  <si>
    <t>就是爱音乐广播</t>
  </si>
  <si>
    <t>手机skype</t>
  </si>
  <si>
    <t>手机五笔输入法下载</t>
  </si>
  <si>
    <t>手机内存管理软件</t>
  </si>
  <si>
    <t>手机天天动听</t>
  </si>
  <si>
    <t>手机小说阅读器jar</t>
  </si>
  <si>
    <t>手机搜狗输入法</t>
  </si>
  <si>
    <t>手机测试软件</t>
  </si>
  <si>
    <t>手机版flashplayer</t>
  </si>
  <si>
    <t>手机电视</t>
  </si>
  <si>
    <t>搜狗输入法下载手机</t>
  </si>
  <si>
    <t>摩托罗拉Me501手机QQ浏览器软件下载</t>
  </si>
  <si>
    <t>摩托罗拉XT800手机导航</t>
  </si>
  <si>
    <t>摩托罗拉xt502软件</t>
  </si>
  <si>
    <t>暴风影音播放器免费下载</t>
  </si>
  <si>
    <t>梦幻西游孩子</t>
  </si>
  <si>
    <t>植物大战僵尸生存模式攻略</t>
  </si>
  <si>
    <t>植物大战僵尸2中文版下载免费</t>
  </si>
  <si>
    <t>模拟城市4升级</t>
  </si>
  <si>
    <t>淘宝旺旺</t>
  </si>
  <si>
    <t>爱国者办公软件</t>
  </si>
  <si>
    <t>瑞星手机杀毒软件</t>
  </si>
  <si>
    <t>百度快搜</t>
  </si>
  <si>
    <t>百度输入法android</t>
  </si>
  <si>
    <t>私人文件夹</t>
  </si>
  <si>
    <t>索尼u20i来电全屏大头贴软件下载</t>
  </si>
  <si>
    <t>索爱x8手机飞信下载</t>
  </si>
  <si>
    <t>联想i909手机软件</t>
  </si>
  <si>
    <t>腾讯qq2009</t>
  </si>
  <si>
    <t>记忆宝背单词破解版</t>
  </si>
  <si>
    <t>金山手机安全卫士</t>
  </si>
  <si>
    <t>飞信android下载</t>
  </si>
  <si>
    <t>.rar</t>
  </si>
  <si>
    <t>2011年QQ农场年费黄钻礼包</t>
  </si>
  <si>
    <t>360手机卫士androidapk</t>
  </si>
  <si>
    <t>360安全卫士下载手机版</t>
  </si>
  <si>
    <t>360软件管家</t>
  </si>
  <si>
    <t>3G安卓市场安卓市场机锋市场</t>
  </si>
  <si>
    <t>3G卡能办手机电视业务</t>
  </si>
  <si>
    <t>445qq</t>
  </si>
  <si>
    <t>50308364@qq</t>
  </si>
  <si>
    <t>5230软件下载</t>
  </si>
  <si>
    <t>Android斗地主</t>
  </si>
  <si>
    <t>Andriod植物大战僵尸注册</t>
  </si>
  <si>
    <t>CCTv手机电视xT702安装</t>
  </si>
  <si>
    <t>Firefox</t>
  </si>
  <si>
    <t>HTCG6QQ下载</t>
  </si>
  <si>
    <t>Mt720下载软件</t>
  </si>
  <si>
    <t>MOTOxt800软件</t>
  </si>
  <si>
    <t>N97OFFICE</t>
  </si>
  <si>
    <t>PSP3000</t>
  </si>
  <si>
    <t>QQandRoid</t>
  </si>
  <si>
    <t>QQ免费下载</t>
  </si>
  <si>
    <t>QQ安全助手</t>
  </si>
  <si>
    <t>QQ助手</t>
  </si>
  <si>
    <t>QQ下载'</t>
  </si>
  <si>
    <t>QQ摩托罗拉tx800</t>
  </si>
  <si>
    <t>QQ客户端下载</t>
  </si>
  <si>
    <t>QQ音乐为什么连接不上网络?</t>
  </si>
  <si>
    <t>Serial</t>
  </si>
  <si>
    <t>UC播放器</t>
  </si>
  <si>
    <t>Uc7，4</t>
  </si>
  <si>
    <t>UC浏览器XT800</t>
  </si>
  <si>
    <t>WWW.GGbook.COm</t>
  </si>
  <si>
    <t>a1680摩托罗拉手机qq</t>
  </si>
  <si>
    <t>android任务管理器</t>
  </si>
  <si>
    <t>android实况足球</t>
  </si>
  <si>
    <t>androidip拨号软件下载</t>
  </si>
  <si>
    <t>android手机心脏</t>
  </si>
  <si>
    <t>android手机杀毒软件</t>
  </si>
  <si>
    <t>android迅雷</t>
  </si>
  <si>
    <t>android系统软件</t>
  </si>
  <si>
    <t>android超级终端</t>
  </si>
  <si>
    <t>android看书软件</t>
  </si>
  <si>
    <t>android金山词霸</t>
  </si>
  <si>
    <t>c8500阅读软件</t>
  </si>
  <si>
    <t>c8600QQ斗地主</t>
  </si>
  <si>
    <t>cad</t>
  </si>
  <si>
    <t>chrome</t>
  </si>
  <si>
    <t>doPodA3288视频播放器</t>
  </si>
  <si>
    <t>draw</t>
  </si>
  <si>
    <t>e66软件下载</t>
  </si>
  <si>
    <t>firefoxmobile</t>
  </si>
  <si>
    <t>g2输入法</t>
  </si>
  <si>
    <t>g6来电通最新版</t>
  </si>
  <si>
    <t>g6qq下载</t>
  </si>
  <si>
    <t>g7手机电视</t>
  </si>
  <si>
    <t>g7短信铃声设置</t>
  </si>
  <si>
    <t>g7软件下载</t>
  </si>
  <si>
    <t>g7铃声设置</t>
  </si>
  <si>
    <t>g8软件</t>
  </si>
  <si>
    <t>gba三国无双攻略</t>
  </si>
  <si>
    <t>ghost1808</t>
  </si>
  <si>
    <t>go浏览器版本</t>
  </si>
  <si>
    <t>go浏览器2.0</t>
  </si>
  <si>
    <t>hd5870m孤岛危机</t>
  </si>
  <si>
    <t>htcg7桌面时钟</t>
  </si>
  <si>
    <t>htcqq下载</t>
  </si>
  <si>
    <t>htcg2自动关机</t>
  </si>
  <si>
    <t>htc手机应用程序</t>
  </si>
  <si>
    <t>i7500文件浏览器</t>
  </si>
  <si>
    <t>i9008基站定位</t>
  </si>
  <si>
    <t>i909用哪个msn版本</t>
  </si>
  <si>
    <t>i9008软件</t>
  </si>
  <si>
    <t>iphoneQQ下载</t>
  </si>
  <si>
    <t>ip拨号软件android下载</t>
  </si>
  <si>
    <t>jj斗地主</t>
  </si>
  <si>
    <t>lg540手机qq</t>
  </si>
  <si>
    <t>lg手机e720qq</t>
  </si>
  <si>
    <t>l连连看</t>
  </si>
  <si>
    <t>m.opera.com</t>
  </si>
  <si>
    <t>m9连连看</t>
  </si>
  <si>
    <t>m9任务管理器</t>
  </si>
  <si>
    <t>m9安装软件</t>
  </si>
  <si>
    <t>mail</t>
  </si>
  <si>
    <t>m9音乐播放器</t>
  </si>
  <si>
    <t>me525uc浏览器下载</t>
  </si>
  <si>
    <t>me501来电通</t>
  </si>
  <si>
    <t>me600手机软件下载</t>
  </si>
  <si>
    <t>me600程序管理器</t>
  </si>
  <si>
    <t>microsoftexcel</t>
  </si>
  <si>
    <t>microsoftofficeandroid</t>
  </si>
  <si>
    <t>mp4迅雷下载</t>
  </si>
  <si>
    <t>msn手机</t>
  </si>
  <si>
    <t>mt710软件下载</t>
  </si>
  <si>
    <t>mtv下载精灵</t>
  </si>
  <si>
    <t>n600软件</t>
  </si>
  <si>
    <t>nes三国志3（中文）roms</t>
  </si>
  <si>
    <t>network</t>
  </si>
  <si>
    <t>nes三国志3中文版下载</t>
  </si>
  <si>
    <t>nes游戏三国志</t>
  </si>
  <si>
    <t>o1手机播放器</t>
  </si>
  <si>
    <t>officemanager</t>
  </si>
  <si>
    <t>office2010</t>
  </si>
  <si>
    <t>operamini5.1</t>
  </si>
  <si>
    <t>operaandroid下载</t>
  </si>
  <si>
    <t>plustoolbox1.93</t>
  </si>
  <si>
    <t>qqweb</t>
  </si>
  <si>
    <t>qq1310004516</t>
  </si>
  <si>
    <t>qq2010正式版java</t>
  </si>
  <si>
    <t>qq下载2009免费下载安装</t>
  </si>
  <si>
    <t>qq影音</t>
  </si>
  <si>
    <t>qq农场牧场偷匪</t>
  </si>
  <si>
    <t>qq助手下载</t>
  </si>
  <si>
    <t>qq手机输入法下载</t>
  </si>
  <si>
    <t>qq游览器下载</t>
  </si>
  <si>
    <t>qq游戏大厅2010官方</t>
  </si>
  <si>
    <t>qq音乐安卓</t>
  </si>
  <si>
    <t>quickofficeword</t>
  </si>
  <si>
    <t>shadow</t>
  </si>
  <si>
    <t>skyfire3.0下载</t>
  </si>
  <si>
    <t>skypedownload</t>
  </si>
  <si>
    <t>skype下载手机版</t>
  </si>
  <si>
    <t>spype下载</t>
  </si>
  <si>
    <t>symbian</t>
  </si>
  <si>
    <t>uc浏览器下载</t>
  </si>
  <si>
    <t>uc7.5手机浏览器</t>
  </si>
  <si>
    <t>ucweb手机浏览器java</t>
  </si>
  <si>
    <t>uc浏览器免费下载</t>
  </si>
  <si>
    <t>uc浏览器7.6</t>
  </si>
  <si>
    <t>uc浏览器通用版</t>
  </si>
  <si>
    <t>uc浏览器图片乱码</t>
  </si>
  <si>
    <t>uc浏览器7.5正式版</t>
  </si>
  <si>
    <t>uc迅雷下载</t>
  </si>
  <si>
    <t>userver</t>
  </si>
  <si>
    <t>wap飞信</t>
  </si>
  <si>
    <t>websharing</t>
  </si>
  <si>
    <t>wwwuc</t>
  </si>
  <si>
    <t>www.酷狗音乐</t>
  </si>
  <si>
    <t>xt502能装的qq软件</t>
  </si>
  <si>
    <t>xt702QQ</t>
  </si>
  <si>
    <t>xt702玩魔兽世界好玩吗</t>
  </si>
  <si>
    <t>xt800飞信</t>
  </si>
  <si>
    <t>yOnc</t>
  </si>
  <si>
    <t>一键还原</t>
  </si>
  <si>
    <t>万联证券下载</t>
  </si>
  <si>
    <t>三国志9异族</t>
  </si>
  <si>
    <t>三国志大战</t>
  </si>
  <si>
    <t>三国无双星彩无惨</t>
  </si>
  <si>
    <t>三星andp搜狗拼音输入法</t>
  </si>
  <si>
    <t>三星5508导航软件</t>
  </si>
  <si>
    <t>三星i5700音乐播放器</t>
  </si>
  <si>
    <t>三星i9088软件</t>
  </si>
  <si>
    <t>三星p1000浏览器</t>
  </si>
  <si>
    <t>三星i909软件</t>
  </si>
  <si>
    <t>三星p1000软件</t>
  </si>
  <si>
    <t>三星智能手机软件</t>
  </si>
  <si>
    <t>下载qq.doudizhu</t>
  </si>
  <si>
    <t>下载免费打电话软件</t>
  </si>
  <si>
    <t>会说话</t>
    <phoneticPr fontId="18" type="noConversion"/>
  </si>
  <si>
    <t>塔防</t>
    <phoneticPr fontId="18" type="noConversion"/>
  </si>
  <si>
    <t>3d</t>
    <phoneticPr fontId="18" type="noConversion"/>
  </si>
  <si>
    <t>汤姆猫</t>
    <phoneticPr fontId="18" type="noConversion"/>
  </si>
  <si>
    <t>钢琴</t>
    <phoneticPr fontId="18" type="noConversion"/>
  </si>
  <si>
    <t>宠物</t>
    <phoneticPr fontId="18" type="noConversion"/>
  </si>
  <si>
    <t>电影</t>
    <phoneticPr fontId="18" type="noConversion"/>
  </si>
  <si>
    <t>微博</t>
    <phoneticPr fontId="18" type="noConversion"/>
  </si>
  <si>
    <t>test</t>
    <phoneticPr fontId="18" type="noConversion"/>
  </si>
  <si>
    <t>象棋</t>
    <phoneticPr fontId="18" type="noConversion"/>
  </si>
  <si>
    <t>动态</t>
    <phoneticPr fontId="18" type="noConversion"/>
  </si>
  <si>
    <t>安智市场</t>
    <phoneticPr fontId="18" type="noConversion"/>
  </si>
  <si>
    <t>语义相关性较差</t>
    <phoneticPr fontId="18" type="noConversion"/>
  </si>
  <si>
    <t>仅有一条搜索结果</t>
    <phoneticPr fontId="18" type="noConversion"/>
  </si>
  <si>
    <t>无热门资源</t>
    <phoneticPr fontId="18" type="noConversion"/>
  </si>
  <si>
    <t>涂鸦跳跃</t>
    <phoneticPr fontId="18" type="noConversion"/>
  </si>
  <si>
    <t>电子书</t>
    <phoneticPr fontId="18" type="noConversion"/>
  </si>
  <si>
    <t>找茬</t>
    <phoneticPr fontId="18" type="noConversion"/>
  </si>
  <si>
    <t>天天动听</t>
    <phoneticPr fontId="18" type="noConversion"/>
  </si>
  <si>
    <t>酷狗</t>
    <phoneticPr fontId="18" type="noConversion"/>
  </si>
  <si>
    <t>手机QQ</t>
    <phoneticPr fontId="18" type="noConversion"/>
  </si>
  <si>
    <t>收音机</t>
    <phoneticPr fontId="18" type="noConversion"/>
  </si>
  <si>
    <t>大富翁</t>
    <phoneticPr fontId="18" type="noConversion"/>
  </si>
  <si>
    <t>图片</t>
    <phoneticPr fontId="18" type="noConversion"/>
  </si>
  <si>
    <t>足球</t>
    <phoneticPr fontId="18" type="noConversion"/>
  </si>
  <si>
    <t>指南针</t>
    <phoneticPr fontId="18" type="noConversion"/>
  </si>
  <si>
    <t>闹钟</t>
    <phoneticPr fontId="18" type="noConversion"/>
  </si>
  <si>
    <t>QQ斗地主</t>
    <phoneticPr fontId="18" type="noConversion"/>
  </si>
  <si>
    <t>qq游戏</t>
    <phoneticPr fontId="18" type="noConversion"/>
  </si>
  <si>
    <t>锁</t>
    <phoneticPr fontId="18" type="noConversion"/>
  </si>
  <si>
    <t>熊猫屁王</t>
    <phoneticPr fontId="18" type="noConversion"/>
  </si>
  <si>
    <t>钓鱼</t>
    <phoneticPr fontId="18" type="noConversion"/>
  </si>
  <si>
    <t>极品飞车</t>
    <phoneticPr fontId="18" type="noConversion"/>
  </si>
  <si>
    <t>来电</t>
    <phoneticPr fontId="18" type="noConversion"/>
  </si>
  <si>
    <t>uc浏览器</t>
    <phoneticPr fontId="18" type="noConversion"/>
  </si>
  <si>
    <t>影音</t>
    <phoneticPr fontId="18" type="noConversion"/>
  </si>
  <si>
    <t>百度</t>
    <phoneticPr fontId="18" type="noConversion"/>
  </si>
  <si>
    <t>对对碰</t>
    <phoneticPr fontId="18" type="noConversion"/>
  </si>
  <si>
    <t>计算器</t>
    <phoneticPr fontId="18" type="noConversion"/>
  </si>
  <si>
    <t>msn</t>
    <phoneticPr fontId="18" type="noConversion"/>
  </si>
  <si>
    <t>蓝牙</t>
    <phoneticPr fontId="18" type="noConversion"/>
  </si>
  <si>
    <t>天气预报</t>
    <phoneticPr fontId="18" type="noConversion"/>
  </si>
  <si>
    <t>google</t>
    <phoneticPr fontId="18" type="noConversion"/>
  </si>
  <si>
    <t>相机</t>
    <phoneticPr fontId="18" type="noConversion"/>
  </si>
  <si>
    <t>阅读器</t>
    <phoneticPr fontId="18" type="noConversion"/>
  </si>
  <si>
    <t>语音</t>
    <phoneticPr fontId="18" type="noConversion"/>
  </si>
  <si>
    <t>高德导航</t>
    <phoneticPr fontId="18" type="noConversion"/>
  </si>
  <si>
    <t>米聊</t>
    <phoneticPr fontId="18" type="noConversion"/>
  </si>
  <si>
    <t>豌豆夹</t>
    <phoneticPr fontId="18" type="noConversion"/>
  </si>
  <si>
    <t>无纠错</t>
    <phoneticPr fontId="18" type="noConversion"/>
  </si>
  <si>
    <t>美女游戏</t>
    <phoneticPr fontId="18" type="noConversion"/>
  </si>
  <si>
    <t>口袋</t>
    <phoneticPr fontId="18" type="noConversion"/>
  </si>
  <si>
    <t>手机助手</t>
    <phoneticPr fontId="18" type="noConversion"/>
  </si>
  <si>
    <t>漫画</t>
    <phoneticPr fontId="18" type="noConversion"/>
  </si>
  <si>
    <t>go</t>
    <phoneticPr fontId="18" type="noConversion"/>
  </si>
  <si>
    <t>记事本</t>
    <phoneticPr fontId="18" type="noConversion"/>
  </si>
  <si>
    <t>五子棋</t>
    <phoneticPr fontId="18" type="noConversion"/>
  </si>
  <si>
    <t>qq游戏大厅</t>
    <phoneticPr fontId="18" type="noConversion"/>
  </si>
  <si>
    <t>新闻</t>
    <phoneticPr fontId="18" type="noConversion"/>
  </si>
  <si>
    <t>墨迹天气</t>
    <phoneticPr fontId="18" type="noConversion"/>
  </si>
  <si>
    <t>泡泡龙</t>
    <phoneticPr fontId="18" type="noConversion"/>
  </si>
  <si>
    <t>割绳子</t>
    <phoneticPr fontId="18" type="noConversion"/>
  </si>
  <si>
    <t>模拟</t>
    <phoneticPr fontId="18" type="noConversion"/>
  </si>
  <si>
    <t>安卓优化大师</t>
    <phoneticPr fontId="18" type="noConversion"/>
  </si>
  <si>
    <t>仙剑</t>
    <phoneticPr fontId="18" type="noConversion"/>
  </si>
  <si>
    <t>跑跑卡丁车</t>
    <phoneticPr fontId="18" type="noConversion"/>
  </si>
  <si>
    <t>skype</t>
    <phoneticPr fontId="18" type="noConversion"/>
  </si>
  <si>
    <t>指纹</t>
    <phoneticPr fontId="18" type="noConversion"/>
  </si>
  <si>
    <t>同花顺</t>
    <phoneticPr fontId="18" type="noConversion"/>
  </si>
  <si>
    <t>酷我</t>
    <phoneticPr fontId="18" type="noConversion"/>
  </si>
  <si>
    <t>java</t>
    <phoneticPr fontId="18" type="noConversion"/>
  </si>
  <si>
    <t>单机斗地主</t>
    <phoneticPr fontId="18" type="noConversion"/>
  </si>
  <si>
    <t>系统</t>
    <phoneticPr fontId="18" type="noConversion"/>
  </si>
  <si>
    <t>休闲</t>
    <phoneticPr fontId="18" type="noConversion"/>
  </si>
  <si>
    <t>网络电视</t>
    <phoneticPr fontId="18" type="noConversion"/>
  </si>
  <si>
    <t>吹</t>
    <phoneticPr fontId="18" type="noConversion"/>
  </si>
  <si>
    <t>机锋</t>
    <phoneticPr fontId="18" type="noConversion"/>
  </si>
  <si>
    <t>农场</t>
    <phoneticPr fontId="18" type="noConversion"/>
  </si>
  <si>
    <t>数独</t>
    <phoneticPr fontId="18" type="noConversion"/>
  </si>
  <si>
    <t>二维码</t>
    <phoneticPr fontId="18" type="noConversion"/>
  </si>
  <si>
    <t>暴风影音</t>
    <phoneticPr fontId="18" type="noConversion"/>
  </si>
  <si>
    <t>百度地图</t>
    <phoneticPr fontId="18" type="noConversion"/>
  </si>
  <si>
    <t>动漫</t>
    <phoneticPr fontId="18" type="noConversion"/>
  </si>
  <si>
    <t>火车</t>
    <phoneticPr fontId="18" type="noConversion"/>
  </si>
  <si>
    <t>实况足球</t>
    <phoneticPr fontId="18" type="noConversion"/>
  </si>
  <si>
    <t>金山词霸</t>
    <phoneticPr fontId="18" type="noConversion"/>
  </si>
  <si>
    <t>豌豆</t>
    <phoneticPr fontId="18" type="noConversion"/>
  </si>
  <si>
    <t>电话</t>
    <phoneticPr fontId="18" type="noConversion"/>
  </si>
  <si>
    <t>摩托</t>
    <phoneticPr fontId="18" type="noConversion"/>
  </si>
  <si>
    <t>说话的猫</t>
    <phoneticPr fontId="18" type="noConversion"/>
  </si>
  <si>
    <t>天天</t>
    <phoneticPr fontId="18" type="noConversion"/>
  </si>
  <si>
    <t>3d猫</t>
    <phoneticPr fontId="18" type="noConversion"/>
  </si>
  <si>
    <t>都市赛车</t>
    <phoneticPr fontId="18" type="noConversion"/>
  </si>
  <si>
    <t>Gps</t>
    <phoneticPr fontId="18" type="noConversion"/>
  </si>
  <si>
    <t>魔兽</t>
    <phoneticPr fontId="18" type="noConversion"/>
  </si>
  <si>
    <t>听书</t>
    <phoneticPr fontId="18" type="noConversion"/>
  </si>
  <si>
    <t>丝袜</t>
    <phoneticPr fontId="18" type="noConversion"/>
  </si>
  <si>
    <t>拨号</t>
    <phoneticPr fontId="18" type="noConversion"/>
  </si>
  <si>
    <t>高清</t>
    <phoneticPr fontId="18" type="noConversion"/>
  </si>
  <si>
    <t>格斗</t>
    <phoneticPr fontId="18" type="noConversion"/>
  </si>
  <si>
    <t>文件</t>
    <phoneticPr fontId="18" type="noConversion"/>
  </si>
  <si>
    <t>任务</t>
    <phoneticPr fontId="18" type="noConversion"/>
  </si>
  <si>
    <t>iphone</t>
    <phoneticPr fontId="18" type="noConversion"/>
  </si>
  <si>
    <t>儿童</t>
    <phoneticPr fontId="18" type="noConversion"/>
  </si>
  <si>
    <t>字典</t>
    <phoneticPr fontId="18" type="noConversion"/>
  </si>
  <si>
    <t>阿里旺旺</t>
    <phoneticPr fontId="18" type="noConversion"/>
  </si>
  <si>
    <t>省电</t>
    <phoneticPr fontId="18" type="noConversion"/>
  </si>
  <si>
    <t>qq欢乐斗地主</t>
    <phoneticPr fontId="18" type="noConversion"/>
  </si>
  <si>
    <t>开心听</t>
    <phoneticPr fontId="18" type="noConversion"/>
  </si>
  <si>
    <t>QQ2011</t>
    <phoneticPr fontId="18" type="noConversion"/>
  </si>
  <si>
    <t>cs</t>
    <phoneticPr fontId="18" type="noConversion"/>
  </si>
  <si>
    <t>角色</t>
    <phoneticPr fontId="18" type="noConversion"/>
  </si>
  <si>
    <t>海贼王</t>
    <phoneticPr fontId="18" type="noConversion"/>
  </si>
  <si>
    <t>蜘蛛侠</t>
    <phoneticPr fontId="18" type="noConversion"/>
  </si>
  <si>
    <t>老虎地图</t>
    <phoneticPr fontId="18" type="noConversion"/>
  </si>
  <si>
    <t>星座</t>
    <phoneticPr fontId="18" type="noConversion"/>
  </si>
  <si>
    <t>理财</t>
    <phoneticPr fontId="18" type="noConversion"/>
  </si>
  <si>
    <t>重力赛车</t>
    <phoneticPr fontId="18" type="noConversion"/>
  </si>
  <si>
    <t>射击游戏</t>
    <phoneticPr fontId="18" type="noConversion"/>
  </si>
  <si>
    <t>都市赛车6</t>
    <phoneticPr fontId="18" type="noConversion"/>
  </si>
  <si>
    <t>uc影音</t>
    <phoneticPr fontId="18" type="noConversion"/>
  </si>
  <si>
    <t>炒股</t>
    <phoneticPr fontId="18" type="noConversion"/>
  </si>
  <si>
    <t>字体</t>
    <phoneticPr fontId="18" type="noConversion"/>
  </si>
  <si>
    <t>手机播放器</t>
    <phoneticPr fontId="18" type="noConversion"/>
  </si>
  <si>
    <t>激情</t>
    <phoneticPr fontId="18" type="noConversion"/>
  </si>
  <si>
    <t>电影下载</t>
    <phoneticPr fontId="18" type="noConversion"/>
  </si>
  <si>
    <t>安卓必备</t>
    <phoneticPr fontId="18" type="noConversion"/>
  </si>
  <si>
    <t>做爱</t>
    <phoneticPr fontId="18" type="noConversion"/>
  </si>
  <si>
    <t>gba</t>
    <phoneticPr fontId="18" type="noConversion"/>
  </si>
  <si>
    <t>墨迹</t>
    <phoneticPr fontId="18" type="noConversion"/>
  </si>
  <si>
    <t>海底捞</t>
    <phoneticPr fontId="18" type="noConversion"/>
  </si>
  <si>
    <t>刺客信条</t>
    <phoneticPr fontId="18" type="noConversion"/>
  </si>
  <si>
    <t>opera</t>
    <phoneticPr fontId="18" type="noConversion"/>
  </si>
  <si>
    <t>会说话的汤姆</t>
    <phoneticPr fontId="18" type="noConversion"/>
  </si>
  <si>
    <t>QQ浏览器</t>
    <phoneticPr fontId="18" type="noConversion"/>
  </si>
  <si>
    <t>火影</t>
    <phoneticPr fontId="18" type="noConversion"/>
  </si>
  <si>
    <t>照相机</t>
    <phoneticPr fontId="18" type="noConversion"/>
  </si>
  <si>
    <t>照片</t>
    <phoneticPr fontId="18" type="noConversion"/>
  </si>
  <si>
    <t>下载</t>
    <phoneticPr fontId="18" type="noConversion"/>
  </si>
  <si>
    <t>综合分</t>
    <phoneticPr fontId="18" type="noConversion"/>
  </si>
  <si>
    <t>第一条</t>
    <phoneticPr fontId="18" type="noConversion"/>
  </si>
  <si>
    <t>第二条</t>
    <phoneticPr fontId="18" type="noConversion"/>
  </si>
  <si>
    <t>第三条</t>
    <phoneticPr fontId="18" type="noConversion"/>
  </si>
  <si>
    <t>0.47(79)</t>
    <phoneticPr fontId="18" type="noConversion"/>
  </si>
  <si>
    <t>TOP147</t>
    <phoneticPr fontId="18" type="noConversion"/>
  </si>
  <si>
    <t>0.67（68）</t>
    <phoneticPr fontId="18" type="noConversion"/>
  </si>
  <si>
    <t>黄色框标注为完全没有相关结果，问题较严重</t>
  </si>
  <si>
    <t>精确需求中，第一条非最佳结果的比例是26/68=38%</t>
    <phoneticPr fontId="18" type="noConversion"/>
  </si>
  <si>
    <t>泛需求中，第一条资源不够好的比例63/79=80%,多是由于将非热门资源排前了</t>
    <phoneticPr fontId="18" type="noConversion"/>
  </si>
  <si>
    <t>上述为较严重的问题，其他的具体情况详见表格</t>
    <phoneticPr fontId="18" type="noConversion"/>
  </si>
  <si>
    <t>注明：由于评测是周二和周三两天完成的，期间不断有新数据导入，会存在一些和现在看到情况的偏差，rd进行分析的时候，可以标明</t>
    <phoneticPr fontId="18" type="noConversion"/>
  </si>
  <si>
    <t>语义相关性差</t>
    <phoneticPr fontId="18" type="noConversion"/>
  </si>
  <si>
    <t>信息不全面</t>
    <phoneticPr fontId="18" type="noConversion"/>
  </si>
  <si>
    <t xml:space="preserve"> </t>
    <phoneticPr fontId="18" type="noConversion"/>
  </si>
</sst>
</file>

<file path=xl/styles.xml><?xml version="1.0" encoding="utf-8"?>
<styleSheet xmlns="http://schemas.openxmlformats.org/spreadsheetml/2006/main"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2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34" borderId="10" xfId="0" applyFill="1" applyBorder="1">
      <alignment vertical="center"/>
    </xf>
    <xf numFmtId="0" fontId="19" fillId="0" borderId="0" xfId="0" applyFont="1">
      <alignment vertical="center"/>
    </xf>
    <xf numFmtId="0" fontId="0" fillId="0" borderId="0" xfId="0" applyFill="1">
      <alignment vertical="center"/>
    </xf>
    <xf numFmtId="0" fontId="19" fillId="33" borderId="10" xfId="0" applyFont="1" applyFill="1" applyBorder="1">
      <alignment vertical="center"/>
    </xf>
    <xf numFmtId="0" fontId="19" fillId="34" borderId="10" xfId="0" applyFont="1" applyFill="1" applyBorder="1">
      <alignment vertical="center"/>
    </xf>
    <xf numFmtId="0" fontId="0" fillId="36" borderId="11" xfId="0" applyFill="1" applyBorder="1">
      <alignment vertical="center"/>
    </xf>
    <xf numFmtId="0" fontId="0" fillId="36" borderId="11" xfId="0" applyFont="1" applyFill="1" applyBorder="1">
      <alignment vertical="center"/>
    </xf>
    <xf numFmtId="0" fontId="0" fillId="36" borderId="13" xfId="0" applyFill="1" applyBorder="1">
      <alignment vertical="center"/>
    </xf>
    <xf numFmtId="0" fontId="0" fillId="36" borderId="12" xfId="0" applyFill="1" applyBorder="1">
      <alignment vertical="center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35" borderId="0" xfId="0" applyFont="1" applyFill="1">
      <alignment vertical="center"/>
    </xf>
    <xf numFmtId="0" fontId="21" fillId="0" borderId="0" xfId="42" applyAlignment="1" applyProtection="1">
      <alignment vertical="center"/>
    </xf>
    <xf numFmtId="0" fontId="21" fillId="35" borderId="0" xfId="42" applyFill="1" applyAlignment="1" applyProtection="1">
      <alignment vertical="center"/>
    </xf>
    <xf numFmtId="0" fontId="0" fillId="0" borderId="10" xfId="0" applyBorder="1">
      <alignment vertical="center"/>
    </xf>
    <xf numFmtId="0" fontId="20" fillId="0" borderId="0" xfId="0" applyFont="1" applyAlignment="1">
      <alignment horizontal="left"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22" fillId="0" borderId="0" xfId="0" applyFont="1">
      <alignment vertical="center"/>
    </xf>
    <xf numFmtId="0" fontId="0" fillId="37" borderId="0" xfId="0" applyFill="1">
      <alignment vertical="center"/>
    </xf>
    <xf numFmtId="0" fontId="14" fillId="0" borderId="0" xfId="0" applyFont="1">
      <alignment vertical="center"/>
    </xf>
    <xf numFmtId="0" fontId="23" fillId="0" borderId="0" xfId="0" applyFont="1">
      <alignment vertical="center"/>
    </xf>
    <xf numFmtId="0" fontId="20" fillId="0" borderId="0" xfId="0" applyFont="1" applyFill="1">
      <alignment vertical="center"/>
    </xf>
    <xf numFmtId="2" fontId="0" fillId="0" borderId="0" xfId="0" applyNumberFormat="1">
      <alignment vertical="center"/>
    </xf>
    <xf numFmtId="9" fontId="0" fillId="0" borderId="0" xfId="43" applyFont="1">
      <alignment vertical="center"/>
    </xf>
    <xf numFmtId="0" fontId="0" fillId="0" borderId="15" xfId="0" applyBorder="1">
      <alignment vertical="center"/>
    </xf>
    <xf numFmtId="0" fontId="0" fillId="34" borderId="15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4" xfId="0" applyBorder="1">
      <alignment vertical="center"/>
    </xf>
    <xf numFmtId="0" fontId="7" fillId="3" borderId="0" xfId="7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百分比" xfId="43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idu.co/" TargetMode="External"/><Relationship Id="rId2" Type="http://schemas.openxmlformats.org/officeDocument/2006/relationships/hyperlink" Target="http://www.feiliu.com/" TargetMode="External"/><Relationship Id="rId1" Type="http://schemas.openxmlformats.org/officeDocument/2006/relationships/hyperlink" Target="http://www.vydovy.com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H38"/>
  <sheetViews>
    <sheetView workbookViewId="0">
      <selection activeCell="E8" sqref="E8"/>
    </sheetView>
  </sheetViews>
  <sheetFormatPr defaultRowHeight="13.5"/>
  <cols>
    <col min="3" max="3" width="14.75" customWidth="1"/>
    <col min="4" max="4" width="9.875" customWidth="1"/>
    <col min="5" max="5" width="11.375" bestFit="1" customWidth="1"/>
  </cols>
  <sheetData>
    <row r="1" spans="3:8" s="2" customFormat="1"/>
    <row r="7" spans="3:8">
      <c r="C7" s="7" t="s">
        <v>14</v>
      </c>
      <c r="D7" s="6" t="s">
        <v>15</v>
      </c>
      <c r="E7" s="6" t="s">
        <v>10</v>
      </c>
      <c r="F7" s="6" t="s">
        <v>11</v>
      </c>
      <c r="G7" s="9"/>
      <c r="H7" s="8"/>
    </row>
    <row r="8" spans="3:8">
      <c r="C8" s="10" t="s">
        <v>767</v>
      </c>
      <c r="D8" s="24">
        <f>AVERAGE('TOP-安卓'!C2:'TOP-安卓'!C148)</f>
        <v>0.91676670668267302</v>
      </c>
      <c r="E8" t="s">
        <v>768</v>
      </c>
      <c r="F8" t="s">
        <v>766</v>
      </c>
    </row>
    <row r="9" spans="3:8">
      <c r="C9" s="10" t="s">
        <v>223</v>
      </c>
    </row>
    <row r="12" spans="3:8">
      <c r="E12" s="25">
        <f>26/68</f>
        <v>0.38235294117647056</v>
      </c>
    </row>
    <row r="13" spans="3:8">
      <c r="E13" s="25">
        <f>63/79</f>
        <v>0.79746835443037978</v>
      </c>
    </row>
    <row r="21" spans="3:4">
      <c r="C21" s="10" t="s">
        <v>17</v>
      </c>
      <c r="D21" s="10" t="s">
        <v>769</v>
      </c>
    </row>
    <row r="22" spans="3:4">
      <c r="D22" s="10" t="s">
        <v>770</v>
      </c>
    </row>
    <row r="23" spans="3:4">
      <c r="D23" t="s">
        <v>771</v>
      </c>
    </row>
    <row r="25" spans="3:4">
      <c r="D25" t="s">
        <v>772</v>
      </c>
    </row>
    <row r="26" spans="3:4">
      <c r="C26" t="s">
        <v>773</v>
      </c>
    </row>
    <row r="35" spans="3:4">
      <c r="C35" s="10" t="s">
        <v>21</v>
      </c>
      <c r="D35" s="10" t="s">
        <v>22</v>
      </c>
    </row>
    <row r="36" spans="3:4">
      <c r="D36" s="10" t="s">
        <v>25</v>
      </c>
    </row>
    <row r="37" spans="3:4">
      <c r="D37" s="10" t="s">
        <v>217</v>
      </c>
    </row>
    <row r="38" spans="3:4">
      <c r="D38" s="10" t="s">
        <v>26</v>
      </c>
    </row>
  </sheetData>
  <dataConsolidate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01"/>
  <sheetViews>
    <sheetView topLeftCell="A84" workbookViewId="0">
      <selection activeCell="D101" sqref="D101"/>
    </sheetView>
  </sheetViews>
  <sheetFormatPr defaultRowHeight="13.5"/>
  <cols>
    <col min="1" max="1" width="20.5" customWidth="1"/>
    <col min="3" max="3" width="15.5" customWidth="1"/>
    <col min="4" max="4" width="13.5" customWidth="1"/>
    <col min="5" max="5" width="11.875" bestFit="1" customWidth="1"/>
    <col min="6" max="7" width="11.5" customWidth="1"/>
    <col min="8" max="8" width="12.25" customWidth="1"/>
    <col min="9" max="9" width="12.625" customWidth="1"/>
    <col min="10" max="10" width="13.375" customWidth="1"/>
  </cols>
  <sheetData>
    <row r="1" spans="1:11">
      <c r="A1" s="2" t="s">
        <v>5</v>
      </c>
      <c r="B1" s="2" t="s">
        <v>3</v>
      </c>
      <c r="C1" s="2" t="s">
        <v>1</v>
      </c>
      <c r="D1" s="2" t="s">
        <v>2</v>
      </c>
      <c r="E1" s="4" t="s">
        <v>6</v>
      </c>
      <c r="F1" s="4" t="s">
        <v>7</v>
      </c>
      <c r="G1" s="4" t="s">
        <v>8</v>
      </c>
      <c r="H1" s="5"/>
      <c r="I1" s="5"/>
      <c r="J1" s="5"/>
      <c r="K1" s="2" t="s">
        <v>0</v>
      </c>
    </row>
    <row r="2" spans="1:11" ht="14.25">
      <c r="A2" s="12" t="s">
        <v>27</v>
      </c>
      <c r="C2" s="10" t="s">
        <v>10</v>
      </c>
      <c r="D2">
        <f t="shared" ref="D2:D25" si="0">(E2*1+F2*0.4+G2*0.3)/6.8</f>
        <v>0</v>
      </c>
      <c r="E2" s="4"/>
      <c r="F2" s="4"/>
      <c r="G2" s="4"/>
      <c r="H2" s="1"/>
      <c r="I2" s="1"/>
      <c r="J2" s="1"/>
    </row>
    <row r="3" spans="1:11" ht="14.25">
      <c r="A3" s="11" t="s">
        <v>28</v>
      </c>
      <c r="C3" s="10" t="s">
        <v>10</v>
      </c>
      <c r="D3">
        <f t="shared" si="0"/>
        <v>0.25</v>
      </c>
      <c r="E3" s="4">
        <v>1</v>
      </c>
      <c r="F3" s="4">
        <v>1</v>
      </c>
      <c r="G3" s="4">
        <v>1</v>
      </c>
      <c r="H3" s="1" t="s">
        <v>4</v>
      </c>
      <c r="I3" s="1" t="s">
        <v>4</v>
      </c>
      <c r="J3" s="1" t="s">
        <v>4</v>
      </c>
    </row>
    <row r="4" spans="1:11" ht="14.25">
      <c r="A4" s="11" t="s">
        <v>29</v>
      </c>
      <c r="C4" s="10" t="s">
        <v>11</v>
      </c>
      <c r="D4">
        <f t="shared" si="0"/>
        <v>0</v>
      </c>
      <c r="E4" s="4">
        <v>0</v>
      </c>
      <c r="F4" s="4">
        <v>0</v>
      </c>
      <c r="G4" s="4">
        <v>0</v>
      </c>
      <c r="H4" s="1" t="s">
        <v>4</v>
      </c>
      <c r="I4" s="1" t="s">
        <v>4</v>
      </c>
      <c r="J4" s="1" t="s">
        <v>4</v>
      </c>
    </row>
    <row r="5" spans="1:11" ht="14.25">
      <c r="A5" s="12" t="s">
        <v>215</v>
      </c>
      <c r="C5" s="10" t="s">
        <v>10</v>
      </c>
      <c r="D5">
        <f t="shared" si="0"/>
        <v>0</v>
      </c>
      <c r="E5" s="4"/>
      <c r="F5" s="4"/>
      <c r="G5" s="4"/>
      <c r="H5" s="1"/>
      <c r="I5" s="1"/>
      <c r="J5" s="1"/>
    </row>
    <row r="6" spans="1:11" ht="14.25">
      <c r="A6" s="11" t="s">
        <v>30</v>
      </c>
      <c r="C6" s="10" t="s">
        <v>10</v>
      </c>
      <c r="D6">
        <f t="shared" si="0"/>
        <v>0</v>
      </c>
      <c r="E6" s="4">
        <v>0</v>
      </c>
      <c r="F6" s="4">
        <v>0</v>
      </c>
      <c r="G6" s="4">
        <v>0</v>
      </c>
      <c r="H6" s="1" t="s">
        <v>4</v>
      </c>
      <c r="I6" s="1" t="s">
        <v>4</v>
      </c>
      <c r="J6" s="1" t="s">
        <v>4</v>
      </c>
    </row>
    <row r="7" spans="1:11" ht="14.25">
      <c r="A7" s="11" t="s">
        <v>31</v>
      </c>
      <c r="C7" s="10" t="s">
        <v>10</v>
      </c>
      <c r="D7">
        <f t="shared" si="0"/>
        <v>1</v>
      </c>
      <c r="E7" s="4">
        <v>4</v>
      </c>
      <c r="F7" s="4">
        <v>4</v>
      </c>
      <c r="G7" s="4">
        <v>4</v>
      </c>
      <c r="H7" s="1"/>
      <c r="I7" s="1"/>
      <c r="J7" s="1"/>
    </row>
    <row r="8" spans="1:11" ht="14.25">
      <c r="A8" s="11" t="s">
        <v>32</v>
      </c>
      <c r="B8" s="3"/>
      <c r="C8" s="10" t="s">
        <v>11</v>
      </c>
      <c r="D8">
        <f t="shared" si="0"/>
        <v>0.95588235294117652</v>
      </c>
      <c r="E8" s="4">
        <v>4</v>
      </c>
      <c r="F8" s="4">
        <v>4</v>
      </c>
      <c r="G8" s="4">
        <v>3</v>
      </c>
      <c r="H8" s="1"/>
      <c r="I8" s="1"/>
      <c r="J8" s="1" t="s">
        <v>18</v>
      </c>
    </row>
    <row r="9" spans="1:11" ht="14.25">
      <c r="A9" s="11" t="s">
        <v>33</v>
      </c>
      <c r="C9" s="10" t="s">
        <v>11</v>
      </c>
      <c r="D9">
        <f t="shared" si="0"/>
        <v>0.51470588235294124</v>
      </c>
      <c r="E9" s="4">
        <v>1</v>
      </c>
      <c r="F9" s="4">
        <v>4</v>
      </c>
      <c r="G9" s="4">
        <v>3</v>
      </c>
      <c r="H9" s="1" t="s">
        <v>4</v>
      </c>
      <c r="I9" s="1"/>
      <c r="J9" s="1" t="s">
        <v>18</v>
      </c>
    </row>
    <row r="10" spans="1:11" ht="14.25">
      <c r="A10" s="11" t="s">
        <v>34</v>
      </c>
      <c r="C10" s="10" t="s">
        <v>11</v>
      </c>
      <c r="D10">
        <f t="shared" si="0"/>
        <v>0</v>
      </c>
      <c r="E10" s="4">
        <v>0</v>
      </c>
      <c r="F10" s="4">
        <v>0</v>
      </c>
      <c r="G10" s="4">
        <v>0</v>
      </c>
      <c r="H10" s="1" t="s">
        <v>4</v>
      </c>
      <c r="I10" s="1" t="s">
        <v>4</v>
      </c>
      <c r="J10" s="1" t="s">
        <v>4</v>
      </c>
    </row>
    <row r="11" spans="1:11" ht="14.25">
      <c r="A11" s="11" t="s">
        <v>35</v>
      </c>
      <c r="C11" s="10" t="s">
        <v>10</v>
      </c>
      <c r="D11">
        <f t="shared" si="0"/>
        <v>0.94117647058823539</v>
      </c>
      <c r="E11" s="4">
        <v>4</v>
      </c>
      <c r="F11" s="4">
        <v>3</v>
      </c>
      <c r="G11" s="4">
        <v>4</v>
      </c>
      <c r="H11" s="1"/>
      <c r="I11" s="1" t="s">
        <v>18</v>
      </c>
      <c r="J11" s="1"/>
    </row>
    <row r="12" spans="1:11" ht="14.25">
      <c r="A12" s="11" t="s">
        <v>214</v>
      </c>
      <c r="C12" s="10" t="s">
        <v>10</v>
      </c>
      <c r="D12">
        <f t="shared" si="0"/>
        <v>0.14705882352941177</v>
      </c>
      <c r="E12" s="4">
        <v>1</v>
      </c>
      <c r="F12" s="4">
        <v>0</v>
      </c>
      <c r="G12" s="4">
        <v>0</v>
      </c>
      <c r="H12" s="1" t="s">
        <v>23</v>
      </c>
      <c r="I12" s="1" t="s">
        <v>4</v>
      </c>
      <c r="J12" s="1" t="s">
        <v>4</v>
      </c>
    </row>
    <row r="13" spans="1:11" ht="14.25">
      <c r="A13" s="11" t="s">
        <v>36</v>
      </c>
      <c r="C13" s="10" t="s">
        <v>10</v>
      </c>
      <c r="D13">
        <f t="shared" si="0"/>
        <v>0.94117647058823539</v>
      </c>
      <c r="E13" s="4">
        <v>4</v>
      </c>
      <c r="F13" s="4">
        <v>3</v>
      </c>
      <c r="G13" s="4">
        <v>4</v>
      </c>
      <c r="H13" s="1"/>
      <c r="I13" s="1" t="s">
        <v>18</v>
      </c>
      <c r="J13" s="1"/>
    </row>
    <row r="14" spans="1:11" ht="14.25">
      <c r="A14" s="12" t="s">
        <v>37</v>
      </c>
      <c r="C14" s="10" t="s">
        <v>13</v>
      </c>
      <c r="D14">
        <f t="shared" si="0"/>
        <v>0</v>
      </c>
      <c r="E14" s="4"/>
      <c r="F14" s="4"/>
      <c r="G14" s="4"/>
      <c r="H14" s="1"/>
      <c r="I14" s="1"/>
      <c r="J14" s="1"/>
    </row>
    <row r="15" spans="1:11" ht="14.25">
      <c r="A15" s="11" t="s">
        <v>38</v>
      </c>
      <c r="C15" s="10" t="s">
        <v>13</v>
      </c>
      <c r="D15">
        <f t="shared" si="0"/>
        <v>0</v>
      </c>
      <c r="E15" s="4">
        <v>0</v>
      </c>
      <c r="F15" s="4">
        <v>0</v>
      </c>
      <c r="G15" s="4">
        <v>0</v>
      </c>
      <c r="H15" s="1" t="s">
        <v>4</v>
      </c>
      <c r="I15" s="1" t="s">
        <v>4</v>
      </c>
      <c r="J15" s="1" t="s">
        <v>4</v>
      </c>
    </row>
    <row r="16" spans="1:11" ht="14.25">
      <c r="A16" s="11" t="s">
        <v>39</v>
      </c>
      <c r="C16" s="10" t="s">
        <v>13</v>
      </c>
      <c r="D16">
        <f t="shared" si="0"/>
        <v>0.25</v>
      </c>
      <c r="E16" s="4">
        <v>1</v>
      </c>
      <c r="F16" s="4">
        <v>1</v>
      </c>
      <c r="G16" s="4">
        <v>1</v>
      </c>
      <c r="H16" s="1" t="s">
        <v>4</v>
      </c>
      <c r="I16" s="1" t="s">
        <v>4</v>
      </c>
      <c r="J16" s="1" t="s">
        <v>4</v>
      </c>
    </row>
    <row r="17" spans="1:10" ht="14.25">
      <c r="A17" s="11" t="s">
        <v>40</v>
      </c>
      <c r="C17" s="10" t="s">
        <v>11</v>
      </c>
      <c r="D17">
        <f t="shared" si="0"/>
        <v>0.5</v>
      </c>
      <c r="E17" s="4">
        <v>2</v>
      </c>
      <c r="F17" s="4">
        <v>2</v>
      </c>
      <c r="G17" s="4">
        <v>2</v>
      </c>
      <c r="H17" s="1" t="s">
        <v>23</v>
      </c>
      <c r="I17" s="1" t="s">
        <v>23</v>
      </c>
      <c r="J17" s="1" t="s">
        <v>23</v>
      </c>
    </row>
    <row r="18" spans="1:10" ht="14.25">
      <c r="A18" s="12" t="s">
        <v>41</v>
      </c>
      <c r="C18" s="10" t="s">
        <v>13</v>
      </c>
      <c r="D18">
        <f t="shared" si="0"/>
        <v>0</v>
      </c>
      <c r="E18" s="4"/>
      <c r="F18" s="4"/>
      <c r="G18" s="4"/>
      <c r="H18" s="1"/>
      <c r="I18" s="1"/>
      <c r="J18" s="1"/>
    </row>
    <row r="19" spans="1:10" ht="14.25">
      <c r="A19" s="11" t="s">
        <v>42</v>
      </c>
      <c r="B19" s="3"/>
      <c r="C19" s="10" t="s">
        <v>11</v>
      </c>
      <c r="D19">
        <f t="shared" si="0"/>
        <v>0.25</v>
      </c>
      <c r="E19" s="4">
        <v>1</v>
      </c>
      <c r="F19" s="4">
        <v>1</v>
      </c>
      <c r="G19" s="4">
        <v>1</v>
      </c>
      <c r="H19" s="1" t="s">
        <v>4</v>
      </c>
      <c r="I19" s="1" t="s">
        <v>4</v>
      </c>
      <c r="J19" s="1" t="s">
        <v>4</v>
      </c>
    </row>
    <row r="20" spans="1:10" ht="14.25">
      <c r="A20" s="11" t="s">
        <v>43</v>
      </c>
      <c r="C20" s="10" t="s">
        <v>11</v>
      </c>
      <c r="D20">
        <f t="shared" si="0"/>
        <v>0.25</v>
      </c>
      <c r="E20" s="4">
        <v>1</v>
      </c>
      <c r="F20" s="4">
        <v>1</v>
      </c>
      <c r="G20" s="4">
        <v>1</v>
      </c>
      <c r="H20" s="1" t="s">
        <v>4</v>
      </c>
      <c r="I20" s="1" t="s">
        <v>4</v>
      </c>
      <c r="J20" s="1" t="s">
        <v>4</v>
      </c>
    </row>
    <row r="21" spans="1:10" ht="14.25">
      <c r="A21" s="12" t="s">
        <v>218</v>
      </c>
      <c r="C21" s="10" t="s">
        <v>10</v>
      </c>
      <c r="D21">
        <f t="shared" si="0"/>
        <v>0</v>
      </c>
      <c r="E21" s="4"/>
      <c r="F21" s="4"/>
      <c r="G21" s="4"/>
      <c r="H21" s="1"/>
      <c r="I21" s="1"/>
      <c r="J21" s="1"/>
    </row>
    <row r="22" spans="1:10" ht="14.25">
      <c r="A22" s="11" t="s">
        <v>44</v>
      </c>
      <c r="C22" s="10" t="s">
        <v>10</v>
      </c>
      <c r="D22">
        <f t="shared" si="0"/>
        <v>0.5</v>
      </c>
      <c r="E22" s="4">
        <v>2</v>
      </c>
      <c r="F22" s="4">
        <v>2</v>
      </c>
      <c r="G22" s="4">
        <v>2</v>
      </c>
      <c r="H22" s="1" t="s">
        <v>4</v>
      </c>
      <c r="I22" s="1" t="s">
        <v>4</v>
      </c>
      <c r="J22" s="1" t="s">
        <v>4</v>
      </c>
    </row>
    <row r="23" spans="1:10" ht="14.25">
      <c r="A23" s="11" t="s">
        <v>45</v>
      </c>
      <c r="C23" s="10" t="s">
        <v>11</v>
      </c>
      <c r="D23">
        <f t="shared" si="0"/>
        <v>0</v>
      </c>
      <c r="E23" s="4">
        <v>0</v>
      </c>
      <c r="F23" s="4">
        <v>0</v>
      </c>
      <c r="G23" s="4">
        <v>0</v>
      </c>
      <c r="H23" s="1" t="s">
        <v>4</v>
      </c>
      <c r="I23" s="1" t="s">
        <v>4</v>
      </c>
      <c r="J23" s="1" t="s">
        <v>4</v>
      </c>
    </row>
    <row r="24" spans="1:10" ht="14.25">
      <c r="A24" s="11" t="s">
        <v>46</v>
      </c>
      <c r="C24" s="10" t="s">
        <v>10</v>
      </c>
      <c r="D24">
        <f t="shared" si="0"/>
        <v>1</v>
      </c>
      <c r="E24" s="4">
        <v>4</v>
      </c>
      <c r="F24" s="4">
        <v>4</v>
      </c>
      <c r="G24" s="4">
        <v>4</v>
      </c>
      <c r="H24" s="1"/>
      <c r="I24" s="1"/>
      <c r="J24" s="1"/>
    </row>
    <row r="25" spans="1:10" ht="14.25">
      <c r="A25" s="11" t="s">
        <v>47</v>
      </c>
      <c r="C25" s="10" t="s">
        <v>10</v>
      </c>
      <c r="D25">
        <f t="shared" si="0"/>
        <v>1</v>
      </c>
      <c r="E25" s="4">
        <v>4</v>
      </c>
      <c r="F25" s="4">
        <v>4</v>
      </c>
      <c r="G25" s="4">
        <v>4</v>
      </c>
      <c r="H25" s="1"/>
      <c r="I25" s="1"/>
      <c r="J25" s="1"/>
    </row>
    <row r="26" spans="1:10" ht="14.25">
      <c r="A26" s="11" t="s">
        <v>48</v>
      </c>
      <c r="C26" s="10" t="s">
        <v>11</v>
      </c>
      <c r="D26">
        <f t="shared" ref="D26:D75" si="1">(E26*1+F26*0.4+G26*0.3)/6.8</f>
        <v>0.80882352941176472</v>
      </c>
      <c r="E26" s="4">
        <v>3</v>
      </c>
      <c r="F26" s="4">
        <v>4</v>
      </c>
      <c r="G26" s="4">
        <v>3</v>
      </c>
      <c r="H26" s="1" t="s">
        <v>18</v>
      </c>
      <c r="I26" s="1"/>
      <c r="J26" s="1" t="s">
        <v>18</v>
      </c>
    </row>
    <row r="27" spans="1:10" ht="14.25">
      <c r="A27" s="11" t="s">
        <v>49</v>
      </c>
      <c r="C27" s="10" t="s">
        <v>10</v>
      </c>
      <c r="D27">
        <f t="shared" si="1"/>
        <v>0.55882352941176472</v>
      </c>
      <c r="E27" s="4">
        <v>1</v>
      </c>
      <c r="F27" s="4">
        <v>4</v>
      </c>
      <c r="G27" s="4">
        <v>4</v>
      </c>
      <c r="H27" s="1" t="s">
        <v>4</v>
      </c>
      <c r="I27" s="1"/>
      <c r="J27" s="1"/>
    </row>
    <row r="28" spans="1:10" ht="14.25">
      <c r="A28" s="11" t="s">
        <v>50</v>
      </c>
      <c r="C28" s="10" t="s">
        <v>11</v>
      </c>
      <c r="D28">
        <f t="shared" si="1"/>
        <v>0.19117647058823531</v>
      </c>
      <c r="E28" s="4">
        <v>1</v>
      </c>
      <c r="F28" s="4">
        <v>0</v>
      </c>
      <c r="G28" s="4">
        <v>1</v>
      </c>
      <c r="H28" s="1" t="s">
        <v>4</v>
      </c>
      <c r="I28" s="1" t="s">
        <v>4</v>
      </c>
      <c r="J28" s="1" t="s">
        <v>4</v>
      </c>
    </row>
    <row r="29" spans="1:10" ht="14.25">
      <c r="A29" s="11" t="s">
        <v>51</v>
      </c>
      <c r="C29" s="10" t="s">
        <v>10</v>
      </c>
      <c r="D29">
        <f t="shared" si="1"/>
        <v>0</v>
      </c>
      <c r="E29" s="4">
        <v>0</v>
      </c>
      <c r="F29" s="4">
        <v>0</v>
      </c>
      <c r="G29" s="4">
        <v>0</v>
      </c>
      <c r="H29" s="1" t="s">
        <v>4</v>
      </c>
      <c r="I29" s="1" t="s">
        <v>4</v>
      </c>
      <c r="J29" s="1" t="s">
        <v>4</v>
      </c>
    </row>
    <row r="30" spans="1:10" ht="14.25">
      <c r="A30" s="11" t="s">
        <v>52</v>
      </c>
      <c r="B30" s="3"/>
      <c r="C30" s="10" t="s">
        <v>12</v>
      </c>
      <c r="D30">
        <f t="shared" si="1"/>
        <v>0.25</v>
      </c>
      <c r="E30" s="4">
        <v>1</v>
      </c>
      <c r="F30" s="4">
        <v>1</v>
      </c>
      <c r="G30" s="4">
        <v>1</v>
      </c>
      <c r="H30" s="1" t="s">
        <v>4</v>
      </c>
      <c r="I30" s="1" t="s">
        <v>4</v>
      </c>
      <c r="J30" s="1" t="s">
        <v>4</v>
      </c>
    </row>
    <row r="31" spans="1:10" ht="14.25">
      <c r="A31" s="12" t="s">
        <v>219</v>
      </c>
      <c r="C31" s="10" t="s">
        <v>11</v>
      </c>
      <c r="D31">
        <f t="shared" si="1"/>
        <v>0</v>
      </c>
      <c r="E31" s="4"/>
      <c r="F31" s="4"/>
      <c r="G31" s="4"/>
      <c r="H31" s="1"/>
      <c r="I31" s="1"/>
      <c r="J31" s="1"/>
    </row>
    <row r="32" spans="1:10" ht="14.25">
      <c r="A32" s="11" t="s">
        <v>53</v>
      </c>
      <c r="C32" s="10" t="s">
        <v>10</v>
      </c>
      <c r="D32">
        <f t="shared" si="1"/>
        <v>0</v>
      </c>
      <c r="E32" s="4">
        <v>0</v>
      </c>
      <c r="F32" s="4">
        <v>0</v>
      </c>
      <c r="G32" s="4">
        <v>0</v>
      </c>
      <c r="H32" s="1" t="s">
        <v>4</v>
      </c>
      <c r="I32" s="1" t="s">
        <v>4</v>
      </c>
      <c r="J32" s="1" t="s">
        <v>4</v>
      </c>
    </row>
    <row r="33" spans="1:10" ht="14.25">
      <c r="A33" s="12" t="s">
        <v>54</v>
      </c>
      <c r="C33" s="10" t="s">
        <v>11</v>
      </c>
      <c r="D33">
        <f t="shared" si="1"/>
        <v>0</v>
      </c>
      <c r="E33" s="4"/>
      <c r="F33" s="4"/>
      <c r="G33" s="4"/>
      <c r="H33" s="1"/>
      <c r="I33" s="1"/>
      <c r="J33" s="1"/>
    </row>
    <row r="34" spans="1:10" ht="14.25">
      <c r="A34" s="11" t="s">
        <v>55</v>
      </c>
      <c r="C34" s="10" t="s">
        <v>11</v>
      </c>
      <c r="D34">
        <f t="shared" si="1"/>
        <v>0.14705882352941177</v>
      </c>
      <c r="E34" s="4">
        <v>1</v>
      </c>
      <c r="F34" s="4">
        <v>0</v>
      </c>
      <c r="G34" s="4">
        <v>0</v>
      </c>
      <c r="H34" s="1" t="s">
        <v>4</v>
      </c>
      <c r="I34" s="1" t="s">
        <v>4</v>
      </c>
      <c r="J34" s="1" t="s">
        <v>4</v>
      </c>
    </row>
    <row r="35" spans="1:10" ht="14.25">
      <c r="A35" s="12" t="s">
        <v>56</v>
      </c>
      <c r="C35" s="10" t="s">
        <v>13</v>
      </c>
      <c r="D35">
        <f t="shared" si="1"/>
        <v>0</v>
      </c>
      <c r="E35" s="4"/>
      <c r="F35" s="4"/>
      <c r="G35" s="4"/>
      <c r="H35" s="1"/>
      <c r="I35" s="1"/>
      <c r="J35" s="1"/>
    </row>
    <row r="36" spans="1:10" ht="14.25">
      <c r="A36" s="11" t="s">
        <v>57</v>
      </c>
      <c r="C36" s="10" t="s">
        <v>10</v>
      </c>
      <c r="D36">
        <f t="shared" si="1"/>
        <v>0.70588235294117652</v>
      </c>
      <c r="E36" s="4">
        <v>3</v>
      </c>
      <c r="F36" s="4">
        <v>3</v>
      </c>
      <c r="G36" s="4">
        <v>2</v>
      </c>
      <c r="H36" s="1" t="s">
        <v>18</v>
      </c>
      <c r="I36" s="1" t="s">
        <v>18</v>
      </c>
      <c r="J36" s="1" t="s">
        <v>18</v>
      </c>
    </row>
    <row r="37" spans="1:10" ht="14.25">
      <c r="A37" s="11" t="s">
        <v>58</v>
      </c>
      <c r="C37" s="10" t="s">
        <v>11</v>
      </c>
      <c r="D37">
        <f t="shared" si="1"/>
        <v>0.89705882352941169</v>
      </c>
      <c r="E37" s="4">
        <v>4</v>
      </c>
      <c r="F37" s="4">
        <v>3</v>
      </c>
      <c r="G37" s="4">
        <v>3</v>
      </c>
      <c r="H37" s="1"/>
      <c r="I37" s="1" t="s">
        <v>18</v>
      </c>
      <c r="J37" s="1" t="s">
        <v>18</v>
      </c>
    </row>
    <row r="38" spans="1:10" ht="14.25">
      <c r="A38" s="11" t="s">
        <v>59</v>
      </c>
      <c r="C38" s="10" t="s">
        <v>10</v>
      </c>
      <c r="D38">
        <f t="shared" si="1"/>
        <v>0.82352941176470584</v>
      </c>
      <c r="E38" s="4">
        <v>4</v>
      </c>
      <c r="F38" s="4">
        <v>4</v>
      </c>
      <c r="G38" s="4">
        <v>0</v>
      </c>
      <c r="H38" s="1"/>
      <c r="I38" s="1"/>
      <c r="J38" s="1" t="s">
        <v>4</v>
      </c>
    </row>
    <row r="39" spans="1:10" ht="14.25">
      <c r="A39" s="11" t="s">
        <v>60</v>
      </c>
      <c r="C39" s="10" t="s">
        <v>10</v>
      </c>
      <c r="D39">
        <f t="shared" si="1"/>
        <v>1</v>
      </c>
      <c r="E39" s="4">
        <v>4</v>
      </c>
      <c r="F39" s="4">
        <v>4</v>
      </c>
      <c r="G39" s="4">
        <v>4</v>
      </c>
      <c r="H39" s="1"/>
      <c r="I39" s="1"/>
      <c r="J39" s="1"/>
    </row>
    <row r="40" spans="1:10" ht="14.25">
      <c r="A40" s="11" t="s">
        <v>61</v>
      </c>
      <c r="C40" s="10" t="s">
        <v>11</v>
      </c>
      <c r="D40">
        <f t="shared" si="1"/>
        <v>0.14705882352941177</v>
      </c>
      <c r="E40" s="4">
        <v>1</v>
      </c>
      <c r="F40" s="4">
        <v>0</v>
      </c>
      <c r="G40" s="4">
        <v>0</v>
      </c>
      <c r="H40" s="1" t="s">
        <v>4</v>
      </c>
      <c r="I40" s="1" t="s">
        <v>4</v>
      </c>
      <c r="J40" s="1" t="s">
        <v>4</v>
      </c>
    </row>
    <row r="41" spans="1:10" ht="14.25">
      <c r="A41" s="12" t="s">
        <v>62</v>
      </c>
      <c r="B41" s="3"/>
      <c r="C41" s="10" t="s">
        <v>11</v>
      </c>
      <c r="D41">
        <f t="shared" si="1"/>
        <v>0</v>
      </c>
      <c r="E41" s="4"/>
      <c r="F41" s="4"/>
      <c r="G41" s="4"/>
      <c r="H41" s="1"/>
      <c r="I41" s="1"/>
      <c r="J41" s="1"/>
    </row>
    <row r="42" spans="1:10" ht="14.25">
      <c r="A42" s="11" t="s">
        <v>63</v>
      </c>
      <c r="C42" s="10" t="s">
        <v>10</v>
      </c>
      <c r="D42">
        <f t="shared" si="1"/>
        <v>0.5</v>
      </c>
      <c r="E42" s="4">
        <v>2</v>
      </c>
      <c r="F42" s="4">
        <v>2</v>
      </c>
      <c r="G42" s="4">
        <v>2</v>
      </c>
      <c r="H42" s="1"/>
      <c r="I42" s="1"/>
      <c r="J42" s="1"/>
    </row>
    <row r="43" spans="1:10" ht="14.25">
      <c r="A43" s="11" t="s">
        <v>64</v>
      </c>
      <c r="C43" s="10" t="s">
        <v>11</v>
      </c>
      <c r="D43">
        <f t="shared" si="1"/>
        <v>0.19117647058823531</v>
      </c>
      <c r="E43" s="4">
        <v>1</v>
      </c>
      <c r="F43" s="4">
        <v>0</v>
      </c>
      <c r="G43" s="4">
        <v>1</v>
      </c>
      <c r="H43" s="1" t="s">
        <v>4</v>
      </c>
      <c r="I43" s="1" t="s">
        <v>4</v>
      </c>
      <c r="J43" s="1" t="s">
        <v>4</v>
      </c>
    </row>
    <row r="44" spans="1:10" ht="14.25">
      <c r="A44" s="11" t="s">
        <v>65</v>
      </c>
      <c r="C44" s="10" t="s">
        <v>11</v>
      </c>
      <c r="D44">
        <f t="shared" si="1"/>
        <v>0</v>
      </c>
      <c r="E44" s="4">
        <v>0</v>
      </c>
      <c r="F44" s="4">
        <v>0</v>
      </c>
      <c r="G44" s="4">
        <v>0</v>
      </c>
      <c r="H44" s="1" t="s">
        <v>4</v>
      </c>
      <c r="I44" s="1" t="s">
        <v>4</v>
      </c>
      <c r="J44" s="1" t="s">
        <v>4</v>
      </c>
    </row>
    <row r="45" spans="1:10" ht="14.25">
      <c r="A45" s="12" t="s">
        <v>66</v>
      </c>
      <c r="C45" s="10" t="s">
        <v>13</v>
      </c>
      <c r="D45">
        <f t="shared" si="1"/>
        <v>0</v>
      </c>
      <c r="E45" s="4"/>
      <c r="F45" s="4"/>
      <c r="G45" s="4"/>
      <c r="H45" s="1"/>
      <c r="I45" s="1"/>
      <c r="J45" s="1"/>
    </row>
    <row r="46" spans="1:10" ht="14.25">
      <c r="A46" s="11" t="s">
        <v>67</v>
      </c>
      <c r="C46" s="10" t="s">
        <v>10</v>
      </c>
      <c r="D46">
        <f t="shared" si="1"/>
        <v>0</v>
      </c>
      <c r="E46" s="4">
        <v>0</v>
      </c>
      <c r="F46" s="4">
        <v>0</v>
      </c>
      <c r="G46" s="4">
        <v>0</v>
      </c>
      <c r="H46" s="1" t="s">
        <v>4</v>
      </c>
      <c r="I46" s="1" t="s">
        <v>4</v>
      </c>
      <c r="J46" s="1" t="s">
        <v>4</v>
      </c>
    </row>
    <row r="47" spans="1:10" ht="14.25">
      <c r="A47" s="11" t="s">
        <v>68</v>
      </c>
      <c r="C47" s="10" t="s">
        <v>10</v>
      </c>
      <c r="D47">
        <f t="shared" si="1"/>
        <v>0</v>
      </c>
      <c r="E47" s="4">
        <v>0</v>
      </c>
      <c r="F47" s="4">
        <v>0</v>
      </c>
      <c r="G47" s="4">
        <v>0</v>
      </c>
      <c r="H47" s="1" t="s">
        <v>4</v>
      </c>
      <c r="I47" s="1" t="s">
        <v>4</v>
      </c>
      <c r="J47" s="1" t="s">
        <v>4</v>
      </c>
    </row>
    <row r="48" spans="1:10" ht="14.25">
      <c r="A48" s="12" t="s">
        <v>69</v>
      </c>
      <c r="C48" s="10" t="s">
        <v>13</v>
      </c>
      <c r="D48">
        <f t="shared" si="1"/>
        <v>0</v>
      </c>
      <c r="E48" s="4"/>
      <c r="F48" s="4"/>
      <c r="G48" s="4"/>
      <c r="H48" s="1"/>
      <c r="I48" s="1"/>
      <c r="J48" s="1"/>
    </row>
    <row r="49" spans="1:10" ht="14.25">
      <c r="A49" s="11" t="s">
        <v>70</v>
      </c>
      <c r="C49" s="10" t="s">
        <v>10</v>
      </c>
      <c r="D49">
        <f t="shared" si="1"/>
        <v>1</v>
      </c>
      <c r="E49" s="4">
        <v>4</v>
      </c>
      <c r="F49" s="4">
        <v>4</v>
      </c>
      <c r="G49" s="4">
        <v>4</v>
      </c>
      <c r="H49" s="1"/>
      <c r="I49" s="1"/>
      <c r="J49" s="1"/>
    </row>
    <row r="50" spans="1:10" ht="14.25">
      <c r="A50" s="12" t="s">
        <v>71</v>
      </c>
      <c r="C50" s="10" t="s">
        <v>13</v>
      </c>
      <c r="D50">
        <f t="shared" si="1"/>
        <v>0</v>
      </c>
      <c r="E50" s="4"/>
      <c r="F50" s="4"/>
      <c r="G50" s="4"/>
      <c r="H50" s="1"/>
      <c r="I50" s="1"/>
      <c r="J50" s="1"/>
    </row>
    <row r="51" spans="1:10" ht="14.25">
      <c r="A51" s="11" t="s">
        <v>72</v>
      </c>
      <c r="C51" s="10" t="s">
        <v>11</v>
      </c>
      <c r="D51">
        <f t="shared" si="1"/>
        <v>0</v>
      </c>
      <c r="E51" s="4">
        <v>0</v>
      </c>
      <c r="F51" s="4">
        <v>0</v>
      </c>
      <c r="G51" s="4">
        <v>0</v>
      </c>
      <c r="H51" s="1"/>
      <c r="I51" s="1"/>
      <c r="J51" s="1"/>
    </row>
    <row r="52" spans="1:10" ht="14.25">
      <c r="A52" s="12" t="s">
        <v>73</v>
      </c>
      <c r="B52" s="10"/>
      <c r="C52" s="10" t="s">
        <v>10</v>
      </c>
      <c r="D52" s="10">
        <f t="shared" si="1"/>
        <v>0</v>
      </c>
      <c r="E52" s="4"/>
      <c r="F52" s="4"/>
      <c r="G52" s="4"/>
      <c r="H52" s="1"/>
      <c r="I52" s="1"/>
      <c r="J52" s="1"/>
    </row>
    <row r="53" spans="1:10" ht="14.25">
      <c r="A53" s="11" t="s">
        <v>74</v>
      </c>
      <c r="B53" s="10"/>
      <c r="C53" s="10" t="s">
        <v>11</v>
      </c>
      <c r="D53" s="10">
        <f t="shared" si="1"/>
        <v>0</v>
      </c>
      <c r="E53" s="4">
        <v>0</v>
      </c>
      <c r="F53" s="4">
        <v>0</v>
      </c>
      <c r="G53" s="4">
        <v>0</v>
      </c>
      <c r="H53" s="1" t="s">
        <v>4</v>
      </c>
      <c r="I53" s="1" t="s">
        <v>4</v>
      </c>
      <c r="J53" s="1" t="s">
        <v>4</v>
      </c>
    </row>
    <row r="54" spans="1:10" ht="14.25">
      <c r="A54" s="11" t="s">
        <v>75</v>
      </c>
      <c r="B54" s="10"/>
      <c r="C54" s="10" t="s">
        <v>11</v>
      </c>
      <c r="D54" s="10">
        <f t="shared" si="1"/>
        <v>0.29411764705882354</v>
      </c>
      <c r="E54" s="4">
        <v>1</v>
      </c>
      <c r="F54" s="4">
        <v>1</v>
      </c>
      <c r="G54" s="4">
        <v>2</v>
      </c>
      <c r="H54" s="1" t="s">
        <v>4</v>
      </c>
      <c r="I54" s="1" t="s">
        <v>4</v>
      </c>
      <c r="J54" s="1" t="s">
        <v>4</v>
      </c>
    </row>
    <row r="55" spans="1:10" ht="14.25">
      <c r="A55" s="12" t="s">
        <v>76</v>
      </c>
      <c r="B55" s="10"/>
      <c r="C55" s="10" t="s">
        <v>13</v>
      </c>
      <c r="D55" s="10">
        <f t="shared" si="1"/>
        <v>0</v>
      </c>
      <c r="E55" s="4"/>
      <c r="F55" s="4"/>
      <c r="G55" s="4"/>
      <c r="H55" s="1"/>
      <c r="I55" s="1"/>
      <c r="J55" s="1"/>
    </row>
    <row r="56" spans="1:10" ht="14.25">
      <c r="A56" s="11" t="s">
        <v>77</v>
      </c>
      <c r="B56" s="10"/>
      <c r="C56" s="10" t="s">
        <v>10</v>
      </c>
      <c r="D56" s="10">
        <f t="shared" si="1"/>
        <v>0.20588235294117646</v>
      </c>
      <c r="E56" s="4">
        <v>1</v>
      </c>
      <c r="F56" s="4">
        <v>1</v>
      </c>
      <c r="G56" s="4">
        <v>0</v>
      </c>
      <c r="H56" s="1" t="s">
        <v>4</v>
      </c>
      <c r="I56" s="1" t="s">
        <v>4</v>
      </c>
      <c r="J56" s="1" t="s">
        <v>4</v>
      </c>
    </row>
    <row r="57" spans="1:10">
      <c r="A57" s="14" t="s">
        <v>78</v>
      </c>
      <c r="B57" s="10"/>
      <c r="C57" s="10" t="s">
        <v>13</v>
      </c>
      <c r="D57" s="10">
        <f t="shared" si="1"/>
        <v>0</v>
      </c>
      <c r="E57" s="4"/>
      <c r="F57" s="4"/>
      <c r="G57" s="4"/>
      <c r="H57" s="1"/>
      <c r="I57" s="1"/>
      <c r="J57" s="1"/>
    </row>
    <row r="58" spans="1:10" ht="14.25">
      <c r="A58" s="11" t="s">
        <v>79</v>
      </c>
      <c r="B58" s="3"/>
      <c r="C58" s="10" t="s">
        <v>10</v>
      </c>
      <c r="D58" s="10">
        <f t="shared" si="1"/>
        <v>0.61764705882352944</v>
      </c>
      <c r="E58" s="4">
        <v>3</v>
      </c>
      <c r="F58" s="4">
        <v>3</v>
      </c>
      <c r="G58" s="4">
        <v>0</v>
      </c>
      <c r="H58" s="1" t="s">
        <v>4</v>
      </c>
      <c r="I58" s="1" t="s">
        <v>4</v>
      </c>
      <c r="J58" s="1" t="s">
        <v>4</v>
      </c>
    </row>
    <row r="59" spans="1:10" ht="14.25">
      <c r="A59" s="12" t="s">
        <v>80</v>
      </c>
      <c r="B59" s="10"/>
      <c r="C59" s="10" t="s">
        <v>10</v>
      </c>
      <c r="D59" s="10">
        <f t="shared" si="1"/>
        <v>0</v>
      </c>
      <c r="E59" s="4"/>
      <c r="F59" s="4"/>
      <c r="G59" s="4"/>
      <c r="H59" s="1"/>
      <c r="I59" s="1"/>
      <c r="J59" s="1"/>
    </row>
    <row r="60" spans="1:10" ht="14.25">
      <c r="A60" s="11" t="s">
        <v>81</v>
      </c>
      <c r="B60" s="10"/>
      <c r="C60" s="10" t="s">
        <v>11</v>
      </c>
      <c r="D60" s="10">
        <f t="shared" si="1"/>
        <v>0</v>
      </c>
      <c r="E60" s="4">
        <v>0</v>
      </c>
      <c r="F60" s="4">
        <v>0</v>
      </c>
      <c r="G60" s="4">
        <v>0</v>
      </c>
      <c r="H60" s="1" t="s">
        <v>4</v>
      </c>
      <c r="I60" s="1"/>
      <c r="J60" s="1" t="s">
        <v>4</v>
      </c>
    </row>
    <row r="61" spans="1:10" ht="14.25">
      <c r="A61" s="11" t="s">
        <v>82</v>
      </c>
      <c r="B61" s="10"/>
      <c r="C61" s="10" t="s">
        <v>11</v>
      </c>
      <c r="D61" s="10">
        <f t="shared" si="1"/>
        <v>0</v>
      </c>
      <c r="E61" s="4">
        <v>0</v>
      </c>
      <c r="F61" s="4">
        <v>0</v>
      </c>
      <c r="G61" s="4">
        <v>0</v>
      </c>
      <c r="H61" s="1" t="s">
        <v>4</v>
      </c>
      <c r="I61" s="1" t="s">
        <v>4</v>
      </c>
      <c r="J61" s="1" t="s">
        <v>4</v>
      </c>
    </row>
    <row r="62" spans="1:10" ht="14.25">
      <c r="A62" s="11" t="s">
        <v>83</v>
      </c>
      <c r="B62" s="10"/>
      <c r="C62" s="10" t="s">
        <v>10</v>
      </c>
      <c r="D62" s="10">
        <f t="shared" si="1"/>
        <v>0.41176470588235292</v>
      </c>
      <c r="E62" s="4">
        <v>2</v>
      </c>
      <c r="F62" s="4">
        <v>2</v>
      </c>
      <c r="G62" s="4">
        <v>0</v>
      </c>
      <c r="H62" s="1" t="s">
        <v>4</v>
      </c>
      <c r="I62" s="1" t="s">
        <v>4</v>
      </c>
      <c r="J62" s="1" t="s">
        <v>4</v>
      </c>
    </row>
    <row r="63" spans="1:10" ht="14.25">
      <c r="A63" s="11" t="s">
        <v>84</v>
      </c>
      <c r="B63" s="10"/>
      <c r="C63" s="10" t="s">
        <v>10</v>
      </c>
      <c r="D63" s="10">
        <f t="shared" si="1"/>
        <v>0.95588235294117652</v>
      </c>
      <c r="E63" s="4">
        <v>4</v>
      </c>
      <c r="F63" s="4">
        <v>4</v>
      </c>
      <c r="G63" s="4">
        <v>3</v>
      </c>
      <c r="H63" s="1"/>
      <c r="I63" s="1"/>
      <c r="J63" s="1" t="s">
        <v>18</v>
      </c>
    </row>
    <row r="64" spans="1:10" ht="14.25">
      <c r="A64" s="11" t="s">
        <v>85</v>
      </c>
      <c r="B64" s="10"/>
      <c r="C64" s="10" t="s">
        <v>10</v>
      </c>
      <c r="D64" s="10">
        <f t="shared" si="1"/>
        <v>1</v>
      </c>
      <c r="E64" s="4">
        <v>4</v>
      </c>
      <c r="F64" s="4">
        <v>4</v>
      </c>
      <c r="G64" s="4">
        <v>4</v>
      </c>
      <c r="H64" s="1"/>
      <c r="I64" s="1"/>
      <c r="J64" s="1"/>
    </row>
    <row r="65" spans="1:10" ht="14.25">
      <c r="A65" s="11" t="s">
        <v>86</v>
      </c>
      <c r="B65" s="10"/>
      <c r="C65" s="10" t="s">
        <v>11</v>
      </c>
      <c r="D65" s="10">
        <f t="shared" si="1"/>
        <v>0.58823529411764708</v>
      </c>
      <c r="E65" s="4">
        <v>3</v>
      </c>
      <c r="F65" s="4">
        <v>1</v>
      </c>
      <c r="G65" s="4">
        <v>2</v>
      </c>
      <c r="H65" s="1" t="s">
        <v>4</v>
      </c>
      <c r="I65" s="1" t="s">
        <v>4</v>
      </c>
      <c r="J65" s="1" t="s">
        <v>4</v>
      </c>
    </row>
    <row r="66" spans="1:10" ht="14.25">
      <c r="A66" s="11" t="s">
        <v>87</v>
      </c>
      <c r="B66" s="10"/>
      <c r="C66" s="10" t="s">
        <v>11</v>
      </c>
      <c r="D66" s="10">
        <f t="shared" si="1"/>
        <v>0.54411764705882348</v>
      </c>
      <c r="E66" s="4">
        <v>3</v>
      </c>
      <c r="F66" s="4">
        <v>1</v>
      </c>
      <c r="G66" s="4">
        <v>1</v>
      </c>
      <c r="H66" s="1" t="s">
        <v>4</v>
      </c>
      <c r="I66" s="1" t="s">
        <v>4</v>
      </c>
      <c r="J66" s="1" t="s">
        <v>4</v>
      </c>
    </row>
    <row r="67" spans="1:10" ht="14.25">
      <c r="A67" s="11" t="s">
        <v>88</v>
      </c>
      <c r="B67" s="10"/>
      <c r="C67" s="10" t="s">
        <v>10</v>
      </c>
      <c r="D67" s="10">
        <f t="shared" si="1"/>
        <v>5.8823529411764712E-2</v>
      </c>
      <c r="E67" s="4">
        <v>0</v>
      </c>
      <c r="F67" s="4">
        <v>1</v>
      </c>
      <c r="G67" s="4">
        <v>0</v>
      </c>
      <c r="H67" s="1" t="s">
        <v>4</v>
      </c>
      <c r="I67" s="1" t="s">
        <v>4</v>
      </c>
      <c r="J67" s="1" t="s">
        <v>4</v>
      </c>
    </row>
    <row r="68" spans="1:10" ht="14.25">
      <c r="A68" s="11" t="s">
        <v>16</v>
      </c>
      <c r="B68" s="10"/>
      <c r="C68" s="10" t="s">
        <v>10</v>
      </c>
      <c r="D68" s="10">
        <f t="shared" si="1"/>
        <v>0</v>
      </c>
      <c r="E68" s="4">
        <v>0</v>
      </c>
      <c r="F68" s="4">
        <v>0</v>
      </c>
      <c r="G68" s="4">
        <v>0</v>
      </c>
      <c r="H68" s="1" t="s">
        <v>23</v>
      </c>
      <c r="I68" s="1" t="s">
        <v>23</v>
      </c>
      <c r="J68" s="1" t="s">
        <v>23</v>
      </c>
    </row>
    <row r="69" spans="1:10" ht="14.25">
      <c r="A69" s="11" t="s">
        <v>89</v>
      </c>
      <c r="B69" s="3"/>
      <c r="C69" s="10" t="s">
        <v>10</v>
      </c>
      <c r="D69" s="10">
        <f t="shared" si="1"/>
        <v>1</v>
      </c>
      <c r="E69" s="4">
        <v>4</v>
      </c>
      <c r="F69" s="4">
        <v>4</v>
      </c>
      <c r="G69" s="4">
        <v>4</v>
      </c>
      <c r="H69" s="1"/>
      <c r="I69" s="1"/>
      <c r="J69" s="1"/>
    </row>
    <row r="70" spans="1:10" ht="14.25">
      <c r="A70" s="11" t="s">
        <v>90</v>
      </c>
      <c r="B70" s="10"/>
      <c r="C70" s="10" t="s">
        <v>10</v>
      </c>
      <c r="D70" s="10">
        <f t="shared" si="1"/>
        <v>0.75</v>
      </c>
      <c r="E70" s="4">
        <v>3</v>
      </c>
      <c r="F70" s="4">
        <v>3</v>
      </c>
      <c r="G70" s="4">
        <v>3</v>
      </c>
      <c r="H70" s="1" t="s">
        <v>4</v>
      </c>
      <c r="I70" s="1" t="s">
        <v>4</v>
      </c>
      <c r="J70" s="1" t="s">
        <v>4</v>
      </c>
    </row>
    <row r="71" spans="1:10" ht="14.25">
      <c r="A71" s="11" t="s">
        <v>91</v>
      </c>
      <c r="B71" s="10"/>
      <c r="C71" s="10" t="s">
        <v>11</v>
      </c>
      <c r="D71" s="10">
        <f t="shared" si="1"/>
        <v>0.25</v>
      </c>
      <c r="E71" s="4">
        <v>1</v>
      </c>
      <c r="F71" s="4">
        <v>1</v>
      </c>
      <c r="G71" s="4">
        <v>1</v>
      </c>
      <c r="H71" s="1" t="s">
        <v>20</v>
      </c>
      <c r="I71" s="1" t="s">
        <v>20</v>
      </c>
      <c r="J71" s="1" t="s">
        <v>20</v>
      </c>
    </row>
    <row r="72" spans="1:10" ht="14.25">
      <c r="A72" s="12" t="s">
        <v>92</v>
      </c>
      <c r="B72" s="10"/>
      <c r="C72" s="10" t="s">
        <v>10</v>
      </c>
      <c r="D72" s="10">
        <f t="shared" si="1"/>
        <v>0.17647058823529416</v>
      </c>
      <c r="E72" s="4"/>
      <c r="F72" s="4">
        <v>3</v>
      </c>
      <c r="G72" s="4"/>
      <c r="H72" s="1"/>
      <c r="I72" s="1"/>
      <c r="J72" s="1"/>
    </row>
    <row r="73" spans="1:10" ht="14.25">
      <c r="A73" s="11" t="s">
        <v>93</v>
      </c>
      <c r="B73" s="10"/>
      <c r="C73" s="10" t="s">
        <v>11</v>
      </c>
      <c r="D73" s="10">
        <f t="shared" si="1"/>
        <v>0.70588235294117652</v>
      </c>
      <c r="E73" s="4">
        <v>2</v>
      </c>
      <c r="F73" s="4">
        <v>4</v>
      </c>
      <c r="G73" s="4">
        <v>4</v>
      </c>
      <c r="H73" s="1" t="s">
        <v>18</v>
      </c>
      <c r="I73" s="1"/>
      <c r="J73" s="1"/>
    </row>
    <row r="74" spans="1:10" ht="14.25">
      <c r="A74" s="11" t="s">
        <v>94</v>
      </c>
      <c r="B74" s="10"/>
      <c r="C74" s="10" t="s">
        <v>10</v>
      </c>
      <c r="D74" s="10">
        <f t="shared" si="1"/>
        <v>0</v>
      </c>
      <c r="E74" s="4">
        <v>0</v>
      </c>
      <c r="F74" s="4">
        <v>0</v>
      </c>
      <c r="G74" s="4">
        <v>0</v>
      </c>
      <c r="H74" s="1" t="s">
        <v>4</v>
      </c>
      <c r="I74" s="1" t="s">
        <v>4</v>
      </c>
      <c r="J74" s="1" t="s">
        <v>4</v>
      </c>
    </row>
    <row r="75" spans="1:10" ht="14.25">
      <c r="A75" s="11" t="s">
        <v>95</v>
      </c>
      <c r="B75" s="10"/>
      <c r="C75" s="10" t="s">
        <v>10</v>
      </c>
      <c r="D75" s="10">
        <f t="shared" si="1"/>
        <v>0.82352941176470584</v>
      </c>
      <c r="E75" s="4">
        <v>4</v>
      </c>
      <c r="F75" s="4">
        <v>4</v>
      </c>
      <c r="G75" s="4">
        <v>0</v>
      </c>
      <c r="H75" s="1"/>
      <c r="I75" s="1"/>
      <c r="J75" s="1" t="s">
        <v>20</v>
      </c>
    </row>
    <row r="76" spans="1:10" ht="14.25">
      <c r="A76" s="11" t="s">
        <v>96</v>
      </c>
      <c r="B76" s="10"/>
      <c r="C76" s="10" t="s">
        <v>10</v>
      </c>
      <c r="D76" s="10">
        <f t="shared" ref="D76:D101" si="2">(E76*1+F76*0.4+G76*0.3)/6.8</f>
        <v>0.29411764705882354</v>
      </c>
      <c r="E76" s="4">
        <v>2</v>
      </c>
      <c r="F76" s="4">
        <v>0</v>
      </c>
      <c r="G76" s="4">
        <v>0</v>
      </c>
      <c r="H76" s="1" t="s">
        <v>4</v>
      </c>
      <c r="I76" s="1" t="s">
        <v>4</v>
      </c>
      <c r="J76" s="1" t="s">
        <v>4</v>
      </c>
    </row>
    <row r="77" spans="1:10" ht="14.25">
      <c r="A77" s="11" t="s">
        <v>97</v>
      </c>
      <c r="B77" s="10"/>
      <c r="C77" s="10" t="s">
        <v>11</v>
      </c>
      <c r="D77" s="10">
        <f t="shared" si="2"/>
        <v>0</v>
      </c>
      <c r="E77" s="4">
        <v>0</v>
      </c>
      <c r="F77" s="4">
        <v>0</v>
      </c>
      <c r="G77" s="4">
        <v>0</v>
      </c>
      <c r="H77" s="1" t="s">
        <v>4</v>
      </c>
      <c r="I77" s="1" t="s">
        <v>4</v>
      </c>
      <c r="J77" s="1" t="s">
        <v>4</v>
      </c>
    </row>
    <row r="78" spans="1:10" ht="14.25">
      <c r="A78" s="11" t="s">
        <v>98</v>
      </c>
      <c r="B78" s="10"/>
      <c r="C78" s="10" t="s">
        <v>11</v>
      </c>
      <c r="D78" s="10">
        <f t="shared" si="2"/>
        <v>0.66176470588235292</v>
      </c>
      <c r="E78" s="4">
        <v>2</v>
      </c>
      <c r="F78" s="4">
        <v>4</v>
      </c>
      <c r="G78" s="4">
        <v>3</v>
      </c>
      <c r="H78" s="1" t="s">
        <v>18</v>
      </c>
      <c r="I78" s="1"/>
      <c r="J78" s="1" t="s">
        <v>18</v>
      </c>
    </row>
    <row r="79" spans="1:10">
      <c r="A79" s="14" t="s">
        <v>99</v>
      </c>
      <c r="B79" s="10"/>
      <c r="C79" s="10" t="s">
        <v>13</v>
      </c>
      <c r="D79" s="10">
        <f>(E79*1+F79*0.4+G79*0.3)/6.8</f>
        <v>0</v>
      </c>
      <c r="E79" s="4"/>
      <c r="F79" s="4"/>
      <c r="G79" s="4"/>
      <c r="H79" s="1"/>
      <c r="I79" s="1"/>
      <c r="J79" s="1"/>
    </row>
    <row r="80" spans="1:10" ht="14.25">
      <c r="A80" s="11" t="s">
        <v>220</v>
      </c>
      <c r="B80" s="3"/>
      <c r="C80" s="10" t="s">
        <v>10</v>
      </c>
      <c r="D80" s="10">
        <f>(E80*1+F80*0.4+G80*0.3)/6.8</f>
        <v>0.5</v>
      </c>
      <c r="E80" s="4">
        <v>2</v>
      </c>
      <c r="F80" s="4">
        <v>2</v>
      </c>
      <c r="G80" s="4">
        <v>2</v>
      </c>
      <c r="H80" s="1" t="s">
        <v>4</v>
      </c>
      <c r="I80" s="1" t="s">
        <v>4</v>
      </c>
      <c r="J80" s="1" t="s">
        <v>4</v>
      </c>
    </row>
    <row r="81" spans="1:10" ht="14.25">
      <c r="A81" s="11" t="s">
        <v>221</v>
      </c>
      <c r="B81" s="10"/>
      <c r="C81" s="10" t="s">
        <v>11</v>
      </c>
      <c r="D81" s="10">
        <f t="shared" si="2"/>
        <v>0.36764705882352944</v>
      </c>
      <c r="E81" s="4">
        <v>0</v>
      </c>
      <c r="F81" s="4">
        <v>4</v>
      </c>
      <c r="G81" s="4">
        <v>3</v>
      </c>
      <c r="H81" s="1" t="s">
        <v>4</v>
      </c>
      <c r="I81" s="1"/>
      <c r="J81" s="1" t="s">
        <v>18</v>
      </c>
    </row>
    <row r="82" spans="1:10" ht="14.25">
      <c r="A82" s="11" t="s">
        <v>100</v>
      </c>
      <c r="B82" s="10"/>
      <c r="C82" s="10" t="s">
        <v>11</v>
      </c>
      <c r="D82" s="10">
        <f t="shared" si="2"/>
        <v>0.45588235294117641</v>
      </c>
      <c r="E82" s="4">
        <v>2</v>
      </c>
      <c r="F82" s="4">
        <v>2</v>
      </c>
      <c r="G82" s="4">
        <v>1</v>
      </c>
      <c r="H82" s="1" t="s">
        <v>18</v>
      </c>
      <c r="I82" s="1" t="s">
        <v>18</v>
      </c>
      <c r="J82" s="1" t="s">
        <v>23</v>
      </c>
    </row>
    <row r="83" spans="1:10" ht="14.25">
      <c r="A83" s="11" t="s">
        <v>101</v>
      </c>
      <c r="B83" s="10"/>
      <c r="C83" s="10" t="s">
        <v>12</v>
      </c>
      <c r="D83" s="10">
        <f t="shared" si="2"/>
        <v>0</v>
      </c>
      <c r="E83" s="4">
        <v>0</v>
      </c>
      <c r="F83" s="4">
        <v>0</v>
      </c>
      <c r="G83" s="4">
        <v>0</v>
      </c>
      <c r="H83" s="1" t="s">
        <v>4</v>
      </c>
      <c r="I83" s="1" t="s">
        <v>4</v>
      </c>
      <c r="J83" s="1" t="s">
        <v>4</v>
      </c>
    </row>
    <row r="84" spans="1:10" ht="14.25">
      <c r="A84" s="11" t="s">
        <v>222</v>
      </c>
      <c r="B84" s="10"/>
      <c r="C84" s="10"/>
      <c r="D84" s="10">
        <f t="shared" si="2"/>
        <v>1</v>
      </c>
      <c r="E84" s="4">
        <v>4</v>
      </c>
      <c r="F84" s="4">
        <v>4</v>
      </c>
      <c r="G84" s="4">
        <v>4</v>
      </c>
      <c r="H84" s="1"/>
      <c r="I84" s="1"/>
      <c r="J84" s="1"/>
    </row>
    <row r="85" spans="1:10" ht="14.25">
      <c r="A85" s="11" t="s">
        <v>102</v>
      </c>
      <c r="B85" s="10"/>
      <c r="C85" s="10"/>
      <c r="D85" s="10">
        <f t="shared" si="2"/>
        <v>0.69117647058823539</v>
      </c>
      <c r="E85" s="4">
        <v>4</v>
      </c>
      <c r="F85" s="4">
        <v>1</v>
      </c>
      <c r="G85" s="4">
        <v>1</v>
      </c>
      <c r="H85" s="1"/>
      <c r="I85" s="1" t="s">
        <v>4</v>
      </c>
      <c r="J85" s="1" t="s">
        <v>4</v>
      </c>
    </row>
    <row r="86" spans="1:10" ht="14.25">
      <c r="A86" s="12" t="s">
        <v>103</v>
      </c>
      <c r="B86" s="10"/>
      <c r="C86" s="10"/>
      <c r="D86" s="10">
        <f t="shared" si="2"/>
        <v>0</v>
      </c>
      <c r="E86" s="4"/>
      <c r="F86" s="4"/>
      <c r="G86" s="4"/>
      <c r="H86" s="1"/>
      <c r="I86" s="1"/>
      <c r="J86" s="1"/>
    </row>
    <row r="87" spans="1:10" ht="14.25">
      <c r="A87" s="12" t="s">
        <v>104</v>
      </c>
      <c r="B87" s="10"/>
      <c r="C87" s="10"/>
      <c r="D87" s="10">
        <f t="shared" si="2"/>
        <v>0</v>
      </c>
      <c r="E87" s="4"/>
      <c r="F87" s="4"/>
      <c r="G87" s="4"/>
      <c r="H87" s="1"/>
      <c r="I87" s="1"/>
      <c r="J87" s="1"/>
    </row>
    <row r="88" spans="1:10" ht="14.25">
      <c r="A88" s="11" t="s">
        <v>105</v>
      </c>
      <c r="B88" s="10"/>
      <c r="C88" s="10"/>
      <c r="D88" s="10">
        <f t="shared" si="2"/>
        <v>0.75</v>
      </c>
      <c r="E88" s="4">
        <v>3</v>
      </c>
      <c r="F88" s="4">
        <v>3</v>
      </c>
      <c r="G88" s="4">
        <v>3</v>
      </c>
      <c r="H88" s="1"/>
      <c r="I88" s="1"/>
      <c r="J88" s="1"/>
    </row>
    <row r="89" spans="1:10" ht="14.25">
      <c r="A89" s="11" t="s">
        <v>106</v>
      </c>
      <c r="B89" s="10"/>
      <c r="C89" s="10"/>
      <c r="D89" s="10">
        <f t="shared" si="2"/>
        <v>0.82352941176470584</v>
      </c>
      <c r="E89" s="4">
        <v>4</v>
      </c>
      <c r="F89" s="4">
        <v>4</v>
      </c>
      <c r="G89" s="4"/>
      <c r="H89" s="1"/>
      <c r="I89" s="1"/>
      <c r="J89" s="1"/>
    </row>
    <row r="90" spans="1:10" ht="14.25">
      <c r="A90" s="12" t="s">
        <v>107</v>
      </c>
      <c r="B90" s="10"/>
      <c r="C90" s="10"/>
      <c r="D90" s="10">
        <f t="shared" si="2"/>
        <v>0</v>
      </c>
      <c r="E90" s="4"/>
      <c r="F90" s="4"/>
      <c r="G90" s="4"/>
      <c r="H90" s="1"/>
      <c r="I90" s="1"/>
      <c r="J90" s="1"/>
    </row>
    <row r="91" spans="1:10" ht="14.25">
      <c r="A91" s="11" t="s">
        <v>108</v>
      </c>
      <c r="B91" s="3"/>
      <c r="C91" s="10"/>
      <c r="D91" s="10">
        <f t="shared" si="2"/>
        <v>0.82352941176470584</v>
      </c>
      <c r="E91" s="4">
        <v>4</v>
      </c>
      <c r="F91" s="4">
        <v>4</v>
      </c>
      <c r="G91" s="4">
        <v>0</v>
      </c>
      <c r="H91" s="1"/>
      <c r="I91" s="1"/>
      <c r="J91" s="1" t="s">
        <v>4</v>
      </c>
    </row>
    <row r="92" spans="1:10" ht="14.25">
      <c r="A92" s="11" t="s">
        <v>109</v>
      </c>
      <c r="B92" s="10"/>
      <c r="C92" s="10"/>
      <c r="D92" s="10">
        <f t="shared" si="2"/>
        <v>0.58823529411764708</v>
      </c>
      <c r="E92" s="4">
        <v>4</v>
      </c>
      <c r="F92" s="4"/>
      <c r="G92" s="4"/>
      <c r="H92" s="1"/>
      <c r="I92" s="1"/>
      <c r="J92" s="1"/>
    </row>
    <row r="93" spans="1:10" ht="14.25">
      <c r="A93" s="11" t="s">
        <v>110</v>
      </c>
      <c r="B93" s="10"/>
      <c r="C93" s="10"/>
      <c r="D93" s="10">
        <f t="shared" si="2"/>
        <v>0.27941176470588236</v>
      </c>
      <c r="E93" s="4">
        <v>1</v>
      </c>
      <c r="F93" s="4">
        <v>0</v>
      </c>
      <c r="G93" s="4">
        <v>3</v>
      </c>
      <c r="H93" s="1" t="s">
        <v>4</v>
      </c>
      <c r="I93" s="1" t="s">
        <v>4</v>
      </c>
      <c r="J93" s="1" t="s">
        <v>216</v>
      </c>
    </row>
    <row r="94" spans="1:10" ht="14.25">
      <c r="A94" s="11" t="s">
        <v>111</v>
      </c>
      <c r="B94" s="10"/>
      <c r="C94" s="10"/>
      <c r="D94" s="10">
        <f t="shared" si="2"/>
        <v>0</v>
      </c>
      <c r="E94" s="4">
        <v>0</v>
      </c>
      <c r="F94" s="4">
        <v>0</v>
      </c>
      <c r="G94" s="4">
        <v>0</v>
      </c>
      <c r="H94" s="1" t="s">
        <v>4</v>
      </c>
      <c r="I94" s="1" t="s">
        <v>4</v>
      </c>
      <c r="J94" s="1" t="s">
        <v>4</v>
      </c>
    </row>
    <row r="95" spans="1:10" ht="14.25">
      <c r="A95" s="11" t="s">
        <v>112</v>
      </c>
      <c r="B95" s="10"/>
      <c r="C95" s="10"/>
      <c r="D95" s="10">
        <f t="shared" si="2"/>
        <v>0.23529411764705885</v>
      </c>
      <c r="E95" s="4">
        <v>0</v>
      </c>
      <c r="F95" s="4">
        <v>4</v>
      </c>
      <c r="G95" s="4">
        <v>0</v>
      </c>
      <c r="H95" s="1" t="s">
        <v>4</v>
      </c>
      <c r="I95" s="1"/>
      <c r="J95" s="1" t="s">
        <v>4</v>
      </c>
    </row>
    <row r="96" spans="1:10" ht="14.25">
      <c r="A96" s="11" t="s">
        <v>113</v>
      </c>
      <c r="B96" s="10"/>
      <c r="C96" s="10"/>
      <c r="D96" s="10">
        <f t="shared" si="2"/>
        <v>0</v>
      </c>
      <c r="E96" s="4">
        <v>0</v>
      </c>
      <c r="F96" s="4">
        <v>0</v>
      </c>
      <c r="G96" s="4">
        <v>0</v>
      </c>
      <c r="H96" s="1" t="s">
        <v>4</v>
      </c>
      <c r="I96" s="1" t="s">
        <v>4</v>
      </c>
      <c r="J96" s="1" t="s">
        <v>4</v>
      </c>
    </row>
    <row r="97" spans="1:10" ht="14.25">
      <c r="A97" s="11" t="s">
        <v>114</v>
      </c>
      <c r="B97" s="10"/>
      <c r="C97" s="10"/>
      <c r="D97" s="10">
        <f t="shared" si="2"/>
        <v>0.29411764705882354</v>
      </c>
      <c r="E97" s="4">
        <v>2</v>
      </c>
      <c r="F97" s="4">
        <v>0</v>
      </c>
      <c r="G97" s="4">
        <v>0</v>
      </c>
      <c r="H97" s="1" t="s">
        <v>4</v>
      </c>
      <c r="I97" s="1" t="s">
        <v>4</v>
      </c>
      <c r="J97" s="1" t="s">
        <v>4</v>
      </c>
    </row>
    <row r="98" spans="1:10" ht="14.25">
      <c r="A98" s="11" t="s">
        <v>115</v>
      </c>
      <c r="B98" s="10"/>
      <c r="C98" s="10"/>
      <c r="D98" s="10">
        <f t="shared" si="2"/>
        <v>0.66176470588235292</v>
      </c>
      <c r="E98" s="4">
        <v>2</v>
      </c>
      <c r="F98" s="4">
        <v>4</v>
      </c>
      <c r="G98" s="4">
        <v>3</v>
      </c>
      <c r="H98" s="1" t="s">
        <v>18</v>
      </c>
      <c r="I98" s="1"/>
      <c r="J98" s="1" t="s">
        <v>18</v>
      </c>
    </row>
    <row r="99" spans="1:10" ht="14.25">
      <c r="A99" s="11" t="s">
        <v>116</v>
      </c>
      <c r="B99" s="10"/>
      <c r="C99" s="10"/>
      <c r="D99" s="10">
        <f t="shared" si="2"/>
        <v>0</v>
      </c>
      <c r="E99" s="4">
        <v>0</v>
      </c>
      <c r="F99" s="4">
        <v>0</v>
      </c>
      <c r="G99" s="4">
        <v>0</v>
      </c>
      <c r="H99" s="1" t="s">
        <v>4</v>
      </c>
      <c r="I99" s="1" t="s">
        <v>4</v>
      </c>
      <c r="J99" s="1" t="s">
        <v>4</v>
      </c>
    </row>
    <row r="100" spans="1:10" ht="14.25">
      <c r="A100" s="12" t="s">
        <v>117</v>
      </c>
      <c r="B100" s="10"/>
      <c r="C100" s="10"/>
      <c r="D100" s="10">
        <f t="shared" si="2"/>
        <v>0</v>
      </c>
      <c r="E100" s="4"/>
      <c r="F100" s="4"/>
      <c r="G100" s="4"/>
      <c r="H100" s="1"/>
      <c r="I100" s="1"/>
      <c r="J100" s="1"/>
    </row>
    <row r="101" spans="1:10" ht="14.25">
      <c r="A101" s="11" t="s">
        <v>118</v>
      </c>
      <c r="B101" s="10"/>
      <c r="C101" s="10"/>
      <c r="D101" s="10">
        <f t="shared" si="2"/>
        <v>0</v>
      </c>
      <c r="E101" s="4">
        <v>0</v>
      </c>
      <c r="F101" s="4">
        <v>0</v>
      </c>
      <c r="G101" s="4">
        <v>0</v>
      </c>
      <c r="H101" s="1" t="s">
        <v>4</v>
      </c>
      <c r="I101" s="1" t="s">
        <v>4</v>
      </c>
      <c r="J101" s="1" t="s">
        <v>4</v>
      </c>
    </row>
    <row r="102" spans="1:10" ht="14.25">
      <c r="A102" s="11" t="s">
        <v>119</v>
      </c>
      <c r="D102">
        <f>AVERAGE(D2:D101)</f>
        <v>0.32529411764705884</v>
      </c>
    </row>
    <row r="103" spans="1:10" ht="14.25">
      <c r="A103" s="11" t="s">
        <v>120</v>
      </c>
    </row>
    <row r="104" spans="1:10" ht="14.25">
      <c r="A104" s="11" t="s">
        <v>121</v>
      </c>
    </row>
    <row r="105" spans="1:10" ht="14.25">
      <c r="A105" s="11" t="s">
        <v>122</v>
      </c>
    </row>
    <row r="106" spans="1:10" ht="14.25">
      <c r="A106" s="11" t="s">
        <v>123</v>
      </c>
    </row>
    <row r="107" spans="1:10" ht="14.25">
      <c r="A107" s="11" t="s">
        <v>124</v>
      </c>
    </row>
    <row r="108" spans="1:10" ht="14.25">
      <c r="A108" s="11" t="s">
        <v>125</v>
      </c>
    </row>
    <row r="109" spans="1:10" ht="14.25">
      <c r="A109" s="11" t="s">
        <v>126</v>
      </c>
    </row>
    <row r="110" spans="1:10" ht="14.25">
      <c r="A110" s="11" t="s">
        <v>127</v>
      </c>
    </row>
    <row r="111" spans="1:10" ht="14.25">
      <c r="A111" s="11" t="s">
        <v>128</v>
      </c>
    </row>
    <row r="112" spans="1:10" ht="14.25">
      <c r="A112" s="11" t="s">
        <v>129</v>
      </c>
    </row>
    <row r="113" spans="1:1" ht="14.25">
      <c r="A113" s="11" t="s">
        <v>130</v>
      </c>
    </row>
    <row r="114" spans="1:1" ht="14.25">
      <c r="A114" s="11" t="s">
        <v>131</v>
      </c>
    </row>
    <row r="115" spans="1:1" ht="14.25">
      <c r="A115" s="11" t="s">
        <v>132</v>
      </c>
    </row>
    <row r="116" spans="1:1" ht="14.25">
      <c r="A116" s="11" t="s">
        <v>133</v>
      </c>
    </row>
    <row r="117" spans="1:1" ht="14.25">
      <c r="A117" s="11" t="s">
        <v>134</v>
      </c>
    </row>
    <row r="118" spans="1:1" ht="14.25">
      <c r="A118" s="11" t="s">
        <v>135</v>
      </c>
    </row>
    <row r="119" spans="1:1" ht="14.25">
      <c r="A119" s="11" t="s">
        <v>136</v>
      </c>
    </row>
    <row r="120" spans="1:1" ht="14.25">
      <c r="A120" s="11" t="s">
        <v>137</v>
      </c>
    </row>
    <row r="121" spans="1:1" ht="14.25">
      <c r="A121" s="11" t="s">
        <v>138</v>
      </c>
    </row>
    <row r="122" spans="1:1" ht="14.25">
      <c r="A122" s="11" t="s">
        <v>139</v>
      </c>
    </row>
    <row r="123" spans="1:1" ht="14.25">
      <c r="A123" s="11" t="s">
        <v>140</v>
      </c>
    </row>
    <row r="124" spans="1:1" ht="14.25">
      <c r="A124" s="11" t="s">
        <v>141</v>
      </c>
    </row>
    <row r="125" spans="1:1" ht="14.25">
      <c r="A125" s="11" t="s">
        <v>142</v>
      </c>
    </row>
    <row r="126" spans="1:1" ht="14.25">
      <c r="A126" s="11" t="s">
        <v>65</v>
      </c>
    </row>
    <row r="127" spans="1:1" ht="14.25">
      <c r="A127" s="11" t="s">
        <v>143</v>
      </c>
    </row>
    <row r="128" spans="1:1" ht="14.25">
      <c r="A128" s="11" t="s">
        <v>144</v>
      </c>
    </row>
    <row r="129" spans="1:1" ht="14.25">
      <c r="A129" s="11" t="s">
        <v>145</v>
      </c>
    </row>
    <row r="130" spans="1:1" ht="14.25">
      <c r="A130" s="11" t="s">
        <v>146</v>
      </c>
    </row>
    <row r="131" spans="1:1" ht="14.25">
      <c r="A131" s="11" t="s">
        <v>9</v>
      </c>
    </row>
    <row r="132" spans="1:1" ht="14.25">
      <c r="A132" s="11" t="s">
        <v>147</v>
      </c>
    </row>
    <row r="133" spans="1:1" ht="14.25">
      <c r="A133" s="11" t="s">
        <v>148</v>
      </c>
    </row>
    <row r="134" spans="1:1" ht="14.25">
      <c r="A134" s="11" t="s">
        <v>149</v>
      </c>
    </row>
    <row r="135" spans="1:1" ht="14.25">
      <c r="A135" s="11" t="s">
        <v>150</v>
      </c>
    </row>
    <row r="136" spans="1:1" ht="14.25">
      <c r="A136" s="11" t="s">
        <v>151</v>
      </c>
    </row>
    <row r="137" spans="1:1" ht="14.25">
      <c r="A137" s="11" t="s">
        <v>152</v>
      </c>
    </row>
    <row r="138" spans="1:1" ht="14.25">
      <c r="A138" s="11" t="s">
        <v>153</v>
      </c>
    </row>
    <row r="139" spans="1:1" ht="14.25">
      <c r="A139" s="11" t="s">
        <v>154</v>
      </c>
    </row>
    <row r="140" spans="1:1" ht="14.25">
      <c r="A140" s="11" t="s">
        <v>155</v>
      </c>
    </row>
    <row r="141" spans="1:1" ht="14.25">
      <c r="A141" s="11" t="s">
        <v>156</v>
      </c>
    </row>
    <row r="142" spans="1:1" ht="14.25">
      <c r="A142" s="11" t="s">
        <v>157</v>
      </c>
    </row>
    <row r="143" spans="1:1" ht="14.25">
      <c r="A143" s="11" t="s">
        <v>158</v>
      </c>
    </row>
    <row r="144" spans="1:1" ht="14.25">
      <c r="A144" s="11" t="s">
        <v>159</v>
      </c>
    </row>
    <row r="145" spans="1:1" ht="14.25">
      <c r="A145" s="11" t="s">
        <v>160</v>
      </c>
    </row>
    <row r="146" spans="1:1" ht="14.25">
      <c r="A146" s="11" t="s">
        <v>161</v>
      </c>
    </row>
    <row r="147" spans="1:1" ht="14.25">
      <c r="A147" s="11" t="s">
        <v>162</v>
      </c>
    </row>
    <row r="148" spans="1:1" ht="14.25">
      <c r="A148" s="11" t="s">
        <v>163</v>
      </c>
    </row>
    <row r="149" spans="1:1" ht="14.25">
      <c r="A149" s="11" t="s">
        <v>164</v>
      </c>
    </row>
    <row r="150" spans="1:1" ht="14.25">
      <c r="A150" s="11" t="s">
        <v>165</v>
      </c>
    </row>
    <row r="151" spans="1:1" ht="14.25">
      <c r="A151" s="11" t="s">
        <v>154</v>
      </c>
    </row>
    <row r="152" spans="1:1" ht="14.25">
      <c r="A152" s="11" t="s">
        <v>166</v>
      </c>
    </row>
    <row r="153" spans="1:1" ht="14.25">
      <c r="A153" s="11" t="s">
        <v>167</v>
      </c>
    </row>
    <row r="154" spans="1:1" ht="14.25">
      <c r="A154" s="11" t="s">
        <v>168</v>
      </c>
    </row>
    <row r="155" spans="1:1" ht="14.25">
      <c r="A155" s="11" t="s">
        <v>169</v>
      </c>
    </row>
    <row r="156" spans="1:1" ht="14.25">
      <c r="A156" s="11" t="s">
        <v>170</v>
      </c>
    </row>
    <row r="157" spans="1:1" ht="14.25">
      <c r="A157" s="11" t="s">
        <v>171</v>
      </c>
    </row>
    <row r="158" spans="1:1" ht="14.25">
      <c r="A158" s="11" t="s">
        <v>172</v>
      </c>
    </row>
    <row r="159" spans="1:1" ht="14.25">
      <c r="A159" s="11" t="s">
        <v>173</v>
      </c>
    </row>
    <row r="160" spans="1:1" ht="14.25">
      <c r="A160" s="11" t="s">
        <v>174</v>
      </c>
    </row>
    <row r="161" spans="1:1" ht="14.25">
      <c r="A161" s="11" t="s">
        <v>175</v>
      </c>
    </row>
    <row r="162" spans="1:1" ht="14.25">
      <c r="A162" s="11" t="s">
        <v>176</v>
      </c>
    </row>
    <row r="163" spans="1:1" ht="14.25">
      <c r="A163" s="11" t="s">
        <v>177</v>
      </c>
    </row>
    <row r="164" spans="1:1" ht="14.25">
      <c r="A164" s="11" t="s">
        <v>172</v>
      </c>
    </row>
    <row r="165" spans="1:1" ht="14.25">
      <c r="A165" s="11" t="s">
        <v>178</v>
      </c>
    </row>
    <row r="166" spans="1:1" ht="14.25">
      <c r="A166" s="11" t="s">
        <v>179</v>
      </c>
    </row>
    <row r="167" spans="1:1" ht="14.25">
      <c r="A167" s="11" t="s">
        <v>180</v>
      </c>
    </row>
    <row r="168" spans="1:1" ht="14.25">
      <c r="A168" s="11" t="s">
        <v>181</v>
      </c>
    </row>
    <row r="169" spans="1:1" ht="14.25">
      <c r="A169" s="11" t="s">
        <v>182</v>
      </c>
    </row>
    <row r="170" spans="1:1" ht="14.25">
      <c r="A170" s="11" t="s">
        <v>183</v>
      </c>
    </row>
    <row r="171" spans="1:1" ht="14.25">
      <c r="A171" s="11" t="s">
        <v>184</v>
      </c>
    </row>
    <row r="172" spans="1:1" ht="14.25">
      <c r="A172" s="11" t="s">
        <v>185</v>
      </c>
    </row>
    <row r="173" spans="1:1" ht="14.25">
      <c r="A173" s="11" t="s">
        <v>186</v>
      </c>
    </row>
    <row r="174" spans="1:1" ht="14.25">
      <c r="A174" s="11" t="s">
        <v>53</v>
      </c>
    </row>
    <row r="175" spans="1:1" ht="14.25">
      <c r="A175" s="11" t="s">
        <v>187</v>
      </c>
    </row>
    <row r="176" spans="1:1" ht="14.25">
      <c r="A176" s="11" t="s">
        <v>188</v>
      </c>
    </row>
    <row r="177" spans="1:1" ht="14.25">
      <c r="A177" s="11" t="s">
        <v>189</v>
      </c>
    </row>
    <row r="178" spans="1:1" ht="14.25">
      <c r="A178" s="11" t="s">
        <v>190</v>
      </c>
    </row>
    <row r="179" spans="1:1" ht="14.25">
      <c r="A179" s="11" t="s">
        <v>191</v>
      </c>
    </row>
    <row r="180" spans="1:1" ht="14.25">
      <c r="A180" s="11" t="s">
        <v>192</v>
      </c>
    </row>
    <row r="181" spans="1:1" ht="14.25">
      <c r="A181" s="11" t="s">
        <v>193</v>
      </c>
    </row>
    <row r="182" spans="1:1" ht="14.25">
      <c r="A182" s="11" t="s">
        <v>194</v>
      </c>
    </row>
    <row r="183" spans="1:1" ht="14.25">
      <c r="A183" s="11" t="s">
        <v>195</v>
      </c>
    </row>
    <row r="184" spans="1:1" ht="14.25">
      <c r="A184" s="11" t="s">
        <v>196</v>
      </c>
    </row>
    <row r="185" spans="1:1" ht="14.25">
      <c r="A185" s="11" t="s">
        <v>197</v>
      </c>
    </row>
    <row r="186" spans="1:1" ht="14.25">
      <c r="A186" s="11" t="s">
        <v>198</v>
      </c>
    </row>
    <row r="187" spans="1:1" ht="14.25">
      <c r="A187" s="11" t="s">
        <v>199</v>
      </c>
    </row>
    <row r="188" spans="1:1" ht="14.25">
      <c r="A188" s="11" t="s">
        <v>200</v>
      </c>
    </row>
    <row r="189" spans="1:1" ht="14.25">
      <c r="A189" s="11" t="s">
        <v>201</v>
      </c>
    </row>
    <row r="190" spans="1:1" ht="14.25">
      <c r="A190" s="11" t="s">
        <v>202</v>
      </c>
    </row>
    <row r="191" spans="1:1" ht="14.25">
      <c r="A191" s="11" t="s">
        <v>203</v>
      </c>
    </row>
    <row r="192" spans="1:1">
      <c r="A192" s="13" t="s">
        <v>204</v>
      </c>
    </row>
    <row r="193" spans="1:1" ht="14.25">
      <c r="A193" s="11" t="s">
        <v>205</v>
      </c>
    </row>
    <row r="194" spans="1:1" ht="14.25">
      <c r="A194" s="11" t="s">
        <v>206</v>
      </c>
    </row>
    <row r="195" spans="1:1" ht="14.25">
      <c r="A195" s="11" t="s">
        <v>207</v>
      </c>
    </row>
    <row r="196" spans="1:1" ht="14.25">
      <c r="A196" s="11" t="s">
        <v>208</v>
      </c>
    </row>
    <row r="197" spans="1:1" ht="14.25">
      <c r="A197" s="11" t="s">
        <v>209</v>
      </c>
    </row>
    <row r="198" spans="1:1" ht="14.25">
      <c r="A198" s="11" t="s">
        <v>210</v>
      </c>
    </row>
    <row r="199" spans="1:1" ht="14.25">
      <c r="A199" s="11" t="s">
        <v>211</v>
      </c>
    </row>
    <row r="200" spans="1:1" ht="14.25">
      <c r="A200" s="11" t="s">
        <v>212</v>
      </c>
    </row>
    <row r="201" spans="1:1" ht="14.25">
      <c r="A201" s="11" t="s">
        <v>213</v>
      </c>
    </row>
  </sheetData>
  <autoFilter ref="A1:K201"/>
  <dataConsolidate/>
  <phoneticPr fontId="18" type="noConversion"/>
  <dataValidations count="2">
    <dataValidation type="list" allowBlank="1" showInputMessage="1" showErrorMessage="1" sqref="H1:J1048576">
      <formula1>"语义相关性差,非热门资源,山寨内容,信息不全面,英文,飘红不准确"</formula1>
    </dataValidation>
    <dataValidation type="list" allowBlank="1" showInputMessage="1" showErrorMessage="1" sqref="C1:C1048576">
      <formula1>"应用名称,泛需求,机型,其他"</formula1>
    </dataValidation>
  </dataValidations>
  <hyperlinks>
    <hyperlink ref="A57" r:id="rId1" display="http://www.vydovy.com/"/>
    <hyperlink ref="A79" r:id="rId2" display="http://www.feiliu.com/"/>
    <hyperlink ref="A192" r:id="rId3" display="http://www.baidu.co/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J531"/>
  <sheetViews>
    <sheetView tabSelected="1" workbookViewId="0">
      <selection activeCell="K4" sqref="K4"/>
    </sheetView>
  </sheetViews>
  <sheetFormatPr defaultRowHeight="13.5"/>
  <cols>
    <col min="1" max="1" width="14.75" style="10" customWidth="1"/>
    <col min="2" max="2" width="16.125" customWidth="1"/>
    <col min="3" max="6" width="9.75" bestFit="1" customWidth="1"/>
    <col min="7" max="7" width="13" bestFit="1" customWidth="1"/>
    <col min="8" max="8" width="12.5" customWidth="1"/>
    <col min="9" max="9" width="12.625" customWidth="1"/>
    <col min="10" max="10" width="37.375" customWidth="1"/>
  </cols>
  <sheetData>
    <row r="1" spans="1:10">
      <c r="A1" s="2" t="s">
        <v>230</v>
      </c>
      <c r="B1" s="2" t="s">
        <v>1</v>
      </c>
      <c r="C1" s="2" t="s">
        <v>762</v>
      </c>
      <c r="D1" s="4" t="s">
        <v>763</v>
      </c>
      <c r="E1" s="4" t="s">
        <v>764</v>
      </c>
      <c r="F1" s="4" t="s">
        <v>765</v>
      </c>
      <c r="G1" s="5"/>
      <c r="H1" s="5"/>
      <c r="I1" s="5"/>
      <c r="J1" s="2" t="s">
        <v>0</v>
      </c>
    </row>
    <row r="2" spans="1:10" ht="14.25" hidden="1">
      <c r="A2" s="11" t="s">
        <v>231</v>
      </c>
      <c r="B2" s="10" t="s">
        <v>10</v>
      </c>
      <c r="C2" s="24">
        <f t="shared" ref="C2:C3" si="0">(D2*1+E2*0.4+F2*0.3)/6.8</f>
        <v>1</v>
      </c>
      <c r="D2" s="4">
        <v>4</v>
      </c>
      <c r="E2" s="4">
        <v>4</v>
      </c>
      <c r="F2" s="4">
        <v>4</v>
      </c>
      <c r="G2" s="1"/>
      <c r="H2" s="1"/>
      <c r="I2" s="1"/>
    </row>
    <row r="3" spans="1:10" ht="14.25" hidden="1">
      <c r="A3" s="11" t="s">
        <v>232</v>
      </c>
      <c r="B3" s="10" t="s">
        <v>10</v>
      </c>
      <c r="C3" s="24">
        <f t="shared" si="0"/>
        <v>0.79411764705882348</v>
      </c>
      <c r="D3" s="4">
        <v>4</v>
      </c>
      <c r="E3" s="4">
        <v>2</v>
      </c>
      <c r="F3" s="4">
        <v>2</v>
      </c>
      <c r="G3" s="1"/>
      <c r="H3" s="1" t="s">
        <v>4</v>
      </c>
      <c r="I3" s="1" t="s">
        <v>4</v>
      </c>
      <c r="J3" t="s">
        <v>225</v>
      </c>
    </row>
    <row r="4" spans="1:10">
      <c r="A4" s="10" t="s">
        <v>16</v>
      </c>
      <c r="B4" s="10" t="s">
        <v>10</v>
      </c>
      <c r="C4" s="24">
        <f>(D4*1+E4*0.4+F4*0.3)/6.8</f>
        <v>1</v>
      </c>
      <c r="D4" s="4">
        <v>4</v>
      </c>
      <c r="E4" s="4">
        <v>4</v>
      </c>
      <c r="F4" s="4">
        <v>4</v>
      </c>
      <c r="G4" s="1"/>
      <c r="H4" s="1"/>
      <c r="I4" s="1"/>
      <c r="J4" s="18"/>
    </row>
    <row r="5" spans="1:10" ht="14.25" hidden="1">
      <c r="A5" s="11" t="s">
        <v>234</v>
      </c>
      <c r="B5" s="10" t="s">
        <v>10</v>
      </c>
      <c r="C5" s="24">
        <f>(D5*1+E5*0.4+F5*0.3)/6.8</f>
        <v>1</v>
      </c>
      <c r="D5" s="4">
        <v>4</v>
      </c>
      <c r="E5" s="4">
        <v>4</v>
      </c>
      <c r="F5" s="4">
        <v>4</v>
      </c>
      <c r="G5" s="1"/>
      <c r="H5" s="1"/>
      <c r="I5" s="1"/>
    </row>
    <row r="6" spans="1:10">
      <c r="A6" s="10" t="s">
        <v>669</v>
      </c>
      <c r="B6" s="10" t="s">
        <v>10</v>
      </c>
      <c r="C6" s="24">
        <f>(D6*1+E6*0.4+F6*0.3)/6.8</f>
        <v>1</v>
      </c>
      <c r="D6" s="4">
        <v>4</v>
      </c>
      <c r="E6" s="4">
        <v>4</v>
      </c>
      <c r="F6" s="4">
        <v>4</v>
      </c>
      <c r="G6" s="1"/>
      <c r="H6" s="1"/>
      <c r="I6" s="1"/>
      <c r="J6" s="3"/>
    </row>
    <row r="7" spans="1:10" ht="14.25">
      <c r="A7" s="11" t="s">
        <v>751</v>
      </c>
      <c r="B7" s="10" t="s">
        <v>11</v>
      </c>
      <c r="C7" s="24">
        <f>(D7*1+E7*0.4+F7*0.3)/6.8</f>
        <v>1</v>
      </c>
      <c r="D7" s="4">
        <v>4</v>
      </c>
      <c r="E7" s="4">
        <v>4</v>
      </c>
      <c r="F7" s="4">
        <v>4</v>
      </c>
      <c r="G7" s="1"/>
      <c r="H7" s="1"/>
      <c r="I7" s="1"/>
      <c r="J7" s="29"/>
    </row>
    <row r="8" spans="1:10" ht="14.25" hidden="1">
      <c r="A8" s="11" t="s">
        <v>236</v>
      </c>
      <c r="B8" s="10" t="s">
        <v>11</v>
      </c>
      <c r="C8" s="24">
        <f>(D8*1+E8*0.4+F8*0.3)/6.8</f>
        <v>0.94117647058823539</v>
      </c>
      <c r="D8" s="4">
        <v>4</v>
      </c>
      <c r="E8" s="4">
        <v>3</v>
      </c>
      <c r="F8" s="4">
        <v>4</v>
      </c>
      <c r="G8" s="1"/>
      <c r="H8" s="1" t="s">
        <v>18</v>
      </c>
      <c r="I8" s="1"/>
      <c r="J8" s="18" t="s">
        <v>637</v>
      </c>
    </row>
    <row r="9" spans="1:10" ht="14.25">
      <c r="A9" s="11" t="s">
        <v>725</v>
      </c>
      <c r="B9" s="10" t="s">
        <v>11</v>
      </c>
      <c r="C9" s="24">
        <f>(D9*1+E9*0.4+F9*0.3)/6.8</f>
        <v>1</v>
      </c>
      <c r="D9" s="4">
        <v>4</v>
      </c>
      <c r="E9" s="4">
        <v>4</v>
      </c>
      <c r="F9" s="4">
        <v>4</v>
      </c>
      <c r="G9" s="1"/>
      <c r="H9" s="1"/>
      <c r="I9" s="1"/>
      <c r="J9" s="18"/>
    </row>
    <row r="10" spans="1:10" ht="14.25">
      <c r="A10" s="11" t="s">
        <v>748</v>
      </c>
      <c r="B10" s="10" t="s">
        <v>11</v>
      </c>
      <c r="C10" s="24">
        <f>(D10*1+E10*0.4+F10*0.3)/6.8</f>
        <v>1</v>
      </c>
      <c r="D10" s="4">
        <v>4</v>
      </c>
      <c r="E10" s="4">
        <v>4</v>
      </c>
      <c r="F10" s="4">
        <v>4</v>
      </c>
      <c r="G10" s="1"/>
      <c r="H10" s="1"/>
      <c r="I10" s="1"/>
      <c r="J10" s="26"/>
    </row>
    <row r="11" spans="1:10" ht="14.25" hidden="1">
      <c r="A11" s="11" t="s">
        <v>238</v>
      </c>
      <c r="B11" s="10" t="s">
        <v>11</v>
      </c>
      <c r="C11" s="24">
        <f>(D11*1+E11*0.4+F11*0.3)/6.8</f>
        <v>0.79411764705882348</v>
      </c>
      <c r="D11" s="4">
        <v>4</v>
      </c>
      <c r="E11" s="4">
        <v>2</v>
      </c>
      <c r="F11" s="4">
        <v>2</v>
      </c>
      <c r="G11" s="1"/>
      <c r="H11" s="1" t="s">
        <v>4</v>
      </c>
      <c r="I11" s="1" t="s">
        <v>4</v>
      </c>
      <c r="J11" s="10" t="s">
        <v>229</v>
      </c>
    </row>
    <row r="12" spans="1:10" ht="14.25">
      <c r="A12" s="11" t="s">
        <v>738</v>
      </c>
      <c r="B12" s="10" t="s">
        <v>11</v>
      </c>
      <c r="C12" s="24">
        <f>(D12*1+E12*0.4+F12*0.3)/6.8</f>
        <v>1</v>
      </c>
      <c r="D12" s="4">
        <v>4</v>
      </c>
      <c r="E12" s="4">
        <v>4</v>
      </c>
      <c r="F12" s="4">
        <v>4</v>
      </c>
      <c r="G12" s="1"/>
      <c r="H12" s="1"/>
      <c r="I12" s="1"/>
      <c r="J12" s="18"/>
    </row>
    <row r="13" spans="1:10" ht="14.25" hidden="1">
      <c r="A13" s="11" t="s">
        <v>240</v>
      </c>
      <c r="B13" s="10" t="s">
        <v>11</v>
      </c>
      <c r="C13" s="24">
        <f>(D13*1+E13*0.4+F13*0.3)/6.8</f>
        <v>0.88235294117647056</v>
      </c>
      <c r="D13" s="4">
        <v>4</v>
      </c>
      <c r="E13" s="4">
        <v>2</v>
      </c>
      <c r="F13" s="4">
        <v>4</v>
      </c>
      <c r="G13" s="1"/>
      <c r="H13" s="1" t="s">
        <v>23</v>
      </c>
      <c r="I13" s="1"/>
      <c r="J13" s="18" t="s">
        <v>228</v>
      </c>
    </row>
    <row r="14" spans="1:10" ht="14.25">
      <c r="A14" s="11" t="s">
        <v>628</v>
      </c>
      <c r="B14" s="10" t="s">
        <v>11</v>
      </c>
      <c r="C14" s="24">
        <f>(D14*1+E14*0.4+F14*0.3)/6.8</f>
        <v>1</v>
      </c>
      <c r="D14" s="4">
        <v>4</v>
      </c>
      <c r="E14" s="4">
        <v>4</v>
      </c>
      <c r="F14" s="4">
        <v>4</v>
      </c>
      <c r="G14" s="1"/>
      <c r="H14" s="1"/>
      <c r="I14" s="1"/>
      <c r="J14" s="18"/>
    </row>
    <row r="15" spans="1:10" ht="14.25">
      <c r="A15" s="11" t="s">
        <v>239</v>
      </c>
      <c r="B15" s="10" t="s">
        <v>11</v>
      </c>
      <c r="C15" s="24">
        <f>(D15*1+E15*0.4+F15*0.3)/6.8</f>
        <v>1</v>
      </c>
      <c r="D15" s="4">
        <v>4</v>
      </c>
      <c r="E15" s="4">
        <v>4</v>
      </c>
      <c r="F15" s="4">
        <v>4</v>
      </c>
      <c r="G15" s="1"/>
      <c r="H15" s="1"/>
      <c r="I15" s="1"/>
      <c r="J15" s="18"/>
    </row>
    <row r="16" spans="1:10" ht="14.25">
      <c r="A16" s="11" t="s">
        <v>633</v>
      </c>
      <c r="B16" s="10" t="s">
        <v>11</v>
      </c>
      <c r="C16" s="24">
        <f>(D16*1+E16*0.4+F16*0.3)/6.8</f>
        <v>1</v>
      </c>
      <c r="D16" s="4">
        <v>4</v>
      </c>
      <c r="E16" s="4">
        <v>4</v>
      </c>
      <c r="F16" s="4">
        <v>4</v>
      </c>
      <c r="G16" s="1"/>
      <c r="H16" s="1"/>
      <c r="I16" s="1"/>
      <c r="J16" s="18"/>
    </row>
    <row r="17" spans="1:10" ht="14.25">
      <c r="A17" s="11" t="s">
        <v>647</v>
      </c>
      <c r="B17" s="10" t="s">
        <v>11</v>
      </c>
      <c r="C17" s="24">
        <f>(D17*1+E17*0.4+F17*0.3)/6.8</f>
        <v>1</v>
      </c>
      <c r="D17" s="4">
        <v>4</v>
      </c>
      <c r="E17" s="4">
        <v>4</v>
      </c>
      <c r="F17" s="4">
        <v>4</v>
      </c>
      <c r="G17" s="1"/>
      <c r="H17" s="1"/>
      <c r="I17" s="1"/>
      <c r="J17" s="18"/>
    </row>
    <row r="18" spans="1:10" ht="14.25" hidden="1">
      <c r="A18" s="11" t="s">
        <v>626</v>
      </c>
      <c r="B18" s="10" t="s">
        <v>24</v>
      </c>
      <c r="C18" s="24">
        <f>(D18*1+E18*0.4+F18*0.3)/6.8</f>
        <v>0.91176470588235281</v>
      </c>
      <c r="D18" s="4">
        <v>4</v>
      </c>
      <c r="E18" s="4">
        <v>4</v>
      </c>
      <c r="F18" s="4">
        <v>2</v>
      </c>
      <c r="G18" s="1"/>
      <c r="H18" s="1"/>
      <c r="I18" s="1" t="s">
        <v>224</v>
      </c>
      <c r="J18" s="10"/>
    </row>
    <row r="19" spans="1:10" ht="14.25">
      <c r="A19" s="11" t="s">
        <v>674</v>
      </c>
      <c r="B19" s="10" t="s">
        <v>10</v>
      </c>
      <c r="C19" s="24">
        <f>(D19*1+E19*0.4+F19*0.3)/6.8</f>
        <v>1</v>
      </c>
      <c r="D19" s="4">
        <v>4</v>
      </c>
      <c r="E19" s="4">
        <v>4</v>
      </c>
      <c r="F19" s="4">
        <v>4</v>
      </c>
      <c r="G19" s="1"/>
      <c r="H19" s="1"/>
      <c r="I19" s="1"/>
      <c r="J19" s="18"/>
    </row>
    <row r="20" spans="1:10" ht="14.25">
      <c r="A20" s="11" t="s">
        <v>681</v>
      </c>
      <c r="B20" s="10" t="s">
        <v>11</v>
      </c>
      <c r="C20" s="24">
        <f>(D20*1+E20*0.4+F20*0.3)/6.8</f>
        <v>1</v>
      </c>
      <c r="D20" s="4">
        <v>4</v>
      </c>
      <c r="E20" s="4">
        <v>4</v>
      </c>
      <c r="F20" s="4">
        <v>4</v>
      </c>
      <c r="G20" s="1"/>
      <c r="H20" s="1"/>
      <c r="I20" s="1"/>
      <c r="J20" s="18"/>
    </row>
    <row r="21" spans="1:10" ht="14.25" hidden="1">
      <c r="A21" s="11" t="s">
        <v>629</v>
      </c>
      <c r="B21" s="10" t="s">
        <v>11</v>
      </c>
      <c r="C21" s="24">
        <f>(D21*1+E21*0.4+F21*0.3)/6.8</f>
        <v>0.79411764705882348</v>
      </c>
      <c r="D21" s="4">
        <v>4</v>
      </c>
      <c r="E21" s="4">
        <v>2</v>
      </c>
      <c r="F21" s="4">
        <v>2</v>
      </c>
      <c r="G21" s="1"/>
      <c r="H21" s="1" t="s">
        <v>23</v>
      </c>
      <c r="I21" s="1" t="s">
        <v>23</v>
      </c>
      <c r="J21" s="18" t="s">
        <v>228</v>
      </c>
    </row>
    <row r="22" spans="1:10" ht="14.25">
      <c r="A22" s="11" t="s">
        <v>698</v>
      </c>
      <c r="B22" s="10" t="s">
        <v>11</v>
      </c>
      <c r="C22" s="24">
        <f>(D22*1+E22*0.4+F22*0.3)/6.8</f>
        <v>1</v>
      </c>
      <c r="D22" s="4">
        <v>4</v>
      </c>
      <c r="E22" s="4">
        <v>4</v>
      </c>
      <c r="F22" s="4">
        <v>4</v>
      </c>
      <c r="G22" s="1"/>
      <c r="H22" s="1"/>
      <c r="I22" s="1"/>
      <c r="J22" s="18"/>
    </row>
    <row r="23" spans="1:10" ht="14.25">
      <c r="A23" s="11" t="s">
        <v>701</v>
      </c>
      <c r="B23" t="s">
        <v>11</v>
      </c>
      <c r="C23" s="24">
        <f>(D23*1+E23*0.4+F23*0.3)/6.8</f>
        <v>1</v>
      </c>
      <c r="D23" s="4">
        <v>4</v>
      </c>
      <c r="E23" s="4">
        <v>4</v>
      </c>
      <c r="F23" s="4">
        <v>4</v>
      </c>
      <c r="G23" s="1"/>
      <c r="H23" s="1"/>
      <c r="I23" s="1"/>
      <c r="J23" s="18"/>
    </row>
    <row r="24" spans="1:10" ht="14.25">
      <c r="A24" s="11" t="s">
        <v>710</v>
      </c>
      <c r="B24" s="10" t="s">
        <v>11</v>
      </c>
      <c r="C24" s="24">
        <f>(D24*1+E24*0.4+F24*0.3)/6.8</f>
        <v>1</v>
      </c>
      <c r="D24" s="4">
        <v>4</v>
      </c>
      <c r="E24" s="4">
        <v>4</v>
      </c>
      <c r="F24" s="4">
        <v>4</v>
      </c>
      <c r="G24" s="1"/>
      <c r="H24" s="1"/>
      <c r="I24" s="1"/>
      <c r="J24" s="18"/>
    </row>
    <row r="25" spans="1:10" ht="14.25">
      <c r="A25" s="11" t="s">
        <v>711</v>
      </c>
      <c r="B25" s="10" t="s">
        <v>11</v>
      </c>
      <c r="C25" s="24">
        <f>(D25*1+E25*0.4+F25*0.3)/6.8</f>
        <v>1</v>
      </c>
      <c r="D25" s="4">
        <v>4</v>
      </c>
      <c r="E25" s="4">
        <v>4</v>
      </c>
      <c r="F25" s="4">
        <v>4</v>
      </c>
      <c r="G25" s="1"/>
      <c r="H25" s="1"/>
      <c r="I25" s="1"/>
      <c r="J25" s="18"/>
    </row>
    <row r="26" spans="1:10" ht="14.25">
      <c r="A26" s="11" t="s">
        <v>714</v>
      </c>
      <c r="B26" s="10" t="s">
        <v>10</v>
      </c>
      <c r="C26" s="24">
        <f>(D26*1+E26*0.4+F26*0.3)/6.8</f>
        <v>1</v>
      </c>
      <c r="D26" s="4">
        <v>4</v>
      </c>
      <c r="E26" s="4">
        <v>4</v>
      </c>
      <c r="F26" s="4">
        <v>4</v>
      </c>
      <c r="G26" s="1"/>
      <c r="H26" s="1"/>
      <c r="I26" s="1"/>
      <c r="J26" s="26"/>
    </row>
    <row r="27" spans="1:10" ht="14.25">
      <c r="A27" s="11" t="s">
        <v>717</v>
      </c>
      <c r="B27" s="10" t="s">
        <v>10</v>
      </c>
      <c r="C27" s="24">
        <f>(D27*1+E27*0.4+F27*0.3)/6.8</f>
        <v>1</v>
      </c>
      <c r="D27" s="4">
        <v>4</v>
      </c>
      <c r="E27" s="4">
        <v>4</v>
      </c>
      <c r="F27" s="4">
        <v>4</v>
      </c>
      <c r="G27" s="1"/>
      <c r="H27" s="1"/>
      <c r="I27" s="1"/>
      <c r="J27" s="18"/>
    </row>
    <row r="28" spans="1:10" ht="14.25">
      <c r="A28" s="11" t="s">
        <v>724</v>
      </c>
      <c r="B28" s="10" t="s">
        <v>11</v>
      </c>
      <c r="C28" s="24">
        <f>(D28*1+E28*0.4+F28*0.3)/6.8</f>
        <v>1</v>
      </c>
      <c r="D28" s="4">
        <v>4</v>
      </c>
      <c r="E28" s="4">
        <v>4</v>
      </c>
      <c r="F28" s="4">
        <v>4</v>
      </c>
      <c r="G28" s="1"/>
      <c r="H28" s="1"/>
      <c r="I28" s="1"/>
      <c r="J28" s="18"/>
    </row>
    <row r="29" spans="1:10" ht="14.25" hidden="1">
      <c r="A29" s="11" t="s">
        <v>642</v>
      </c>
      <c r="B29" s="10" t="s">
        <v>10</v>
      </c>
      <c r="C29" s="24">
        <f>(D29*1+E29*0.4+F29*0.3)/6.8</f>
        <v>0.88235294117647056</v>
      </c>
      <c r="D29" s="4">
        <v>4</v>
      </c>
      <c r="E29" s="4">
        <v>2</v>
      </c>
      <c r="F29" s="4">
        <v>4</v>
      </c>
      <c r="G29" s="1"/>
      <c r="H29" s="1" t="s">
        <v>4</v>
      </c>
      <c r="I29" s="1" t="s">
        <v>4</v>
      </c>
      <c r="J29" s="10" t="s">
        <v>229</v>
      </c>
    </row>
    <row r="30" spans="1:10" ht="14.25">
      <c r="A30" s="11" t="s">
        <v>727</v>
      </c>
      <c r="B30" s="10" t="s">
        <v>11</v>
      </c>
      <c r="C30" s="24">
        <f>(D30*1+E30*0.4+F30*0.3)/6.8</f>
        <v>1</v>
      </c>
      <c r="D30" s="4">
        <v>4</v>
      </c>
      <c r="E30" s="4">
        <v>4</v>
      </c>
      <c r="F30" s="4">
        <v>4</v>
      </c>
      <c r="G30" s="1"/>
      <c r="H30" s="1"/>
      <c r="I30" s="1"/>
      <c r="J30" s="3"/>
    </row>
    <row r="31" spans="1:10" ht="14.25" hidden="1">
      <c r="A31" s="11" t="s">
        <v>653</v>
      </c>
      <c r="B31" s="10" t="s">
        <v>10</v>
      </c>
      <c r="C31" s="24">
        <f>(D31*1+E31*0.4+F31*0.3)/6.8</f>
        <v>0.58823529411764708</v>
      </c>
      <c r="D31" s="4">
        <v>4</v>
      </c>
      <c r="E31" s="4">
        <v>0</v>
      </c>
      <c r="F31" s="4">
        <v>0</v>
      </c>
      <c r="G31" s="1"/>
      <c r="H31" s="1"/>
      <c r="I31" s="1"/>
      <c r="J31" t="s">
        <v>636</v>
      </c>
    </row>
    <row r="32" spans="1:10" ht="14.25">
      <c r="A32" s="11" t="s">
        <v>729</v>
      </c>
      <c r="B32" s="10" t="s">
        <v>11</v>
      </c>
      <c r="C32" s="24">
        <f>(D32*1+E32*0.4+F32*0.3)/6.8</f>
        <v>1</v>
      </c>
      <c r="D32" s="4">
        <v>4</v>
      </c>
      <c r="E32" s="4">
        <v>4</v>
      </c>
      <c r="F32" s="4">
        <v>4</v>
      </c>
      <c r="G32" s="1"/>
      <c r="H32" s="1"/>
      <c r="I32" s="1"/>
      <c r="J32" s="18"/>
    </row>
    <row r="33" spans="1:10" ht="14.25">
      <c r="A33" s="11" t="s">
        <v>744</v>
      </c>
      <c r="B33" s="10" t="s">
        <v>11</v>
      </c>
      <c r="C33" s="24">
        <f>(D33*1+E33*0.4+F33*0.3)/6.8</f>
        <v>1</v>
      </c>
      <c r="D33" s="4">
        <v>4</v>
      </c>
      <c r="E33" s="4">
        <v>4</v>
      </c>
      <c r="F33" s="4">
        <v>4</v>
      </c>
      <c r="G33" s="1"/>
      <c r="H33" s="1"/>
      <c r="I33" s="1"/>
      <c r="J33" s="18"/>
    </row>
    <row r="34" spans="1:10" ht="13.5" hidden="1" customHeight="1">
      <c r="A34" s="11" t="s">
        <v>643</v>
      </c>
      <c r="B34" s="10" t="s">
        <v>10</v>
      </c>
      <c r="C34" s="24">
        <f>(D34*1+E34*0.4+F34*0.3)/6.8</f>
        <v>0.94117647058823539</v>
      </c>
      <c r="D34" s="4">
        <v>4</v>
      </c>
      <c r="E34" s="4">
        <v>3</v>
      </c>
      <c r="F34" s="4">
        <v>4</v>
      </c>
      <c r="G34" s="1"/>
      <c r="H34" s="1" t="s">
        <v>18</v>
      </c>
      <c r="I34" s="1"/>
    </row>
    <row r="35" spans="1:10" ht="14.25">
      <c r="A35" s="11" t="s">
        <v>749</v>
      </c>
      <c r="B35" s="10" t="s">
        <v>11</v>
      </c>
      <c r="C35" s="24">
        <f>(D35*1+E35*0.4+F35*0.3)/6.8</f>
        <v>1</v>
      </c>
      <c r="D35" s="4">
        <v>4</v>
      </c>
      <c r="E35" s="4">
        <v>4</v>
      </c>
      <c r="F35" s="4">
        <v>4</v>
      </c>
      <c r="G35" s="1"/>
      <c r="H35" s="1"/>
      <c r="I35" s="1"/>
      <c r="J35" s="18"/>
    </row>
    <row r="36" spans="1:10" ht="14.25">
      <c r="A36" s="11" t="s">
        <v>693</v>
      </c>
      <c r="B36" s="10" t="s">
        <v>11</v>
      </c>
      <c r="C36" s="24">
        <f>(D36*1+E36*0.4+F36*0.3)/6.8</f>
        <v>1</v>
      </c>
      <c r="D36" s="4">
        <v>4</v>
      </c>
      <c r="E36" s="4">
        <v>4</v>
      </c>
      <c r="F36" s="4">
        <v>4</v>
      </c>
      <c r="G36" s="1"/>
      <c r="H36" s="1"/>
      <c r="I36" s="1"/>
      <c r="J36" s="18"/>
    </row>
    <row r="37" spans="1:10" ht="14.25">
      <c r="A37" s="11" t="s">
        <v>648</v>
      </c>
      <c r="B37" s="10" t="s">
        <v>11</v>
      </c>
      <c r="C37" s="24">
        <f>(D37*1+E37*0.4+F37*0.3)/6.8</f>
        <v>1</v>
      </c>
      <c r="D37" s="4">
        <v>4</v>
      </c>
      <c r="E37" s="4">
        <v>4</v>
      </c>
      <c r="F37" s="4">
        <v>4</v>
      </c>
      <c r="G37" s="1"/>
      <c r="H37" s="1"/>
      <c r="I37" s="1"/>
      <c r="J37" s="18"/>
    </row>
    <row r="38" spans="1:10" ht="14.25">
      <c r="A38" s="11" t="s">
        <v>646</v>
      </c>
      <c r="B38" s="10" t="s">
        <v>11</v>
      </c>
      <c r="C38" s="24">
        <f>(D38*1+E38*0.4+F38*0.3)/6.8</f>
        <v>1</v>
      </c>
      <c r="D38" s="4">
        <v>4</v>
      </c>
      <c r="E38" s="4">
        <v>4</v>
      </c>
      <c r="F38" s="4">
        <v>4</v>
      </c>
      <c r="G38" s="1"/>
      <c r="H38" s="1"/>
      <c r="I38" s="1"/>
      <c r="J38" s="3"/>
    </row>
    <row r="39" spans="1:10" ht="14.25" hidden="1">
      <c r="A39" s="23" t="s">
        <v>651</v>
      </c>
      <c r="B39" s="10" t="s">
        <v>10</v>
      </c>
      <c r="C39" s="24">
        <f>(D39*1+E39*0.4+F39*0.3)/6.8</f>
        <v>0.79411764705882348</v>
      </c>
      <c r="D39" s="4">
        <v>4</v>
      </c>
      <c r="E39" s="4">
        <v>2</v>
      </c>
      <c r="F39" s="4">
        <v>2</v>
      </c>
      <c r="G39" s="1"/>
      <c r="H39" s="1" t="s">
        <v>18</v>
      </c>
      <c r="I39" s="1" t="s">
        <v>224</v>
      </c>
    </row>
    <row r="40" spans="1:10" ht="14.25">
      <c r="A40" s="11" t="s">
        <v>664</v>
      </c>
      <c r="B40" s="10" t="s">
        <v>11</v>
      </c>
      <c r="C40" s="24">
        <f>(D40*1+E40*0.4+F40*0.3)/6.8</f>
        <v>1</v>
      </c>
      <c r="D40" s="4">
        <v>4</v>
      </c>
      <c r="E40" s="4">
        <v>4</v>
      </c>
      <c r="F40" s="4">
        <v>4</v>
      </c>
      <c r="G40" s="1"/>
      <c r="H40" s="1"/>
      <c r="I40" s="1"/>
      <c r="J40" s="18"/>
    </row>
    <row r="41" spans="1:10" ht="14.25">
      <c r="A41" s="11" t="s">
        <v>700</v>
      </c>
      <c r="B41" s="10" t="s">
        <v>11</v>
      </c>
      <c r="C41" s="24">
        <f>(D41*1+E41*0.4+F41*0.3)/6.8</f>
        <v>1</v>
      </c>
      <c r="D41" s="4">
        <v>4</v>
      </c>
      <c r="E41" s="4">
        <v>4</v>
      </c>
      <c r="F41" s="4">
        <v>4</v>
      </c>
      <c r="G41" s="1"/>
      <c r="H41" s="1"/>
      <c r="I41" s="1"/>
      <c r="J41" s="3"/>
    </row>
    <row r="42" spans="1:10" ht="14.25">
      <c r="A42" s="11" t="s">
        <v>237</v>
      </c>
      <c r="B42" s="10" t="s">
        <v>11</v>
      </c>
      <c r="C42" s="24">
        <f>(D42*1+E42*0.4+F42*0.3)/6.8</f>
        <v>1</v>
      </c>
      <c r="D42" s="4">
        <v>4</v>
      </c>
      <c r="E42" s="4">
        <v>4</v>
      </c>
      <c r="F42" s="4">
        <v>4</v>
      </c>
      <c r="G42" s="1"/>
      <c r="H42" s="1"/>
      <c r="I42" s="1"/>
      <c r="J42" s="18"/>
    </row>
    <row r="43" spans="1:10" ht="14.25" hidden="1">
      <c r="A43" s="11" t="s">
        <v>654</v>
      </c>
      <c r="B43" s="10" t="s">
        <v>10</v>
      </c>
      <c r="C43" s="24">
        <f>(D43*1+E43*0.4+F43*0.3)/6.8</f>
        <v>0.69117647058823539</v>
      </c>
      <c r="D43" s="4">
        <v>4</v>
      </c>
      <c r="E43" s="4">
        <v>1</v>
      </c>
      <c r="F43" s="4">
        <v>1</v>
      </c>
      <c r="G43" s="1"/>
      <c r="H43" s="1" t="s">
        <v>23</v>
      </c>
      <c r="I43" s="1" t="s">
        <v>23</v>
      </c>
      <c r="J43" s="18" t="s">
        <v>228</v>
      </c>
    </row>
    <row r="44" spans="1:10" ht="14.25" hidden="1">
      <c r="A44" s="11" t="s">
        <v>655</v>
      </c>
      <c r="B44" s="10" t="s">
        <v>10</v>
      </c>
      <c r="C44" s="24">
        <f>(D44*1+E44*0.4+F44*0.3)/6.8</f>
        <v>0.91176470588235281</v>
      </c>
      <c r="D44" s="4">
        <v>4</v>
      </c>
      <c r="E44" s="4">
        <v>4</v>
      </c>
      <c r="F44" s="4">
        <v>2</v>
      </c>
      <c r="G44" s="1"/>
      <c r="H44" s="1"/>
      <c r="I44" s="1" t="s">
        <v>23</v>
      </c>
    </row>
    <row r="45" spans="1:10" ht="14.25">
      <c r="A45" s="11" t="s">
        <v>241</v>
      </c>
      <c r="B45" s="10" t="s">
        <v>11</v>
      </c>
      <c r="C45" s="24">
        <f>(D45*1+E45*0.4+F45*0.3)/6.8</f>
        <v>1</v>
      </c>
      <c r="D45" s="4">
        <v>4</v>
      </c>
      <c r="E45" s="4">
        <v>4</v>
      </c>
      <c r="F45" s="4">
        <v>4</v>
      </c>
      <c r="G45" s="1"/>
      <c r="H45" s="1"/>
      <c r="I45" s="1"/>
      <c r="J45" s="3"/>
    </row>
    <row r="46" spans="1:10" ht="14.25" hidden="1">
      <c r="A46" s="11" t="s">
        <v>657</v>
      </c>
      <c r="B46" s="10" t="s">
        <v>10</v>
      </c>
      <c r="C46" s="24">
        <f>(D46*1+E46*0.4+F46*0.3)/6.8</f>
        <v>0.75</v>
      </c>
      <c r="D46" s="4">
        <v>4</v>
      </c>
      <c r="E46" s="4">
        <v>2</v>
      </c>
      <c r="F46" s="4">
        <v>1</v>
      </c>
      <c r="G46" s="1"/>
      <c r="H46" s="1" t="s">
        <v>224</v>
      </c>
      <c r="I46" s="1" t="s">
        <v>18</v>
      </c>
    </row>
    <row r="47" spans="1:10" ht="14.25">
      <c r="A47" s="11" t="s">
        <v>627</v>
      </c>
      <c r="B47" s="10" t="s">
        <v>11</v>
      </c>
      <c r="C47" s="24">
        <f>(D47*1+E47*0.4+F47*0.3)/6.8</f>
        <v>1</v>
      </c>
      <c r="D47" s="4">
        <v>4</v>
      </c>
      <c r="E47" s="4">
        <v>4</v>
      </c>
      <c r="F47" s="4">
        <v>4</v>
      </c>
      <c r="G47" s="1"/>
      <c r="H47" s="1"/>
      <c r="I47" s="1"/>
      <c r="J47" s="28"/>
    </row>
    <row r="48" spans="1:10" ht="14.25" hidden="1">
      <c r="A48" s="11" t="s">
        <v>659</v>
      </c>
      <c r="B48" s="10" t="s">
        <v>10</v>
      </c>
      <c r="C48" s="24">
        <f>(D48*1+E48*0.4+F48*0.3)/6.8</f>
        <v>0.82352941176470595</v>
      </c>
      <c r="D48" s="4">
        <v>4</v>
      </c>
      <c r="E48" s="4">
        <v>1</v>
      </c>
      <c r="F48" s="4">
        <v>4</v>
      </c>
      <c r="G48" s="1"/>
      <c r="H48" s="1" t="s">
        <v>23</v>
      </c>
      <c r="I48" s="1"/>
    </row>
    <row r="49" spans="1:10" ht="14.25" hidden="1">
      <c r="A49" s="11" t="s">
        <v>660</v>
      </c>
      <c r="B49" s="10" t="s">
        <v>10</v>
      </c>
      <c r="C49" s="24">
        <f>(D49*1+E49*0.4+F49*0.3)/6.8</f>
        <v>0.91176470588235281</v>
      </c>
      <c r="D49" s="4">
        <v>4</v>
      </c>
      <c r="E49" s="4">
        <v>4</v>
      </c>
      <c r="F49" s="4">
        <v>2</v>
      </c>
      <c r="G49" s="1"/>
      <c r="H49" s="1"/>
      <c r="I49" s="1" t="s">
        <v>23</v>
      </c>
    </row>
    <row r="50" spans="1:10" ht="14.25">
      <c r="A50" s="11" t="s">
        <v>632</v>
      </c>
      <c r="B50" s="10" t="s">
        <v>11</v>
      </c>
      <c r="C50" s="24">
        <f>(D50*1+E50*0.4+F50*0.3)/6.8</f>
        <v>1</v>
      </c>
      <c r="D50" s="4">
        <v>4</v>
      </c>
      <c r="E50" s="4">
        <v>4</v>
      </c>
      <c r="F50" s="4">
        <v>4</v>
      </c>
      <c r="G50" s="1"/>
      <c r="H50" s="1"/>
      <c r="I50" s="1"/>
      <c r="J50" s="18"/>
    </row>
    <row r="51" spans="1:10" ht="14.25">
      <c r="A51" s="11" t="s">
        <v>639</v>
      </c>
      <c r="B51" s="10" t="s">
        <v>11</v>
      </c>
      <c r="C51" s="24">
        <f>(D51*1+E51*0.4+F51*0.3)/6.8</f>
        <v>1</v>
      </c>
      <c r="D51" s="4">
        <v>4</v>
      </c>
      <c r="E51" s="4">
        <v>4</v>
      </c>
      <c r="F51" s="4">
        <v>4</v>
      </c>
      <c r="G51" s="1"/>
      <c r="H51" s="1"/>
      <c r="I51" s="1"/>
      <c r="J51" s="3"/>
    </row>
    <row r="52" spans="1:10" ht="14.25" hidden="1">
      <c r="A52" s="11" t="s">
        <v>663</v>
      </c>
      <c r="B52" s="10" t="s">
        <v>11</v>
      </c>
      <c r="C52" s="24">
        <f>(D52*1+E52*0.4+F52*0.3)/6.8</f>
        <v>0.69117647058823539</v>
      </c>
      <c r="D52" s="4">
        <v>4</v>
      </c>
      <c r="E52" s="4">
        <v>1</v>
      </c>
      <c r="F52" s="4">
        <v>1</v>
      </c>
      <c r="G52" s="1"/>
      <c r="H52" s="1" t="s">
        <v>23</v>
      </c>
      <c r="I52" s="1" t="s">
        <v>23</v>
      </c>
      <c r="J52" s="18" t="s">
        <v>228</v>
      </c>
    </row>
    <row r="53" spans="1:10" ht="14.25">
      <c r="A53" s="11" t="s">
        <v>652</v>
      </c>
      <c r="B53" s="10" t="s">
        <v>11</v>
      </c>
      <c r="C53" s="24">
        <f>(D53*1+E53*0.4+F53*0.3)/6.8</f>
        <v>1</v>
      </c>
      <c r="D53" s="4">
        <v>4</v>
      </c>
      <c r="E53" s="4">
        <v>4</v>
      </c>
      <c r="F53" s="4">
        <v>4</v>
      </c>
      <c r="G53" s="1"/>
      <c r="H53" s="1"/>
      <c r="I53" s="1"/>
      <c r="J53" s="18"/>
    </row>
    <row r="54" spans="1:10" ht="14.25">
      <c r="A54" s="11" t="s">
        <v>676</v>
      </c>
      <c r="B54" s="10" t="s">
        <v>11</v>
      </c>
      <c r="C54" s="24">
        <f>(D54*1+E54*0.4+F54*0.3)/6.8</f>
        <v>1</v>
      </c>
      <c r="D54" s="4">
        <v>4</v>
      </c>
      <c r="E54" s="4">
        <v>4</v>
      </c>
      <c r="F54" s="4">
        <v>4</v>
      </c>
      <c r="G54" s="1"/>
      <c r="H54" s="1"/>
      <c r="I54" s="1"/>
      <c r="J54" s="18"/>
    </row>
    <row r="55" spans="1:10" ht="14.25">
      <c r="A55" s="11" t="s">
        <v>624</v>
      </c>
      <c r="B55" s="10" t="s">
        <v>11</v>
      </c>
      <c r="C55" s="24">
        <f>(D55*1+E55*0.4+F55*0.3)/6.8</f>
        <v>1</v>
      </c>
      <c r="D55" s="4">
        <v>4</v>
      </c>
      <c r="E55" s="4">
        <v>4</v>
      </c>
      <c r="F55" s="4">
        <v>4</v>
      </c>
      <c r="G55" s="1"/>
      <c r="H55" s="1"/>
      <c r="I55" s="1"/>
      <c r="J55" s="18"/>
    </row>
    <row r="56" spans="1:10" ht="14.25">
      <c r="A56" s="11" t="s">
        <v>741</v>
      </c>
      <c r="B56" s="10" t="s">
        <v>11</v>
      </c>
      <c r="C56" s="24">
        <f>(D56*1+E56*0.4+F56*0.3)/6.8</f>
        <v>1</v>
      </c>
      <c r="D56" s="4">
        <v>4</v>
      </c>
      <c r="E56" s="4">
        <v>4</v>
      </c>
      <c r="F56" s="4">
        <v>4</v>
      </c>
      <c r="G56" s="1"/>
      <c r="H56" s="1"/>
      <c r="I56" s="1"/>
      <c r="J56" s="18"/>
    </row>
    <row r="57" spans="1:10" ht="14.25" hidden="1">
      <c r="A57" s="11" t="s">
        <v>668</v>
      </c>
      <c r="B57" s="10" t="s">
        <v>11</v>
      </c>
      <c r="C57" s="24">
        <f>(D57*1+E57*0.4+F57*0.3)/6.8</f>
        <v>0.79411764705882348</v>
      </c>
      <c r="D57" s="4">
        <v>4</v>
      </c>
      <c r="E57" s="4">
        <v>2</v>
      </c>
      <c r="F57" s="4">
        <v>2</v>
      </c>
      <c r="G57" s="1"/>
      <c r="H57" s="1" t="s">
        <v>4</v>
      </c>
      <c r="I57" s="1" t="s">
        <v>23</v>
      </c>
      <c r="J57" s="18" t="s">
        <v>228</v>
      </c>
    </row>
    <row r="58" spans="1:10" ht="14.25">
      <c r="A58" s="11" t="s">
        <v>623</v>
      </c>
      <c r="B58" s="10" t="s">
        <v>10</v>
      </c>
      <c r="C58" s="24">
        <f>(D58*1+E58*0.4+F58*0.3)/6.8</f>
        <v>1</v>
      </c>
      <c r="D58" s="4">
        <v>4</v>
      </c>
      <c r="E58" s="4">
        <v>4</v>
      </c>
      <c r="F58" s="4">
        <v>4</v>
      </c>
      <c r="G58" s="1"/>
      <c r="H58" s="1"/>
      <c r="I58" s="1"/>
      <c r="J58" s="18"/>
    </row>
    <row r="59" spans="1:10" ht="14.25" hidden="1">
      <c r="A59" s="11" t="s">
        <v>670</v>
      </c>
      <c r="B59" s="10" t="s">
        <v>10</v>
      </c>
      <c r="C59" s="24">
        <f>(D59*1+E59*0.4+F59*0.3)/6.8</f>
        <v>0.58823529411764708</v>
      </c>
      <c r="D59" s="4">
        <v>4</v>
      </c>
      <c r="E59" s="4">
        <v>0</v>
      </c>
      <c r="F59" s="4">
        <v>0</v>
      </c>
      <c r="G59" s="1"/>
      <c r="H59" s="1" t="s">
        <v>4</v>
      </c>
      <c r="I59" s="1" t="s">
        <v>4</v>
      </c>
      <c r="J59" s="10" t="s">
        <v>229</v>
      </c>
    </row>
    <row r="60" spans="1:10" ht="14.25" hidden="1">
      <c r="A60" s="23" t="s">
        <v>671</v>
      </c>
      <c r="B60" s="10" t="s">
        <v>10</v>
      </c>
      <c r="C60" s="24">
        <f>(D60*1+E60*0.4+F60*0.3)/6.8</f>
        <v>0.58823529411764708</v>
      </c>
      <c r="D60" s="4">
        <v>4</v>
      </c>
      <c r="E60" s="4">
        <v>0</v>
      </c>
      <c r="F60" s="4">
        <v>0</v>
      </c>
      <c r="G60" s="1"/>
      <c r="H60" s="1" t="s">
        <v>4</v>
      </c>
      <c r="I60" s="1" t="s">
        <v>4</v>
      </c>
      <c r="J60" s="17" t="s">
        <v>672</v>
      </c>
    </row>
    <row r="61" spans="1:10" ht="14.25">
      <c r="A61" s="11" t="s">
        <v>691</v>
      </c>
      <c r="B61" s="10" t="s">
        <v>10</v>
      </c>
      <c r="C61" s="24">
        <f>(D61*1+E61*0.4+F61*0.3)/6.8</f>
        <v>1</v>
      </c>
      <c r="D61" s="4">
        <v>4</v>
      </c>
      <c r="E61" s="4">
        <v>4</v>
      </c>
      <c r="F61" s="4">
        <v>4</v>
      </c>
      <c r="G61" s="1"/>
      <c r="H61" s="1"/>
      <c r="I61" s="1"/>
      <c r="J61" s="18"/>
    </row>
    <row r="62" spans="1:10" ht="14.25">
      <c r="A62" s="11" t="s">
        <v>692</v>
      </c>
      <c r="B62" s="10" t="s">
        <v>10</v>
      </c>
      <c r="C62" s="24">
        <f>(D62*1+E62*0.4+F62*0.3)/6.8</f>
        <v>1</v>
      </c>
      <c r="D62" s="4">
        <v>4</v>
      </c>
      <c r="E62" s="4">
        <v>4</v>
      </c>
      <c r="F62" s="4">
        <v>4</v>
      </c>
      <c r="G62" s="1"/>
      <c r="H62" s="1"/>
      <c r="I62" s="1"/>
      <c r="J62" s="18"/>
    </row>
    <row r="63" spans="1:10" ht="14.25" hidden="1">
      <c r="A63" s="11" t="s">
        <v>675</v>
      </c>
      <c r="B63" s="10" t="s">
        <v>11</v>
      </c>
      <c r="C63" s="24">
        <f>(D63*1+E63*0.4+F63*0.3)/6.8</f>
        <v>0.88235294117647056</v>
      </c>
      <c r="D63" s="4">
        <v>4</v>
      </c>
      <c r="E63" s="4">
        <v>2</v>
      </c>
      <c r="F63" s="4">
        <v>4</v>
      </c>
      <c r="G63" s="1"/>
      <c r="H63" s="1" t="s">
        <v>23</v>
      </c>
      <c r="I63" s="1"/>
    </row>
    <row r="64" spans="1:10" ht="14.25">
      <c r="A64" s="11" t="s">
        <v>702</v>
      </c>
      <c r="B64" s="10" t="s">
        <v>11</v>
      </c>
      <c r="C64" s="24">
        <f>(D64*1+E64*0.4+F64*0.3)/6.8</f>
        <v>1</v>
      </c>
      <c r="D64" s="4">
        <v>4</v>
      </c>
      <c r="E64" s="4">
        <v>4</v>
      </c>
      <c r="F64" s="4">
        <v>4</v>
      </c>
      <c r="G64" s="1"/>
      <c r="H64" s="1"/>
      <c r="I64" s="1"/>
      <c r="J64" s="18"/>
    </row>
    <row r="65" spans="1:10" ht="14.25" hidden="1">
      <c r="A65" s="11" t="s">
        <v>677</v>
      </c>
      <c r="B65" s="10" t="s">
        <v>10</v>
      </c>
      <c r="C65" s="24">
        <f>(D65*1+E65*0.4+F65*0.3)/6.8</f>
        <v>1</v>
      </c>
      <c r="D65" s="4">
        <v>4</v>
      </c>
      <c r="E65" s="4">
        <v>4</v>
      </c>
      <c r="F65" s="4">
        <v>4</v>
      </c>
      <c r="G65" s="1" t="s">
        <v>23</v>
      </c>
      <c r="H65" s="1" t="s">
        <v>23</v>
      </c>
      <c r="I65" s="1" t="s">
        <v>23</v>
      </c>
      <c r="J65" s="18" t="s">
        <v>228</v>
      </c>
    </row>
    <row r="66" spans="1:10" ht="14.25">
      <c r="A66" s="11" t="s">
        <v>713</v>
      </c>
      <c r="B66" s="10" t="s">
        <v>10</v>
      </c>
      <c r="C66" s="24">
        <f>(D66*1+E66*0.4+F66*0.3)/6.8</f>
        <v>1</v>
      </c>
      <c r="D66" s="4">
        <v>4</v>
      </c>
      <c r="E66" s="4">
        <v>4</v>
      </c>
      <c r="F66" s="4">
        <v>4</v>
      </c>
      <c r="G66" s="1"/>
      <c r="H66" s="1"/>
      <c r="I66" s="1"/>
      <c r="J66" s="18"/>
    </row>
    <row r="67" spans="1:10" ht="14.25" hidden="1">
      <c r="A67" s="11" t="s">
        <v>679</v>
      </c>
      <c r="B67" s="10" t="s">
        <v>10</v>
      </c>
      <c r="C67" s="24">
        <f>(D67*1+E67*0.4+F67*0.3)/6.8</f>
        <v>0.75</v>
      </c>
      <c r="D67" s="4">
        <v>4</v>
      </c>
      <c r="E67" s="4">
        <v>2</v>
      </c>
      <c r="F67" s="4">
        <v>1</v>
      </c>
      <c r="G67" s="1"/>
      <c r="H67" s="1" t="s">
        <v>23</v>
      </c>
      <c r="I67" s="1" t="s">
        <v>23</v>
      </c>
      <c r="J67" s="18" t="s">
        <v>228</v>
      </c>
    </row>
    <row r="68" spans="1:10" ht="14.25" hidden="1">
      <c r="A68" s="11" t="s">
        <v>680</v>
      </c>
      <c r="B68" s="10" t="s">
        <v>10</v>
      </c>
      <c r="C68" s="24">
        <f>(D68*1+E68*0.4+F68*0.3)/6.8</f>
        <v>0.94117647058823539</v>
      </c>
      <c r="D68" s="4">
        <v>4</v>
      </c>
      <c r="E68" s="4">
        <v>3</v>
      </c>
      <c r="F68" s="4">
        <v>4</v>
      </c>
      <c r="G68" s="1"/>
      <c r="H68" s="1" t="s">
        <v>18</v>
      </c>
      <c r="I68" s="1"/>
    </row>
    <row r="69" spans="1:10" ht="14.25">
      <c r="A69" s="11" t="s">
        <v>235</v>
      </c>
      <c r="B69" s="10" t="s">
        <v>11</v>
      </c>
      <c r="C69" s="24">
        <f>(D69*1+E69*0.4+F69*0.3)/6.8</f>
        <v>1</v>
      </c>
      <c r="D69" s="4">
        <v>4</v>
      </c>
      <c r="E69" s="4">
        <v>4</v>
      </c>
      <c r="F69" s="4">
        <v>4</v>
      </c>
      <c r="G69" s="1"/>
      <c r="H69" s="1"/>
      <c r="I69" s="1"/>
      <c r="J69" s="18"/>
    </row>
    <row r="70" spans="1:10" ht="14.25">
      <c r="A70" s="11" t="s">
        <v>658</v>
      </c>
      <c r="B70" s="10" t="s">
        <v>11</v>
      </c>
      <c r="C70" s="24">
        <f>(D70*1+E70*0.4+F70*0.3)/6.8</f>
        <v>1</v>
      </c>
      <c r="D70" s="4">
        <v>4</v>
      </c>
      <c r="E70" s="4">
        <v>4</v>
      </c>
      <c r="F70" s="4">
        <v>4</v>
      </c>
      <c r="G70" s="1"/>
      <c r="H70" s="1"/>
      <c r="I70" s="1"/>
      <c r="J70" s="3"/>
    </row>
    <row r="71" spans="1:10" ht="14.25" hidden="1">
      <c r="A71" s="11" t="s">
        <v>683</v>
      </c>
      <c r="B71" s="10" t="s">
        <v>10</v>
      </c>
      <c r="C71" s="24">
        <f>(D71*1+E71*0.4+F71*0.3)/6.8</f>
        <v>0.95588235294117652</v>
      </c>
      <c r="D71" s="4">
        <v>4</v>
      </c>
      <c r="E71" s="4">
        <v>4</v>
      </c>
      <c r="F71" s="4">
        <v>3</v>
      </c>
      <c r="G71" s="1"/>
      <c r="H71" s="1"/>
      <c r="I71" s="1" t="s">
        <v>18</v>
      </c>
    </row>
    <row r="72" spans="1:10" ht="14.25">
      <c r="A72" s="11" t="s">
        <v>696</v>
      </c>
      <c r="B72" s="10" t="s">
        <v>11</v>
      </c>
      <c r="C72" s="24">
        <f>(D72*1+E72*0.4+F72*0.3)/6.8</f>
        <v>1</v>
      </c>
      <c r="D72" s="4">
        <v>4</v>
      </c>
      <c r="E72" s="4">
        <v>4</v>
      </c>
      <c r="F72" s="4">
        <v>4</v>
      </c>
      <c r="G72" s="1"/>
      <c r="H72" s="1"/>
      <c r="I72" s="1"/>
      <c r="J72" s="3"/>
    </row>
    <row r="73" spans="1:10" ht="14.25" hidden="1">
      <c r="A73" s="11" t="s">
        <v>685</v>
      </c>
      <c r="B73" s="10" t="s">
        <v>11</v>
      </c>
      <c r="C73" s="24">
        <f>(D73*1+E73*0.4+F73*0.3)/6.8</f>
        <v>0.75</v>
      </c>
      <c r="D73" s="4">
        <v>4</v>
      </c>
      <c r="E73" s="4">
        <v>2</v>
      </c>
      <c r="F73" s="4">
        <v>1</v>
      </c>
      <c r="G73" s="1"/>
      <c r="H73" s="1" t="s">
        <v>23</v>
      </c>
      <c r="I73" s="1" t="s">
        <v>23</v>
      </c>
      <c r="J73" s="18" t="s">
        <v>228</v>
      </c>
    </row>
    <row r="74" spans="1:10" ht="14.25" hidden="1">
      <c r="A74" s="11" t="s">
        <v>686</v>
      </c>
      <c r="B74" s="10" t="s">
        <v>10</v>
      </c>
      <c r="C74" s="24">
        <f>(D74*1+E74*0.4+F74*0.3)/6.8</f>
        <v>0.79411764705882348</v>
      </c>
      <c r="D74" s="4">
        <v>4</v>
      </c>
      <c r="E74" s="4">
        <v>2</v>
      </c>
      <c r="F74" s="4">
        <v>2</v>
      </c>
      <c r="G74" s="1"/>
      <c r="H74" s="1" t="s">
        <v>224</v>
      </c>
      <c r="I74" s="1" t="s">
        <v>224</v>
      </c>
    </row>
    <row r="75" spans="1:10" ht="14.25">
      <c r="A75" s="11" t="s">
        <v>726</v>
      </c>
      <c r="B75" s="10" t="s">
        <v>11</v>
      </c>
      <c r="C75" s="24">
        <f>(D75*1+E75*0.4+F75*0.3)/6.8</f>
        <v>1</v>
      </c>
      <c r="D75" s="4">
        <v>4</v>
      </c>
      <c r="E75" s="4">
        <v>4</v>
      </c>
      <c r="F75" s="4">
        <v>4</v>
      </c>
      <c r="G75" s="1"/>
      <c r="H75" s="1"/>
      <c r="I75" s="1"/>
      <c r="J75" s="18"/>
    </row>
    <row r="76" spans="1:10" ht="14.25" hidden="1">
      <c r="A76" s="11" t="s">
        <v>688</v>
      </c>
      <c r="B76" s="10" t="s">
        <v>10</v>
      </c>
      <c r="C76" s="24">
        <f>(D76*1+E76*0.4+F76*0.3)/6.8</f>
        <v>0.69117647058823539</v>
      </c>
      <c r="D76" s="4">
        <v>4</v>
      </c>
      <c r="E76" s="4">
        <v>1</v>
      </c>
      <c r="F76" s="4">
        <v>1</v>
      </c>
      <c r="G76" s="1"/>
      <c r="H76" s="1" t="s">
        <v>4</v>
      </c>
      <c r="I76" s="1" t="s">
        <v>23</v>
      </c>
    </row>
    <row r="77" spans="1:10" ht="14.25">
      <c r="A77" s="11" t="s">
        <v>625</v>
      </c>
      <c r="B77" s="10" t="s">
        <v>11</v>
      </c>
      <c r="C77" s="24">
        <f>(D77*1+E77*0.4+F77*0.3)/6.8</f>
        <v>1</v>
      </c>
      <c r="D77" s="4">
        <v>4</v>
      </c>
      <c r="E77" s="4">
        <v>4</v>
      </c>
      <c r="F77" s="4">
        <v>4</v>
      </c>
      <c r="G77" s="1"/>
      <c r="H77" s="1"/>
      <c r="I77" s="1"/>
      <c r="J77" s="18"/>
    </row>
    <row r="78" spans="1:10" ht="14.25" hidden="1">
      <c r="A78" s="11" t="s">
        <v>690</v>
      </c>
      <c r="B78" s="10" t="s">
        <v>11</v>
      </c>
      <c r="C78" s="24">
        <f>(D78*1+E78*0.4+F78*0.3)/6.8</f>
        <v>0.69117647058823539</v>
      </c>
      <c r="D78" s="4">
        <v>4</v>
      </c>
      <c r="E78" s="4">
        <v>1</v>
      </c>
      <c r="F78" s="4">
        <v>1</v>
      </c>
      <c r="G78" s="1"/>
      <c r="H78" s="1" t="s">
        <v>23</v>
      </c>
      <c r="I78" s="1" t="s">
        <v>23</v>
      </c>
      <c r="J78" s="18" t="s">
        <v>228</v>
      </c>
    </row>
    <row r="79" spans="1:10" ht="14.25">
      <c r="A79" s="11" t="s">
        <v>662</v>
      </c>
      <c r="B79" s="10" t="s">
        <v>10</v>
      </c>
      <c r="C79" s="24">
        <f>(D79*1+E79*0.4+F79*0.3)/6.8</f>
        <v>1</v>
      </c>
      <c r="D79" s="4">
        <v>4</v>
      </c>
      <c r="E79" s="4">
        <v>4</v>
      </c>
      <c r="F79" s="4">
        <v>4</v>
      </c>
      <c r="G79" s="1"/>
      <c r="H79" s="1"/>
      <c r="I79" s="1"/>
      <c r="J79" s="26"/>
    </row>
    <row r="80" spans="1:10" ht="14.25">
      <c r="A80" s="11" t="s">
        <v>733</v>
      </c>
      <c r="B80" s="10" t="s">
        <v>10</v>
      </c>
      <c r="C80" s="24">
        <f>(D80*1+E80*0.4+F80*0.3)/6.8</f>
        <v>1</v>
      </c>
      <c r="D80" s="4">
        <v>4</v>
      </c>
      <c r="E80" s="4">
        <v>4</v>
      </c>
      <c r="F80" s="4">
        <v>4</v>
      </c>
      <c r="G80" s="1"/>
      <c r="H80" s="1"/>
      <c r="I80" s="1"/>
      <c r="J80" s="18"/>
    </row>
    <row r="81" spans="1:10" ht="14.25">
      <c r="A81" s="11" t="s">
        <v>666</v>
      </c>
      <c r="B81" s="10" t="s">
        <v>11</v>
      </c>
      <c r="C81" s="24">
        <f>(D81*1+E81*0.4+F81*0.3)/6.8</f>
        <v>1</v>
      </c>
      <c r="D81" s="4">
        <v>4</v>
      </c>
      <c r="E81" s="4">
        <v>4</v>
      </c>
      <c r="F81" s="4">
        <v>4</v>
      </c>
      <c r="G81" s="1"/>
      <c r="H81" s="1"/>
      <c r="I81" s="1"/>
      <c r="J81" s="18"/>
    </row>
    <row r="82" spans="1:10" ht="14.25" hidden="1">
      <c r="A82" s="11" t="s">
        <v>694</v>
      </c>
      <c r="B82" s="10" t="s">
        <v>10</v>
      </c>
      <c r="C82" s="24">
        <f>(D82*1+E82*0.4+F82*0.3)/6.8</f>
        <v>0.88235294117647056</v>
      </c>
      <c r="D82" s="4">
        <v>4</v>
      </c>
      <c r="E82" s="4">
        <v>2</v>
      </c>
      <c r="F82" s="4">
        <v>4</v>
      </c>
      <c r="G82" s="1"/>
      <c r="H82" s="1" t="s">
        <v>23</v>
      </c>
      <c r="I82" s="1"/>
    </row>
    <row r="83" spans="1:10" ht="14.25">
      <c r="A83" s="11" t="s">
        <v>667</v>
      </c>
      <c r="B83" s="10" t="s">
        <v>11</v>
      </c>
      <c r="C83" s="24">
        <f>(D83*1+E83*0.4+F83*0.3)/6.8</f>
        <v>1</v>
      </c>
      <c r="D83" s="4">
        <v>4</v>
      </c>
      <c r="E83" s="4">
        <v>4</v>
      </c>
      <c r="F83" s="4">
        <v>4</v>
      </c>
      <c r="G83" s="1"/>
      <c r="H83" s="1"/>
      <c r="I83" s="1"/>
      <c r="J83" s="18"/>
    </row>
    <row r="84" spans="1:10" ht="14.25">
      <c r="A84" s="11" t="s">
        <v>707</v>
      </c>
      <c r="B84" s="10" t="s">
        <v>10</v>
      </c>
      <c r="C84" s="24">
        <f>(D84*1+E84*0.4+F84*0.3)/6.8</f>
        <v>1</v>
      </c>
      <c r="D84" s="4">
        <v>4</v>
      </c>
      <c r="E84" s="4">
        <v>4</v>
      </c>
      <c r="F84" s="4">
        <v>4</v>
      </c>
      <c r="G84" s="1"/>
      <c r="H84" s="1"/>
      <c r="I84" s="1"/>
      <c r="J84" s="18"/>
    </row>
    <row r="85" spans="1:10" ht="14.25" hidden="1">
      <c r="A85" s="11" t="s">
        <v>697</v>
      </c>
      <c r="B85" s="10" t="s">
        <v>11</v>
      </c>
      <c r="C85" s="24">
        <f>(D85*1+E85*0.4+F85*0.3)/6.8</f>
        <v>0.79411764705882348</v>
      </c>
      <c r="D85" s="4">
        <v>4</v>
      </c>
      <c r="E85" s="4">
        <v>2</v>
      </c>
      <c r="F85" s="4">
        <v>2</v>
      </c>
      <c r="G85" s="1"/>
      <c r="H85" s="1" t="s">
        <v>224</v>
      </c>
      <c r="I85" s="1" t="s">
        <v>23</v>
      </c>
    </row>
    <row r="86" spans="1:10" ht="14.25">
      <c r="A86" s="11" t="s">
        <v>723</v>
      </c>
      <c r="B86" s="10" t="s">
        <v>11</v>
      </c>
      <c r="C86" s="24">
        <f>(D86*1+E86*0.4+F86*0.3)/6.8</f>
        <v>1</v>
      </c>
      <c r="D86" s="4">
        <v>4</v>
      </c>
      <c r="E86" s="4">
        <v>4</v>
      </c>
      <c r="F86" s="4">
        <v>4</v>
      </c>
      <c r="G86" s="1"/>
      <c r="H86" s="1"/>
      <c r="I86" s="1"/>
      <c r="J86" s="18"/>
    </row>
    <row r="87" spans="1:10" ht="14.25">
      <c r="A87" s="11" t="s">
        <v>645</v>
      </c>
      <c r="B87" s="10" t="s">
        <v>10</v>
      </c>
      <c r="C87" s="24">
        <f>(D87*1+E87*0.4+F87*0.3)/6.8</f>
        <v>1</v>
      </c>
      <c r="D87" s="4">
        <v>4</v>
      </c>
      <c r="E87" s="4">
        <v>4</v>
      </c>
      <c r="F87" s="4">
        <v>4</v>
      </c>
      <c r="G87" s="1"/>
      <c r="H87" s="1"/>
      <c r="I87" s="1"/>
      <c r="J87" s="3"/>
    </row>
    <row r="88" spans="1:10" ht="14.25">
      <c r="A88" s="11" t="s">
        <v>640</v>
      </c>
      <c r="B88" s="10" t="s">
        <v>11</v>
      </c>
      <c r="C88" s="24">
        <f>(D88*1+E88*0.4+F88*0.3)/6.8</f>
        <v>1</v>
      </c>
      <c r="D88" s="4">
        <v>4</v>
      </c>
      <c r="E88" s="4">
        <v>4</v>
      </c>
      <c r="F88" s="4">
        <v>4</v>
      </c>
      <c r="G88" s="1"/>
      <c r="H88" s="1"/>
      <c r="I88" s="1"/>
      <c r="J88" s="18"/>
    </row>
    <row r="89" spans="1:10" ht="14.25">
      <c r="A89" s="11" t="s">
        <v>649</v>
      </c>
      <c r="B89" s="10" t="s">
        <v>11</v>
      </c>
      <c r="C89" s="24">
        <f>(D89*1+E89*0.4+F89*0.3)/6.8</f>
        <v>1</v>
      </c>
      <c r="D89" s="4">
        <v>4</v>
      </c>
      <c r="E89" s="4">
        <v>4</v>
      </c>
      <c r="F89" s="4">
        <v>4</v>
      </c>
      <c r="G89" s="1"/>
      <c r="H89" s="1"/>
      <c r="I89" s="1"/>
      <c r="J89" s="18"/>
    </row>
    <row r="90" spans="1:10" ht="14.25">
      <c r="A90" s="11" t="s">
        <v>665</v>
      </c>
      <c r="B90" s="10" t="s">
        <v>10</v>
      </c>
      <c r="C90" s="24">
        <f>(D90*1+E90*0.4+F90*0.3)/6.8</f>
        <v>1</v>
      </c>
      <c r="D90" s="4">
        <v>4</v>
      </c>
      <c r="E90" s="4">
        <v>4</v>
      </c>
      <c r="F90" s="4">
        <v>4</v>
      </c>
      <c r="G90" s="1"/>
      <c r="H90" s="1"/>
      <c r="I90" s="1"/>
      <c r="J90" s="18"/>
    </row>
    <row r="91" spans="1:10" ht="14.25" hidden="1">
      <c r="A91" s="11" t="s">
        <v>704</v>
      </c>
      <c r="B91" s="10" t="s">
        <v>10</v>
      </c>
      <c r="C91" s="24">
        <f>(D91*1+E91*0.4+F91*0.3)/6.8</f>
        <v>0.69117647058823539</v>
      </c>
      <c r="D91" s="4">
        <v>4</v>
      </c>
      <c r="E91" s="4">
        <v>1</v>
      </c>
      <c r="F91" s="4">
        <v>1</v>
      </c>
      <c r="G91" s="1"/>
      <c r="H91" s="1" t="s">
        <v>4</v>
      </c>
      <c r="I91" s="1" t="s">
        <v>4</v>
      </c>
    </row>
    <row r="92" spans="1:10" ht="14.25" hidden="1">
      <c r="A92" s="11" t="s">
        <v>703</v>
      </c>
      <c r="B92" s="10" t="s">
        <v>10</v>
      </c>
      <c r="C92" s="24">
        <f>(D92*1+E92*0.4+F92*0.3)/6.8</f>
        <v>0.80882352941176472</v>
      </c>
      <c r="D92" s="4">
        <v>4</v>
      </c>
      <c r="E92" s="4">
        <v>3</v>
      </c>
      <c r="F92" s="4">
        <v>1</v>
      </c>
      <c r="G92" s="1"/>
      <c r="H92" s="1" t="s">
        <v>18</v>
      </c>
      <c r="I92" s="1" t="s">
        <v>23</v>
      </c>
    </row>
    <row r="93" spans="1:10" ht="14.25">
      <c r="A93" s="11" t="s">
        <v>678</v>
      </c>
      <c r="B93" s="10" t="s">
        <v>11</v>
      </c>
      <c r="C93" s="24">
        <f>(D93*1+E93*0.4+F93*0.3)/6.8</f>
        <v>1</v>
      </c>
      <c r="D93" s="4">
        <v>4</v>
      </c>
      <c r="E93" s="4">
        <v>4</v>
      </c>
      <c r="F93" s="4">
        <v>4</v>
      </c>
      <c r="G93" s="1"/>
      <c r="H93" s="1"/>
      <c r="I93" s="1"/>
      <c r="J93" s="18"/>
    </row>
    <row r="94" spans="1:10" ht="14.25">
      <c r="A94" s="11" t="s">
        <v>695</v>
      </c>
      <c r="B94" s="10" t="s">
        <v>11</v>
      </c>
      <c r="C94" s="24">
        <f>(D94*1+E94*0.4+F94*0.3)/6.8</f>
        <v>1</v>
      </c>
      <c r="D94" s="4">
        <v>4</v>
      </c>
      <c r="E94" s="4">
        <v>4</v>
      </c>
      <c r="F94" s="4">
        <v>4</v>
      </c>
      <c r="G94" s="1"/>
      <c r="H94" s="1"/>
      <c r="I94" s="1"/>
      <c r="J94" s="18"/>
    </row>
    <row r="95" spans="1:10" ht="14.25">
      <c r="A95" s="11" t="s">
        <v>705</v>
      </c>
      <c r="B95" s="10" t="s">
        <v>11</v>
      </c>
      <c r="C95" s="24">
        <f>(D95*1+E95*0.4+F95*0.3)/6.8</f>
        <v>1</v>
      </c>
      <c r="D95" s="4">
        <v>4</v>
      </c>
      <c r="E95" s="4">
        <v>4</v>
      </c>
      <c r="F95" s="4">
        <v>4</v>
      </c>
      <c r="G95" s="1"/>
      <c r="H95" s="1"/>
      <c r="I95" s="1"/>
      <c r="J95" s="18"/>
    </row>
    <row r="96" spans="1:10" ht="14.25" hidden="1">
      <c r="A96" s="11" t="s">
        <v>708</v>
      </c>
      <c r="B96" s="10" t="s">
        <v>10</v>
      </c>
      <c r="C96" s="24">
        <f>(D96*1+E96*0.4+F96*0.3)/6.8</f>
        <v>0.73529411764705888</v>
      </c>
      <c r="D96" s="4">
        <v>4</v>
      </c>
      <c r="E96" s="4">
        <v>1</v>
      </c>
      <c r="F96" s="4">
        <v>2</v>
      </c>
      <c r="G96" s="1"/>
      <c r="H96" s="1" t="s">
        <v>23</v>
      </c>
      <c r="I96" s="1" t="s">
        <v>224</v>
      </c>
    </row>
    <row r="97" spans="1:10" ht="14.25" hidden="1">
      <c r="A97" s="11" t="s">
        <v>709</v>
      </c>
      <c r="B97" s="10" t="s">
        <v>10</v>
      </c>
      <c r="C97" s="24">
        <f>(D97*1+E97*0.4+F97*0.3)/6.8</f>
        <v>0.69117647058823539</v>
      </c>
      <c r="D97" s="4">
        <v>4</v>
      </c>
      <c r="E97" s="4">
        <v>1</v>
      </c>
      <c r="F97" s="4">
        <v>1</v>
      </c>
      <c r="G97" s="1"/>
      <c r="H97" s="1" t="s">
        <v>23</v>
      </c>
      <c r="I97" s="1" t="s">
        <v>23</v>
      </c>
      <c r="J97" s="18" t="s">
        <v>228</v>
      </c>
    </row>
    <row r="98" spans="1:10" ht="14.25">
      <c r="A98" s="11" t="s">
        <v>706</v>
      </c>
      <c r="B98" s="10" t="s">
        <v>11</v>
      </c>
      <c r="C98" s="24">
        <f>(D98*1+E98*0.4+F98*0.3)/6.8</f>
        <v>1</v>
      </c>
      <c r="D98" s="4">
        <v>4</v>
      </c>
      <c r="E98" s="4">
        <v>4</v>
      </c>
      <c r="F98" s="4">
        <v>4</v>
      </c>
      <c r="G98" s="1"/>
      <c r="H98" s="1"/>
      <c r="I98" s="1"/>
      <c r="J98" s="18"/>
    </row>
    <row r="99" spans="1:10" ht="14.25">
      <c r="A99" s="11" t="s">
        <v>716</v>
      </c>
      <c r="B99" s="10" t="s">
        <v>11</v>
      </c>
      <c r="C99" s="24">
        <f>(D99*1+E99*0.4+F99*0.3)/6.8</f>
        <v>1</v>
      </c>
      <c r="D99" s="4">
        <v>4</v>
      </c>
      <c r="E99" s="4">
        <v>4</v>
      </c>
      <c r="F99" s="4">
        <v>4</v>
      </c>
      <c r="G99" s="1"/>
      <c r="H99" s="1"/>
      <c r="I99" s="1"/>
      <c r="J99" s="18"/>
    </row>
    <row r="100" spans="1:10" ht="14.25" hidden="1">
      <c r="A100" s="11" t="s">
        <v>712</v>
      </c>
      <c r="B100" s="10" t="s">
        <v>10</v>
      </c>
      <c r="C100" s="24">
        <f>(D100*1+E100*0.4+F100*0.3)/6.8</f>
        <v>0.94117647058823539</v>
      </c>
      <c r="D100" s="4">
        <v>4</v>
      </c>
      <c r="E100" s="4">
        <v>3</v>
      </c>
      <c r="F100" s="4">
        <v>4</v>
      </c>
      <c r="G100" s="1"/>
      <c r="H100" s="1" t="s">
        <v>18</v>
      </c>
      <c r="I100" s="1"/>
    </row>
    <row r="101" spans="1:10" ht="14.25">
      <c r="A101" s="11" t="s">
        <v>719</v>
      </c>
      <c r="B101" s="10" t="s">
        <v>11</v>
      </c>
      <c r="C101" s="24">
        <f>(D101*1+E101*0.4+F101*0.3)/6.8</f>
        <v>1</v>
      </c>
      <c r="D101" s="4">
        <v>4</v>
      </c>
      <c r="E101" s="4">
        <v>4</v>
      </c>
      <c r="F101" s="4">
        <v>4</v>
      </c>
      <c r="G101" s="1"/>
      <c r="H101" s="1"/>
      <c r="I101" s="1"/>
      <c r="J101" s="18"/>
    </row>
    <row r="102" spans="1:10" ht="14.25">
      <c r="A102" s="11" t="s">
        <v>638</v>
      </c>
      <c r="B102" s="10" t="s">
        <v>10</v>
      </c>
      <c r="C102" s="24">
        <f>(D102*1+E102*0.4+F102*0.3)/6.8</f>
        <v>1</v>
      </c>
      <c r="D102" s="4">
        <v>4</v>
      </c>
      <c r="E102" s="4">
        <v>4</v>
      </c>
      <c r="F102" s="4">
        <v>4</v>
      </c>
      <c r="G102" s="1"/>
      <c r="H102" s="1"/>
      <c r="I102" s="1"/>
      <c r="J102" s="3"/>
    </row>
    <row r="103" spans="1:10" ht="14.25" hidden="1">
      <c r="A103" s="11" t="s">
        <v>715</v>
      </c>
      <c r="B103" s="10" t="s">
        <v>10</v>
      </c>
      <c r="C103" s="24">
        <f>(D103*1+E103*0.4+F103*0.3)/6.8</f>
        <v>0.82352941176470595</v>
      </c>
      <c r="D103" s="4">
        <v>4</v>
      </c>
      <c r="E103" s="4">
        <v>1</v>
      </c>
      <c r="F103" s="4">
        <v>4</v>
      </c>
      <c r="G103" s="1"/>
      <c r="H103" s="1" t="s">
        <v>23</v>
      </c>
      <c r="I103" s="1"/>
    </row>
    <row r="104" spans="1:10" ht="14.25">
      <c r="A104" s="11" t="s">
        <v>644</v>
      </c>
      <c r="B104" s="10" t="s">
        <v>11</v>
      </c>
      <c r="C104" s="24">
        <f>(D104*1+E104*0.4+F104*0.3)/6.8</f>
        <v>1</v>
      </c>
      <c r="D104" s="4">
        <v>4</v>
      </c>
      <c r="E104" s="4">
        <v>4</v>
      </c>
      <c r="F104" s="4">
        <v>4</v>
      </c>
      <c r="G104" s="1"/>
      <c r="H104" s="1"/>
      <c r="I104" s="1"/>
      <c r="J104" s="18"/>
    </row>
    <row r="105" spans="1:10" ht="14.25">
      <c r="A105" s="11" t="s">
        <v>721</v>
      </c>
      <c r="B105" s="10" t="s">
        <v>11</v>
      </c>
      <c r="C105" s="24">
        <f>(D105*1+E105*0.4+F105*0.3)/6.8</f>
        <v>1</v>
      </c>
      <c r="D105" s="4">
        <v>4</v>
      </c>
      <c r="E105" s="4">
        <v>4</v>
      </c>
      <c r="F105" s="4">
        <v>4</v>
      </c>
      <c r="G105" s="1"/>
      <c r="H105" s="1"/>
      <c r="I105" s="1"/>
      <c r="J105" s="26"/>
    </row>
    <row r="106" spans="1:10" ht="14.25">
      <c r="A106" s="11" t="s">
        <v>722</v>
      </c>
      <c r="B106" s="10" t="s">
        <v>11</v>
      </c>
      <c r="C106" s="24">
        <f>(D106*1+E106*0.4+F106*0.3)/6.8</f>
        <v>1</v>
      </c>
      <c r="D106" s="4">
        <v>4</v>
      </c>
      <c r="E106" s="4">
        <v>4</v>
      </c>
      <c r="F106" s="4">
        <v>4</v>
      </c>
      <c r="G106" s="1"/>
      <c r="H106" s="1"/>
      <c r="I106" s="1"/>
      <c r="J106" s="18"/>
    </row>
    <row r="107" spans="1:10" ht="14.25">
      <c r="A107" s="23" t="s">
        <v>631</v>
      </c>
      <c r="B107" s="10" t="s">
        <v>11</v>
      </c>
      <c r="C107" s="24">
        <f>(D107*1+E107*0.4+F107*0.3)/6.8</f>
        <v>1</v>
      </c>
      <c r="D107" s="4">
        <v>4</v>
      </c>
      <c r="E107" s="4">
        <v>4</v>
      </c>
      <c r="F107" s="4">
        <v>4</v>
      </c>
      <c r="G107" s="1"/>
      <c r="H107" s="1"/>
      <c r="I107" s="1"/>
      <c r="J107" s="18"/>
    </row>
    <row r="108" spans="1:10" ht="14.25" hidden="1">
      <c r="A108" s="11" t="s">
        <v>720</v>
      </c>
      <c r="B108" s="10" t="s">
        <v>11</v>
      </c>
      <c r="C108" s="24">
        <f>(D108*1+E108*0.4+F108*0.3)/6.8</f>
        <v>0.86764705882352933</v>
      </c>
      <c r="D108" s="4">
        <v>4</v>
      </c>
      <c r="E108" s="4">
        <v>4</v>
      </c>
      <c r="F108" s="4">
        <v>1</v>
      </c>
      <c r="G108" s="1"/>
      <c r="H108" s="1"/>
      <c r="I108" s="1" t="s">
        <v>23</v>
      </c>
      <c r="J108" s="18" t="s">
        <v>228</v>
      </c>
    </row>
    <row r="109" spans="1:10" ht="14.25">
      <c r="A109" s="16">
        <v>91</v>
      </c>
      <c r="B109" s="10" t="s">
        <v>10</v>
      </c>
      <c r="C109" s="24">
        <f>(D109*1+E109*0.4+F109*0.3)/6.8</f>
        <v>1</v>
      </c>
      <c r="D109" s="4">
        <v>4</v>
      </c>
      <c r="E109" s="4">
        <v>4</v>
      </c>
      <c r="F109" s="4">
        <v>4</v>
      </c>
      <c r="G109" s="1"/>
      <c r="H109" s="1"/>
      <c r="I109" s="1"/>
      <c r="J109" s="10" t="s">
        <v>776</v>
      </c>
    </row>
    <row r="110" spans="1:10" ht="14.25">
      <c r="A110" s="11" t="s">
        <v>687</v>
      </c>
      <c r="B110" s="10" t="s">
        <v>10</v>
      </c>
      <c r="C110" s="24">
        <f>(D110*1+E110*0.4+F110*0.3)/6.8</f>
        <v>1</v>
      </c>
      <c r="D110" s="4">
        <v>4</v>
      </c>
      <c r="E110" s="4">
        <v>4</v>
      </c>
      <c r="F110" s="4">
        <v>4</v>
      </c>
      <c r="G110" s="1"/>
      <c r="H110" s="1"/>
      <c r="I110" s="1"/>
      <c r="J110" s="18"/>
    </row>
    <row r="111" spans="1:10" ht="14.25">
      <c r="A111" s="11" t="s">
        <v>747</v>
      </c>
      <c r="B111" s="10" t="s">
        <v>11</v>
      </c>
      <c r="C111" s="24">
        <f>(D111*1+E111*0.4+F111*0.3)/6.8</f>
        <v>1</v>
      </c>
      <c r="D111" s="4">
        <v>4</v>
      </c>
      <c r="E111" s="4">
        <v>4</v>
      </c>
      <c r="F111" s="4">
        <v>4</v>
      </c>
      <c r="G111" s="1"/>
      <c r="H111" s="1"/>
      <c r="I111" s="1"/>
      <c r="J111" s="26"/>
    </row>
    <row r="112" spans="1:10" ht="14.25">
      <c r="A112" s="11" t="s">
        <v>630</v>
      </c>
      <c r="B112" s="10" t="s">
        <v>11</v>
      </c>
      <c r="C112" s="24">
        <f>(D112*1+E112*0.4+F112*0.3)/6.8</f>
        <v>1</v>
      </c>
      <c r="D112" s="4">
        <v>4</v>
      </c>
      <c r="E112" s="4">
        <v>4</v>
      </c>
      <c r="F112" s="4">
        <v>4</v>
      </c>
      <c r="G112" s="1"/>
      <c r="H112" s="1"/>
      <c r="I112" s="1"/>
      <c r="J112" s="18"/>
    </row>
    <row r="113" spans="1:10" ht="14.25">
      <c r="A113" s="11" t="s">
        <v>760</v>
      </c>
      <c r="B113" s="10" t="s">
        <v>11</v>
      </c>
      <c r="C113" s="24">
        <f>(D113*1+E113*0.4+F113*0.3)/6.8</f>
        <v>1</v>
      </c>
      <c r="D113" s="4">
        <v>4</v>
      </c>
      <c r="E113" s="4">
        <v>4</v>
      </c>
      <c r="F113" s="4">
        <v>4</v>
      </c>
      <c r="G113" s="1"/>
      <c r="H113" s="1"/>
      <c r="I113" s="1"/>
      <c r="J113" s="18"/>
    </row>
    <row r="114" spans="1:10" ht="14.25">
      <c r="A114" s="11" t="s">
        <v>661</v>
      </c>
      <c r="B114" s="10" t="s">
        <v>11</v>
      </c>
      <c r="C114" s="24">
        <f>(D114*1+E114*0.4+F114*0.3)/6.8</f>
        <v>1</v>
      </c>
      <c r="D114" s="4">
        <v>4</v>
      </c>
      <c r="E114" s="4">
        <v>4</v>
      </c>
      <c r="F114" s="4">
        <v>4</v>
      </c>
      <c r="G114" s="1"/>
      <c r="H114" s="1"/>
      <c r="I114" s="1"/>
      <c r="J114" s="18"/>
    </row>
    <row r="115" spans="1:10" ht="14.25">
      <c r="A115" s="11" t="s">
        <v>718</v>
      </c>
      <c r="B115" s="10" t="s">
        <v>11</v>
      </c>
      <c r="C115" s="24">
        <f>(D115*1+E115*0.4+F115*0.3)/6.8</f>
        <v>1</v>
      </c>
      <c r="D115" s="4">
        <v>4</v>
      </c>
      <c r="E115" s="4">
        <v>4</v>
      </c>
      <c r="F115" s="4">
        <v>4</v>
      </c>
      <c r="G115" s="1"/>
      <c r="H115" s="1"/>
      <c r="I115" s="1"/>
      <c r="J115" s="18"/>
    </row>
    <row r="116" spans="1:10" ht="14.25" hidden="1">
      <c r="A116" s="11" t="s">
        <v>728</v>
      </c>
      <c r="B116" s="10" t="s">
        <v>10</v>
      </c>
      <c r="C116" s="24">
        <f>(D116*1+E116*0.4+F116*0.3)/6.8</f>
        <v>0.88235294117647056</v>
      </c>
      <c r="D116" s="4">
        <v>4</v>
      </c>
      <c r="E116" s="4">
        <v>2</v>
      </c>
      <c r="F116" s="4">
        <v>4</v>
      </c>
      <c r="G116" s="1"/>
      <c r="H116" s="1" t="s">
        <v>224</v>
      </c>
      <c r="I116" s="1"/>
    </row>
    <row r="117" spans="1:10" ht="14.25" hidden="1">
      <c r="A117" s="19" t="s">
        <v>730</v>
      </c>
      <c r="B117" s="10" t="s">
        <v>10</v>
      </c>
      <c r="C117" s="24">
        <f>(D117*1+E117*0.4+F117*0.3)/6.8</f>
        <v>0.94117647058823539</v>
      </c>
      <c r="D117" s="4">
        <v>4</v>
      </c>
      <c r="E117" s="4">
        <v>3</v>
      </c>
      <c r="F117" s="4">
        <v>4</v>
      </c>
      <c r="G117" s="1"/>
      <c r="H117" s="1" t="s">
        <v>18</v>
      </c>
      <c r="I117" s="1"/>
    </row>
    <row r="118" spans="1:10" ht="14.25">
      <c r="A118" s="11" t="s">
        <v>745</v>
      </c>
      <c r="B118" s="10" t="s">
        <v>11</v>
      </c>
      <c r="C118" s="24">
        <f>(D118*1+E118*0.4+F118*0.3)/6.8</f>
        <v>1</v>
      </c>
      <c r="D118" s="4">
        <v>4</v>
      </c>
      <c r="E118" s="4">
        <v>4</v>
      </c>
      <c r="F118" s="4">
        <v>4</v>
      </c>
      <c r="G118" s="1"/>
      <c r="H118" s="1"/>
      <c r="I118" s="1"/>
      <c r="J118" s="26"/>
    </row>
    <row r="119" spans="1:10" ht="14.25" hidden="1">
      <c r="A119" s="11" t="s">
        <v>731</v>
      </c>
      <c r="B119" s="10" t="s">
        <v>10</v>
      </c>
      <c r="C119" s="24">
        <f>(D119*1+E119*0.4+F119*0.3)/6.8</f>
        <v>1</v>
      </c>
      <c r="D119" s="4">
        <v>4</v>
      </c>
      <c r="E119" s="4">
        <v>4</v>
      </c>
      <c r="F119" s="4">
        <v>4</v>
      </c>
      <c r="G119" s="1"/>
      <c r="H119" s="1"/>
      <c r="I119" s="1"/>
    </row>
    <row r="120" spans="1:10" ht="14.25">
      <c r="A120" s="11" t="s">
        <v>650</v>
      </c>
      <c r="B120" s="10" t="s">
        <v>10</v>
      </c>
      <c r="C120" s="24">
        <f>(D120*1+E120*0.4+F120*0.3)/6.8</f>
        <v>1</v>
      </c>
      <c r="D120" s="4">
        <v>4</v>
      </c>
      <c r="E120" s="4">
        <v>4</v>
      </c>
      <c r="F120" s="4">
        <v>4</v>
      </c>
      <c r="G120" s="1"/>
      <c r="H120" s="1"/>
      <c r="I120" s="1"/>
      <c r="J120" s="10"/>
    </row>
    <row r="121" spans="1:10" ht="14.25">
      <c r="A121" s="11" t="s">
        <v>656</v>
      </c>
      <c r="B121" s="10" t="s">
        <v>11</v>
      </c>
      <c r="C121" s="24">
        <f>(D121*1+E121*0.4+F121*0.3)/6.8</f>
        <v>1</v>
      </c>
      <c r="D121" s="4">
        <v>4</v>
      </c>
      <c r="E121" s="4">
        <v>4</v>
      </c>
      <c r="F121" s="4">
        <v>4</v>
      </c>
      <c r="G121" s="1"/>
      <c r="H121" s="1"/>
      <c r="I121" s="1"/>
      <c r="J121" s="26"/>
    </row>
    <row r="122" spans="1:10" ht="14.25" hidden="1">
      <c r="A122" s="11" t="s">
        <v>734</v>
      </c>
      <c r="B122" s="10" t="s">
        <v>11</v>
      </c>
      <c r="C122" s="24">
        <f>(D122*1+E122*0.4+F122*0.3)/6.8</f>
        <v>1</v>
      </c>
      <c r="D122" s="4">
        <v>4</v>
      </c>
      <c r="E122" s="4">
        <v>4</v>
      </c>
      <c r="F122" s="4">
        <v>4</v>
      </c>
      <c r="G122" s="1"/>
      <c r="H122" s="1"/>
      <c r="I122" s="1"/>
    </row>
    <row r="123" spans="1:10" ht="14.25" hidden="1">
      <c r="A123" s="11" t="s">
        <v>735</v>
      </c>
      <c r="B123" s="10" t="s">
        <v>10</v>
      </c>
      <c r="C123" s="24">
        <f>(D123*1+E123*0.4+F123*0.3)/6.8</f>
        <v>1</v>
      </c>
      <c r="D123" s="4">
        <v>4</v>
      </c>
      <c r="E123" s="4">
        <v>4</v>
      </c>
      <c r="F123" s="4">
        <v>4</v>
      </c>
      <c r="G123" s="1"/>
      <c r="H123" s="1"/>
      <c r="I123" s="1"/>
    </row>
    <row r="124" spans="1:10" ht="14.25">
      <c r="A124" s="11" t="s">
        <v>233</v>
      </c>
      <c r="B124" s="10" t="s">
        <v>11</v>
      </c>
      <c r="C124" s="24">
        <f>(D124*1+E124*0.4+F124*0.3)/6.8</f>
        <v>1</v>
      </c>
      <c r="D124" s="4">
        <v>4</v>
      </c>
      <c r="E124" s="4">
        <v>4</v>
      </c>
      <c r="F124" s="4">
        <v>4</v>
      </c>
      <c r="G124" s="1"/>
      <c r="H124" s="1"/>
      <c r="I124" s="1"/>
      <c r="J124" s="18"/>
    </row>
    <row r="125" spans="1:10" ht="14.25" hidden="1">
      <c r="A125" s="11" t="s">
        <v>737</v>
      </c>
      <c r="B125" s="10" t="s">
        <v>10</v>
      </c>
      <c r="C125" s="24">
        <f>(D125*1+E125*0.4+F125*0.3)/6.8</f>
        <v>0.82352941176470584</v>
      </c>
      <c r="D125" s="4">
        <v>4</v>
      </c>
      <c r="E125" s="4">
        <v>4</v>
      </c>
      <c r="F125" s="4">
        <v>0</v>
      </c>
      <c r="G125" s="1"/>
      <c r="H125" s="1"/>
      <c r="I125" s="1" t="s">
        <v>4</v>
      </c>
    </row>
    <row r="126" spans="1:10" ht="14.25">
      <c r="A126" s="11" t="s">
        <v>740</v>
      </c>
      <c r="B126" s="10" t="s">
        <v>11</v>
      </c>
      <c r="C126" s="24">
        <f>(D126*1+E126*0.4+F126*0.3)/6.8</f>
        <v>1</v>
      </c>
      <c r="D126" s="4">
        <v>4</v>
      </c>
      <c r="E126" s="4">
        <v>4</v>
      </c>
      <c r="F126" s="4">
        <v>4</v>
      </c>
      <c r="G126" s="1"/>
      <c r="H126" s="1"/>
      <c r="I126" s="1"/>
      <c r="J126" s="26"/>
    </row>
    <row r="127" spans="1:10" ht="14.25" hidden="1">
      <c r="A127" s="11" t="s">
        <v>739</v>
      </c>
      <c r="B127" s="10" t="s">
        <v>11</v>
      </c>
      <c r="C127" s="24">
        <f>(D127*1+E127*0.4+F127*0.3)/6.8</f>
        <v>0.86764705882352933</v>
      </c>
      <c r="D127" s="4">
        <v>4</v>
      </c>
      <c r="E127" s="4">
        <v>4</v>
      </c>
      <c r="F127" s="4">
        <v>1</v>
      </c>
      <c r="G127" s="1"/>
      <c r="H127" s="1"/>
      <c r="I127" s="1" t="s">
        <v>23</v>
      </c>
    </row>
    <row r="128" spans="1:10" ht="14.25">
      <c r="A128" s="11" t="s">
        <v>682</v>
      </c>
      <c r="B128" s="10" t="s">
        <v>10</v>
      </c>
      <c r="C128" s="24">
        <f>(D128*1+E128*0.4+F128*0.3)/6.8</f>
        <v>1</v>
      </c>
      <c r="D128" s="4">
        <v>4</v>
      </c>
      <c r="E128" s="4">
        <v>4</v>
      </c>
      <c r="F128" s="4">
        <v>4</v>
      </c>
      <c r="G128" s="1"/>
      <c r="H128" s="1"/>
      <c r="I128" s="1"/>
      <c r="J128" s="10"/>
    </row>
    <row r="129" spans="1:10" ht="14.25">
      <c r="A129" s="11" t="s">
        <v>736</v>
      </c>
      <c r="B129" s="10" t="s">
        <v>10</v>
      </c>
      <c r="C129" s="24">
        <f>(D129*1+E129*0.4+F129*0.3)/6.8</f>
        <v>0.8529411764705882</v>
      </c>
      <c r="D129" s="4">
        <v>3</v>
      </c>
      <c r="E129" s="4">
        <v>4</v>
      </c>
      <c r="F129" s="4">
        <v>4</v>
      </c>
      <c r="G129" s="1" t="s">
        <v>224</v>
      </c>
      <c r="H129" s="1"/>
      <c r="I129" s="1"/>
      <c r="J129" s="18"/>
    </row>
    <row r="130" spans="1:10" ht="14.25" hidden="1">
      <c r="A130" s="11" t="s">
        <v>742</v>
      </c>
      <c r="B130" s="10" t="s">
        <v>10</v>
      </c>
      <c r="C130" s="24">
        <f>(D130*1+E130*0.4+F130*0.3)/6.8</f>
        <v>0.91176470588235281</v>
      </c>
      <c r="D130" s="4">
        <v>4</v>
      </c>
      <c r="E130" s="4">
        <v>4</v>
      </c>
      <c r="F130" s="4">
        <v>2</v>
      </c>
      <c r="G130" s="1"/>
      <c r="H130" s="1"/>
      <c r="I130" s="1" t="s">
        <v>224</v>
      </c>
    </row>
    <row r="131" spans="1:10" ht="14.25" hidden="1">
      <c r="A131" s="11" t="s">
        <v>743</v>
      </c>
      <c r="B131" s="10" t="s">
        <v>10</v>
      </c>
      <c r="C131" s="24">
        <f>(D131*1+E131*0.4+F131*0.3)/6.8</f>
        <v>0.86764705882352933</v>
      </c>
      <c r="D131" s="4">
        <v>4</v>
      </c>
      <c r="E131" s="4">
        <v>4</v>
      </c>
      <c r="F131" s="4">
        <v>1</v>
      </c>
      <c r="G131" s="1"/>
      <c r="H131" s="1"/>
      <c r="I131" s="1" t="s">
        <v>4</v>
      </c>
    </row>
    <row r="132" spans="1:10" ht="14.25">
      <c r="A132" s="11" t="s">
        <v>732</v>
      </c>
      <c r="B132" s="10" t="s">
        <v>10</v>
      </c>
      <c r="C132" s="24">
        <f>(D132*1+E132*0.4+F132*0.3)/6.8</f>
        <v>0.82352941176470584</v>
      </c>
      <c r="D132" s="4">
        <v>4</v>
      </c>
      <c r="E132" s="4">
        <v>4</v>
      </c>
      <c r="F132" s="4">
        <v>0</v>
      </c>
      <c r="G132" s="1"/>
      <c r="H132" s="1"/>
      <c r="I132" s="1" t="s">
        <v>4</v>
      </c>
      <c r="J132" s="27" t="s">
        <v>774</v>
      </c>
    </row>
    <row r="133" spans="1:10" ht="14.25">
      <c r="A133" s="11" t="s">
        <v>673</v>
      </c>
      <c r="B133" s="10" t="s">
        <v>11</v>
      </c>
      <c r="C133" s="24">
        <f>(D133*1+E133*0.4+F133*0.3)/6.8</f>
        <v>0.82352941176470584</v>
      </c>
      <c r="D133" s="4">
        <v>4</v>
      </c>
      <c r="E133" s="4">
        <v>4</v>
      </c>
      <c r="F133" s="4">
        <v>0</v>
      </c>
      <c r="G133" s="1"/>
      <c r="H133" s="1"/>
      <c r="I133" s="1" t="s">
        <v>4</v>
      </c>
      <c r="J133" s="3"/>
    </row>
    <row r="134" spans="1:10" ht="14.25" hidden="1">
      <c r="A134" s="11" t="s">
        <v>746</v>
      </c>
      <c r="B134" s="10" t="s">
        <v>11</v>
      </c>
      <c r="C134" s="24">
        <f>(D134*1+E134*0.4+F134*0.3)/6.8</f>
        <v>0.82352941176470595</v>
      </c>
      <c r="D134" s="4">
        <v>4</v>
      </c>
      <c r="E134" s="4">
        <v>1</v>
      </c>
      <c r="F134" s="4">
        <v>4</v>
      </c>
      <c r="G134" s="1"/>
      <c r="H134" s="1" t="s">
        <v>23</v>
      </c>
      <c r="I134" s="1"/>
    </row>
    <row r="135" spans="1:10" ht="14.25">
      <c r="A135" s="11" t="s">
        <v>684</v>
      </c>
      <c r="B135" s="10" t="s">
        <v>10</v>
      </c>
      <c r="C135" s="24">
        <f>(D135*1+E135*0.4+F135*0.3)/6.8</f>
        <v>0.79411764705882359</v>
      </c>
      <c r="D135" s="4">
        <v>3</v>
      </c>
      <c r="E135" s="4">
        <v>3</v>
      </c>
      <c r="F135" s="4">
        <v>4</v>
      </c>
      <c r="G135" s="1" t="s">
        <v>224</v>
      </c>
      <c r="H135" s="1" t="s">
        <v>224</v>
      </c>
      <c r="I135" s="1"/>
      <c r="J135" s="10"/>
    </row>
    <row r="136" spans="1:10">
      <c r="A136" s="30" t="s">
        <v>634</v>
      </c>
      <c r="B136" s="10" t="s">
        <v>10</v>
      </c>
      <c r="C136" s="24">
        <f>(D136*1+E136*0.4+F136*0.3)/6.8</f>
        <v>0.58823529411764708</v>
      </c>
      <c r="D136" s="4">
        <v>4</v>
      </c>
      <c r="E136" s="4">
        <v>0</v>
      </c>
      <c r="F136" s="4">
        <v>0</v>
      </c>
      <c r="G136" s="1"/>
      <c r="H136" s="1" t="s">
        <v>4</v>
      </c>
      <c r="I136" s="1" t="s">
        <v>4</v>
      </c>
      <c r="J136" s="10" t="s">
        <v>635</v>
      </c>
    </row>
    <row r="137" spans="1:10">
      <c r="A137" s="30" t="s">
        <v>699</v>
      </c>
      <c r="B137" s="10" t="s">
        <v>10</v>
      </c>
      <c r="C137" s="24">
        <f>(D137*1+E137*0.4+F137*0.3)/6.8</f>
        <v>0.58823529411764708</v>
      </c>
      <c r="D137" s="4">
        <v>4</v>
      </c>
      <c r="E137" s="4">
        <v>0</v>
      </c>
      <c r="F137" s="4">
        <v>0</v>
      </c>
      <c r="G137" s="1"/>
      <c r="H137" s="1" t="s">
        <v>4</v>
      </c>
      <c r="I137" s="1" t="s">
        <v>4</v>
      </c>
      <c r="J137" s="26" t="s">
        <v>4</v>
      </c>
    </row>
    <row r="138" spans="1:10" ht="14.25" hidden="1">
      <c r="A138" s="23" t="s">
        <v>750</v>
      </c>
      <c r="B138" s="10" t="s">
        <v>11</v>
      </c>
      <c r="C138" s="24">
        <f>(D138*1+E138*0.4+F138*0.3)/6.8</f>
        <v>0.70588235294117652</v>
      </c>
      <c r="D138" s="4">
        <v>4</v>
      </c>
      <c r="E138" s="4">
        <v>2</v>
      </c>
      <c r="F138" s="4">
        <v>0</v>
      </c>
      <c r="G138" s="1"/>
      <c r="H138" s="1" t="s">
        <v>23</v>
      </c>
      <c r="I138" s="1" t="s">
        <v>4</v>
      </c>
      <c r="J138" s="18" t="s">
        <v>228</v>
      </c>
    </row>
    <row r="139" spans="1:10">
      <c r="A139" s="30" t="s">
        <v>641</v>
      </c>
      <c r="B139" s="10" t="s">
        <v>10</v>
      </c>
      <c r="C139" s="24">
        <f>(D139*1+E139*0.4+F139*0.3)/6.8</f>
        <v>0.5</v>
      </c>
      <c r="D139" s="4">
        <v>2</v>
      </c>
      <c r="E139" s="4">
        <v>2</v>
      </c>
      <c r="F139" s="4">
        <v>2</v>
      </c>
      <c r="G139" s="1" t="s">
        <v>18</v>
      </c>
      <c r="H139" s="1" t="s">
        <v>18</v>
      </c>
      <c r="I139" s="1" t="s">
        <v>18</v>
      </c>
      <c r="J139" s="10" t="s">
        <v>775</v>
      </c>
    </row>
    <row r="140" spans="1:10" ht="14.25" hidden="1">
      <c r="A140" s="11" t="s">
        <v>752</v>
      </c>
      <c r="B140" s="10" t="s">
        <v>10</v>
      </c>
      <c r="C140" s="24">
        <f>(D140*1+E140*0.4+F140*0.3)/6.8</f>
        <v>0.86764705882352933</v>
      </c>
      <c r="D140" s="4">
        <v>4</v>
      </c>
      <c r="E140" s="4">
        <v>4</v>
      </c>
      <c r="F140" s="4">
        <v>1</v>
      </c>
      <c r="G140" s="1"/>
      <c r="H140" s="1"/>
      <c r="I140" s="1" t="s">
        <v>4</v>
      </c>
    </row>
    <row r="141" spans="1:10" ht="14.25" hidden="1">
      <c r="A141" s="11" t="s">
        <v>753</v>
      </c>
      <c r="B141" s="10" t="s">
        <v>10</v>
      </c>
      <c r="C141" s="24">
        <f>(D141*1+E141*0.4+F141*0.3)/6.8</f>
        <v>0.82352941176470584</v>
      </c>
      <c r="D141" s="4">
        <v>4</v>
      </c>
      <c r="E141" s="4">
        <v>4</v>
      </c>
      <c r="F141" s="4">
        <v>0</v>
      </c>
      <c r="G141" s="1"/>
      <c r="H141" s="1"/>
      <c r="I141" s="1" t="s">
        <v>4</v>
      </c>
    </row>
    <row r="142" spans="1:10" ht="14.25" hidden="1">
      <c r="A142" s="11" t="s">
        <v>754</v>
      </c>
      <c r="B142" s="10" t="s">
        <v>10</v>
      </c>
      <c r="C142" s="24">
        <f>(D142*1+E142*0.4+F142*0.3)/6.8</f>
        <v>0.88235294117647056</v>
      </c>
      <c r="D142" s="4">
        <v>4</v>
      </c>
      <c r="E142" s="4">
        <v>2</v>
      </c>
      <c r="F142" s="4">
        <v>4</v>
      </c>
      <c r="G142" s="1"/>
      <c r="H142" s="1" t="s">
        <v>224</v>
      </c>
      <c r="I142" s="1"/>
    </row>
    <row r="143" spans="1:10" ht="14.25" hidden="1">
      <c r="A143" s="11" t="s">
        <v>755</v>
      </c>
      <c r="B143" s="10" t="s">
        <v>10</v>
      </c>
      <c r="C143" s="24">
        <f>(D143*1+E143*0.4+F143*0.3)/6.8</f>
        <v>0.75</v>
      </c>
      <c r="D143" s="4">
        <v>4</v>
      </c>
      <c r="E143" s="4">
        <v>2</v>
      </c>
      <c r="F143" s="4">
        <v>1</v>
      </c>
      <c r="G143" s="1"/>
      <c r="H143" s="1" t="s">
        <v>224</v>
      </c>
      <c r="I143" s="1" t="s">
        <v>224</v>
      </c>
    </row>
    <row r="144" spans="1:10" ht="14.25" hidden="1">
      <c r="A144" s="11" t="s">
        <v>756</v>
      </c>
      <c r="B144" s="10" t="s">
        <v>10</v>
      </c>
      <c r="C144" s="24">
        <f>(D144*1+E144*0.4+F144*0.3)/6.8</f>
        <v>1</v>
      </c>
      <c r="D144" s="4">
        <v>4</v>
      </c>
      <c r="E144" s="4">
        <v>4</v>
      </c>
      <c r="F144" s="4">
        <v>4</v>
      </c>
      <c r="G144" s="1"/>
      <c r="H144" s="1"/>
      <c r="I144" s="1"/>
    </row>
    <row r="145" spans="1:10" ht="14.25" hidden="1">
      <c r="A145" s="11" t="s">
        <v>757</v>
      </c>
      <c r="B145" s="10" t="s">
        <v>10</v>
      </c>
      <c r="C145" s="24">
        <f>(D145*1+E145*0.4+F145*0.3)/6.8</f>
        <v>0.82352941176470595</v>
      </c>
      <c r="D145" s="4">
        <v>4</v>
      </c>
      <c r="E145" s="4">
        <v>1</v>
      </c>
      <c r="F145" s="4">
        <v>4</v>
      </c>
      <c r="G145" s="1"/>
      <c r="H145" s="1" t="s">
        <v>4</v>
      </c>
      <c r="I145" s="1"/>
    </row>
    <row r="146" spans="1:10" ht="14.25" hidden="1">
      <c r="A146" s="11" t="s">
        <v>758</v>
      </c>
      <c r="B146" s="10" t="s">
        <v>10</v>
      </c>
      <c r="C146" s="24">
        <f>(D146*1+E146*0.4+F146*0.3)/6.8</f>
        <v>1</v>
      </c>
      <c r="D146" s="4">
        <v>4</v>
      </c>
      <c r="E146" s="4">
        <v>4</v>
      </c>
      <c r="F146" s="4">
        <v>4</v>
      </c>
      <c r="G146" s="1"/>
      <c r="H146" s="1"/>
      <c r="I146" s="1"/>
    </row>
    <row r="147" spans="1:10" ht="14.25" hidden="1">
      <c r="A147" s="11" t="s">
        <v>759</v>
      </c>
      <c r="B147" s="10" t="s">
        <v>11</v>
      </c>
      <c r="C147" s="24">
        <f>(D147*1+E147*0.4+F147*0.3)/6.8</f>
        <v>0.73529411764705888</v>
      </c>
      <c r="D147" s="4">
        <v>4</v>
      </c>
      <c r="E147" s="4">
        <v>1</v>
      </c>
      <c r="F147" s="4">
        <v>2</v>
      </c>
      <c r="G147" s="1"/>
      <c r="H147" s="1" t="s">
        <v>23</v>
      </c>
      <c r="I147" s="1" t="s">
        <v>23</v>
      </c>
      <c r="J147" s="18" t="s">
        <v>227</v>
      </c>
    </row>
    <row r="148" spans="1:10">
      <c r="A148" s="30" t="s">
        <v>689</v>
      </c>
      <c r="B148" s="10" t="s">
        <v>10</v>
      </c>
      <c r="C148" s="24">
        <f>(D148*1+E148*0.4+F148*0.3)/6.8</f>
        <v>0.3235294117647059</v>
      </c>
      <c r="D148" s="4">
        <v>1</v>
      </c>
      <c r="E148" s="4">
        <v>0</v>
      </c>
      <c r="F148" s="4">
        <v>4</v>
      </c>
      <c r="G148" s="1" t="s">
        <v>19</v>
      </c>
      <c r="H148" s="1" t="s">
        <v>4</v>
      </c>
      <c r="I148" s="1"/>
      <c r="J148" s="18" t="s">
        <v>226</v>
      </c>
    </row>
    <row r="149" spans="1:10" ht="14.25" hidden="1">
      <c r="A149" s="23" t="s">
        <v>761</v>
      </c>
      <c r="B149" s="10" t="s">
        <v>11</v>
      </c>
      <c r="C149" s="24">
        <f t="shared" ref="C149" si="1">(D149*1+E149*0.4+F149*0.3)/6.8</f>
        <v>0</v>
      </c>
      <c r="D149" s="4"/>
      <c r="E149" s="4"/>
      <c r="F149" s="4"/>
      <c r="G149" s="1"/>
      <c r="H149" s="1"/>
      <c r="I149" s="1"/>
    </row>
    <row r="150" spans="1:10" ht="14.25" hidden="1">
      <c r="A150" s="11" t="s">
        <v>242</v>
      </c>
      <c r="B150" s="10"/>
      <c r="C150" s="10">
        <f>AVERAGE(C1:C149)</f>
        <v>0.91057233704292517</v>
      </c>
      <c r="D150" s="4"/>
      <c r="E150" s="4"/>
      <c r="F150" s="4"/>
      <c r="G150" s="1"/>
      <c r="H150" s="1"/>
      <c r="I150" s="1"/>
    </row>
    <row r="151" spans="1:10" ht="14.25" hidden="1">
      <c r="A151" s="11" t="s">
        <v>243</v>
      </c>
      <c r="B151" s="10"/>
      <c r="C151" s="10">
        <f t="shared" ref="C151:C182" si="2">(D151*1+E151*0.4+F151*0.3)/6.8</f>
        <v>0</v>
      </c>
      <c r="D151" s="4"/>
      <c r="E151" s="4"/>
      <c r="F151" s="4"/>
      <c r="G151" s="1"/>
      <c r="H151" s="1"/>
      <c r="I151" s="1"/>
    </row>
    <row r="152" spans="1:10" ht="14.25" hidden="1">
      <c r="A152" s="11" t="s">
        <v>244</v>
      </c>
      <c r="B152" s="10"/>
      <c r="C152" s="10">
        <f t="shared" si="2"/>
        <v>0</v>
      </c>
      <c r="D152" s="4"/>
      <c r="E152" s="4"/>
      <c r="F152" s="4"/>
      <c r="G152" s="1"/>
      <c r="H152" s="1"/>
      <c r="I152" s="1"/>
    </row>
    <row r="153" spans="1:10" ht="14.25" hidden="1">
      <c r="A153" s="11" t="s">
        <v>245</v>
      </c>
      <c r="B153" s="10"/>
      <c r="C153" s="10">
        <f t="shared" si="2"/>
        <v>0</v>
      </c>
      <c r="D153" s="4"/>
      <c r="E153" s="4"/>
      <c r="F153" s="4"/>
      <c r="G153" s="1"/>
      <c r="H153" s="1"/>
      <c r="I153" s="1"/>
    </row>
    <row r="154" spans="1:10" ht="14.25" hidden="1">
      <c r="A154" s="11" t="s">
        <v>246</v>
      </c>
      <c r="B154" s="10"/>
      <c r="C154" s="10">
        <f t="shared" si="2"/>
        <v>0</v>
      </c>
      <c r="D154" s="4"/>
      <c r="E154" s="4"/>
      <c r="F154" s="4"/>
      <c r="G154" s="1"/>
      <c r="H154" s="1"/>
      <c r="I154" s="1"/>
    </row>
    <row r="155" spans="1:10" ht="14.25" hidden="1">
      <c r="A155" s="11" t="s">
        <v>247</v>
      </c>
      <c r="B155" s="10"/>
      <c r="C155" s="10">
        <f t="shared" si="2"/>
        <v>0</v>
      </c>
      <c r="D155" s="4"/>
      <c r="E155" s="4"/>
      <c r="F155" s="4"/>
      <c r="G155" s="1"/>
      <c r="H155" s="1"/>
      <c r="I155" s="1"/>
    </row>
    <row r="156" spans="1:10" ht="14.25" hidden="1">
      <c r="A156" s="11" t="s">
        <v>248</v>
      </c>
      <c r="B156" s="10"/>
      <c r="C156" s="10">
        <f t="shared" si="2"/>
        <v>0</v>
      </c>
      <c r="D156" s="4"/>
      <c r="E156" s="4"/>
      <c r="F156" s="4"/>
      <c r="G156" s="1"/>
      <c r="H156" s="1"/>
      <c r="I156" s="1"/>
    </row>
    <row r="157" spans="1:10" ht="14.25" hidden="1">
      <c r="A157" s="11" t="s">
        <v>249</v>
      </c>
      <c r="B157" s="10"/>
      <c r="C157" s="10">
        <f t="shared" si="2"/>
        <v>0</v>
      </c>
      <c r="D157" s="4"/>
      <c r="E157" s="4"/>
      <c r="F157" s="4"/>
      <c r="G157" s="1"/>
      <c r="H157" s="1"/>
      <c r="I157" s="1"/>
    </row>
    <row r="158" spans="1:10" ht="14.25" hidden="1">
      <c r="A158" s="11" t="s">
        <v>250</v>
      </c>
      <c r="B158" s="10"/>
      <c r="C158" s="10">
        <f t="shared" si="2"/>
        <v>0</v>
      </c>
      <c r="D158" s="4"/>
      <c r="E158" s="4"/>
      <c r="F158" s="4"/>
      <c r="G158" s="1"/>
      <c r="H158" s="1"/>
      <c r="I158" s="1"/>
    </row>
    <row r="159" spans="1:10" ht="14.25" hidden="1">
      <c r="A159" s="11" t="s">
        <v>251</v>
      </c>
      <c r="B159" s="10"/>
      <c r="C159" s="10">
        <f t="shared" si="2"/>
        <v>0</v>
      </c>
      <c r="D159" s="4"/>
      <c r="E159" s="4"/>
      <c r="F159" s="4"/>
      <c r="G159" s="1"/>
      <c r="H159" s="1"/>
      <c r="I159" s="1"/>
    </row>
    <row r="160" spans="1:10" ht="14.25" hidden="1">
      <c r="A160" s="11" t="s">
        <v>252</v>
      </c>
      <c r="B160" s="10"/>
      <c r="C160" s="10">
        <f t="shared" si="2"/>
        <v>0</v>
      </c>
      <c r="D160" s="4"/>
      <c r="E160" s="4"/>
      <c r="F160" s="4"/>
      <c r="G160" s="1"/>
      <c r="H160" s="1"/>
      <c r="I160" s="1"/>
    </row>
    <row r="161" spans="1:9" ht="14.25" hidden="1">
      <c r="A161" s="11" t="s">
        <v>253</v>
      </c>
      <c r="B161" s="10"/>
      <c r="C161" s="10">
        <f t="shared" si="2"/>
        <v>0</v>
      </c>
      <c r="D161" s="4"/>
      <c r="E161" s="4"/>
      <c r="F161" s="4"/>
      <c r="G161" s="1"/>
      <c r="H161" s="1"/>
      <c r="I161" s="1"/>
    </row>
    <row r="162" spans="1:9" ht="14.25" hidden="1">
      <c r="A162" s="11" t="s">
        <v>254</v>
      </c>
      <c r="B162" s="10"/>
      <c r="C162" s="10">
        <f t="shared" si="2"/>
        <v>0</v>
      </c>
      <c r="D162" s="4"/>
      <c r="E162" s="4"/>
      <c r="F162" s="4"/>
      <c r="G162" s="1"/>
      <c r="H162" s="1"/>
      <c r="I162" s="1"/>
    </row>
    <row r="163" spans="1:9" ht="14.25" hidden="1">
      <c r="A163" s="11" t="s">
        <v>255</v>
      </c>
      <c r="B163" s="10"/>
      <c r="C163" s="10">
        <f t="shared" si="2"/>
        <v>0</v>
      </c>
      <c r="D163" s="4"/>
      <c r="E163" s="4"/>
      <c r="F163" s="4"/>
      <c r="G163" s="1"/>
      <c r="H163" s="1"/>
      <c r="I163" s="1"/>
    </row>
    <row r="164" spans="1:9" ht="14.25" hidden="1">
      <c r="A164" s="11" t="s">
        <v>256</v>
      </c>
      <c r="B164" s="10"/>
      <c r="C164" s="10">
        <f t="shared" si="2"/>
        <v>0</v>
      </c>
      <c r="D164" s="4"/>
      <c r="E164" s="4"/>
      <c r="F164" s="4"/>
      <c r="G164" s="1"/>
      <c r="H164" s="1"/>
      <c r="I164" s="1"/>
    </row>
    <row r="165" spans="1:9" ht="14.25" hidden="1">
      <c r="A165" s="11" t="s">
        <v>257</v>
      </c>
      <c r="B165" s="10"/>
      <c r="C165" s="10">
        <f t="shared" si="2"/>
        <v>0</v>
      </c>
      <c r="D165" s="4"/>
      <c r="E165" s="4"/>
      <c r="F165" s="4"/>
      <c r="G165" s="1"/>
      <c r="H165" s="1"/>
      <c r="I165" s="1"/>
    </row>
    <row r="166" spans="1:9" ht="14.25" hidden="1">
      <c r="A166" s="11" t="s">
        <v>258</v>
      </c>
      <c r="B166" s="10"/>
      <c r="C166" s="10">
        <f t="shared" si="2"/>
        <v>0</v>
      </c>
      <c r="D166" s="4"/>
      <c r="E166" s="4"/>
      <c r="F166" s="4"/>
      <c r="G166" s="1"/>
      <c r="H166" s="1"/>
      <c r="I166" s="1"/>
    </row>
    <row r="167" spans="1:9" ht="14.25" hidden="1">
      <c r="A167" s="11" t="s">
        <v>259</v>
      </c>
      <c r="B167" s="10"/>
      <c r="C167" s="10">
        <f t="shared" si="2"/>
        <v>0</v>
      </c>
      <c r="D167" s="4"/>
      <c r="E167" s="4"/>
      <c r="F167" s="4"/>
      <c r="G167" s="1"/>
      <c r="H167" s="1"/>
      <c r="I167" s="1"/>
    </row>
    <row r="168" spans="1:9" ht="14.25" hidden="1">
      <c r="A168" s="11" t="s">
        <v>260</v>
      </c>
      <c r="B168" s="10"/>
      <c r="C168" s="10">
        <f t="shared" si="2"/>
        <v>0</v>
      </c>
      <c r="D168" s="4"/>
      <c r="E168" s="4"/>
      <c r="F168" s="4"/>
      <c r="G168" s="1"/>
      <c r="H168" s="1"/>
      <c r="I168" s="1"/>
    </row>
    <row r="169" spans="1:9" ht="14.25" hidden="1">
      <c r="A169" s="11" t="s">
        <v>261</v>
      </c>
      <c r="B169" s="10"/>
      <c r="C169" s="10">
        <f t="shared" si="2"/>
        <v>0</v>
      </c>
      <c r="D169" s="4"/>
      <c r="E169" s="4"/>
      <c r="F169" s="4"/>
      <c r="G169" s="1"/>
      <c r="H169" s="1"/>
      <c r="I169" s="1"/>
    </row>
    <row r="170" spans="1:9" ht="14.25" hidden="1">
      <c r="A170" s="11" t="s">
        <v>262</v>
      </c>
      <c r="B170" s="10"/>
      <c r="C170" s="10">
        <f t="shared" si="2"/>
        <v>0</v>
      </c>
      <c r="D170" s="4"/>
      <c r="E170" s="4"/>
      <c r="F170" s="4"/>
      <c r="G170" s="1"/>
      <c r="H170" s="1"/>
      <c r="I170" s="1"/>
    </row>
    <row r="171" spans="1:9" ht="14.25" hidden="1">
      <c r="A171" s="11" t="s">
        <v>263</v>
      </c>
      <c r="B171" s="10"/>
      <c r="C171" s="10">
        <f t="shared" si="2"/>
        <v>0</v>
      </c>
      <c r="D171" s="4"/>
      <c r="E171" s="4"/>
      <c r="F171" s="4"/>
      <c r="G171" s="1"/>
      <c r="H171" s="1"/>
      <c r="I171" s="1"/>
    </row>
    <row r="172" spans="1:9" ht="14.25" hidden="1">
      <c r="A172" s="11" t="s">
        <v>264</v>
      </c>
      <c r="B172" s="10"/>
      <c r="C172" s="10">
        <f t="shared" si="2"/>
        <v>0</v>
      </c>
      <c r="D172" s="4"/>
      <c r="E172" s="4"/>
      <c r="F172" s="4"/>
      <c r="G172" s="1"/>
      <c r="H172" s="1"/>
      <c r="I172" s="1"/>
    </row>
    <row r="173" spans="1:9" ht="14.25" hidden="1">
      <c r="A173" s="11" t="s">
        <v>265</v>
      </c>
      <c r="B173" s="10"/>
      <c r="C173" s="10">
        <f t="shared" si="2"/>
        <v>0</v>
      </c>
      <c r="D173" s="4"/>
      <c r="E173" s="4"/>
      <c r="F173" s="4"/>
      <c r="G173" s="1"/>
      <c r="H173" s="1"/>
      <c r="I173" s="1"/>
    </row>
    <row r="174" spans="1:9" ht="14.25" hidden="1">
      <c r="A174" s="11" t="s">
        <v>266</v>
      </c>
      <c r="B174" s="10"/>
      <c r="C174" s="10">
        <f t="shared" si="2"/>
        <v>0</v>
      </c>
      <c r="D174" s="4"/>
      <c r="E174" s="4"/>
      <c r="F174" s="4"/>
      <c r="G174" s="1"/>
      <c r="H174" s="1"/>
      <c r="I174" s="1"/>
    </row>
    <row r="175" spans="1:9" ht="14.25" hidden="1">
      <c r="A175" s="11" t="s">
        <v>267</v>
      </c>
      <c r="B175" s="10"/>
      <c r="C175" s="10">
        <f t="shared" si="2"/>
        <v>0</v>
      </c>
      <c r="D175" s="4"/>
      <c r="E175" s="4"/>
      <c r="F175" s="4"/>
      <c r="G175" s="1"/>
      <c r="H175" s="1"/>
      <c r="I175" s="1"/>
    </row>
    <row r="176" spans="1:9" ht="14.25" hidden="1">
      <c r="A176" s="11" t="s">
        <v>268</v>
      </c>
      <c r="B176" s="10"/>
      <c r="C176" s="10">
        <f t="shared" si="2"/>
        <v>0</v>
      </c>
      <c r="D176" s="4"/>
      <c r="E176" s="4"/>
      <c r="F176" s="4"/>
      <c r="G176" s="1"/>
      <c r="H176" s="1"/>
      <c r="I176" s="1"/>
    </row>
    <row r="177" spans="1:9" ht="14.25" hidden="1">
      <c r="A177" s="11" t="s">
        <v>269</v>
      </c>
      <c r="B177" s="10"/>
      <c r="C177" s="10">
        <f t="shared" si="2"/>
        <v>0</v>
      </c>
      <c r="D177" s="4"/>
      <c r="E177" s="4"/>
      <c r="F177" s="4"/>
      <c r="G177" s="1"/>
      <c r="H177" s="1"/>
      <c r="I177" s="1"/>
    </row>
    <row r="178" spans="1:9" ht="14.25" hidden="1">
      <c r="A178" s="11" t="s">
        <v>270</v>
      </c>
      <c r="B178" s="10"/>
      <c r="C178" s="10">
        <f t="shared" si="2"/>
        <v>0</v>
      </c>
      <c r="D178" s="4"/>
      <c r="E178" s="4"/>
      <c r="F178" s="4"/>
      <c r="G178" s="1"/>
      <c r="H178" s="1"/>
      <c r="I178" s="1"/>
    </row>
    <row r="179" spans="1:9" ht="14.25" hidden="1">
      <c r="A179" s="11" t="s">
        <v>271</v>
      </c>
      <c r="B179" s="10"/>
      <c r="C179" s="10">
        <f t="shared" si="2"/>
        <v>0</v>
      </c>
      <c r="D179" s="4"/>
      <c r="E179" s="4"/>
      <c r="F179" s="4"/>
      <c r="G179" s="1"/>
      <c r="H179" s="1"/>
      <c r="I179" s="1"/>
    </row>
    <row r="180" spans="1:9" ht="14.25" hidden="1">
      <c r="A180" s="11" t="s">
        <v>272</v>
      </c>
      <c r="B180" s="10"/>
      <c r="C180" s="10">
        <f t="shared" si="2"/>
        <v>0</v>
      </c>
      <c r="D180" s="4"/>
      <c r="E180" s="4"/>
      <c r="F180" s="4"/>
      <c r="G180" s="1"/>
      <c r="H180" s="1"/>
      <c r="I180" s="1"/>
    </row>
    <row r="181" spans="1:9" ht="14.25" hidden="1">
      <c r="A181" s="11" t="s">
        <v>273</v>
      </c>
      <c r="B181" s="10"/>
      <c r="C181" s="10">
        <f t="shared" si="2"/>
        <v>0</v>
      </c>
      <c r="D181" s="4"/>
      <c r="E181" s="4"/>
      <c r="F181" s="4"/>
      <c r="G181" s="1"/>
      <c r="H181" s="1"/>
      <c r="I181" s="1"/>
    </row>
    <row r="182" spans="1:9" ht="14.25" hidden="1">
      <c r="A182" s="11" t="s">
        <v>274</v>
      </c>
      <c r="B182" s="10"/>
      <c r="C182" s="10">
        <f t="shared" si="2"/>
        <v>0</v>
      </c>
      <c r="D182" s="4"/>
      <c r="E182" s="4"/>
      <c r="F182" s="4"/>
      <c r="G182" s="1"/>
      <c r="H182" s="1"/>
      <c r="I182" s="1"/>
    </row>
    <row r="183" spans="1:9" ht="14.25" hidden="1">
      <c r="A183" s="11" t="s">
        <v>275</v>
      </c>
      <c r="B183" s="10"/>
      <c r="C183" s="10">
        <f t="shared" ref="C183:C209" si="3">(D183*1+E183*0.4+F183*0.3)/6.8</f>
        <v>0</v>
      </c>
      <c r="D183" s="4"/>
      <c r="E183" s="4"/>
      <c r="F183" s="4"/>
      <c r="G183" s="1"/>
      <c r="H183" s="1"/>
      <c r="I183" s="1"/>
    </row>
    <row r="184" spans="1:9" ht="14.25" hidden="1">
      <c r="A184" s="11" t="s">
        <v>276</v>
      </c>
      <c r="B184" s="10"/>
      <c r="C184" s="10">
        <f t="shared" si="3"/>
        <v>0</v>
      </c>
      <c r="D184" s="4"/>
      <c r="E184" s="4"/>
      <c r="F184" s="4"/>
      <c r="G184" s="1"/>
      <c r="H184" s="1"/>
      <c r="I184" s="1"/>
    </row>
    <row r="185" spans="1:9" ht="14.25" hidden="1">
      <c r="A185" s="11" t="s">
        <v>277</v>
      </c>
      <c r="B185" s="10"/>
      <c r="C185" s="10">
        <f t="shared" si="3"/>
        <v>0</v>
      </c>
      <c r="D185" s="4"/>
      <c r="E185" s="4"/>
      <c r="F185" s="4"/>
      <c r="G185" s="1"/>
      <c r="H185" s="1"/>
      <c r="I185" s="1"/>
    </row>
    <row r="186" spans="1:9" ht="14.25" hidden="1">
      <c r="A186" s="11" t="s">
        <v>278</v>
      </c>
      <c r="B186" s="10"/>
      <c r="C186" s="10">
        <f t="shared" si="3"/>
        <v>0</v>
      </c>
      <c r="D186" s="4"/>
      <c r="E186" s="4"/>
      <c r="F186" s="4"/>
      <c r="G186" s="1"/>
      <c r="H186" s="1"/>
      <c r="I186" s="1"/>
    </row>
    <row r="187" spans="1:9" ht="14.25" hidden="1">
      <c r="A187" s="11" t="s">
        <v>279</v>
      </c>
      <c r="B187" s="10"/>
      <c r="C187" s="10">
        <f t="shared" si="3"/>
        <v>0</v>
      </c>
      <c r="D187" s="4"/>
      <c r="E187" s="4"/>
      <c r="F187" s="4"/>
      <c r="G187" s="1"/>
      <c r="H187" s="1"/>
      <c r="I187" s="1"/>
    </row>
    <row r="188" spans="1:9" ht="14.25" hidden="1">
      <c r="A188" s="11" t="s">
        <v>280</v>
      </c>
      <c r="B188" s="10"/>
      <c r="C188" s="10">
        <f t="shared" si="3"/>
        <v>0</v>
      </c>
      <c r="D188" s="4"/>
      <c r="E188" s="4"/>
      <c r="F188" s="4"/>
      <c r="G188" s="1"/>
      <c r="H188" s="1"/>
      <c r="I188" s="1"/>
    </row>
    <row r="189" spans="1:9" ht="14.25" hidden="1">
      <c r="A189" s="11" t="s">
        <v>281</v>
      </c>
      <c r="B189" s="10"/>
      <c r="C189" s="10">
        <f t="shared" si="3"/>
        <v>0</v>
      </c>
      <c r="D189" s="4"/>
      <c r="E189" s="4"/>
      <c r="F189" s="4"/>
      <c r="G189" s="1"/>
      <c r="H189" s="1"/>
      <c r="I189" s="1"/>
    </row>
    <row r="190" spans="1:9" ht="14.25" hidden="1">
      <c r="A190" s="11" t="s">
        <v>282</v>
      </c>
      <c r="B190" s="10"/>
      <c r="C190" s="10">
        <f t="shared" si="3"/>
        <v>0</v>
      </c>
      <c r="D190" s="4"/>
      <c r="E190" s="4"/>
      <c r="F190" s="4"/>
      <c r="G190" s="1"/>
      <c r="H190" s="1"/>
      <c r="I190" s="1"/>
    </row>
    <row r="191" spans="1:9" ht="14.25" hidden="1">
      <c r="A191" s="11" t="s">
        <v>283</v>
      </c>
      <c r="B191" s="10"/>
      <c r="C191" s="10">
        <f t="shared" si="3"/>
        <v>0</v>
      </c>
      <c r="D191" s="4"/>
      <c r="E191" s="4"/>
      <c r="F191" s="4"/>
      <c r="G191" s="1"/>
      <c r="H191" s="1"/>
      <c r="I191" s="1"/>
    </row>
    <row r="192" spans="1:9" ht="14.25" hidden="1">
      <c r="A192" s="11" t="s">
        <v>284</v>
      </c>
      <c r="B192" s="10"/>
      <c r="C192" s="10">
        <f t="shared" si="3"/>
        <v>0</v>
      </c>
      <c r="D192" s="4"/>
      <c r="E192" s="4"/>
      <c r="F192" s="4"/>
      <c r="G192" s="1"/>
      <c r="H192" s="1"/>
      <c r="I192" s="1"/>
    </row>
    <row r="193" spans="1:9" ht="14.25" hidden="1">
      <c r="A193" s="11" t="s">
        <v>285</v>
      </c>
      <c r="B193" s="10"/>
      <c r="C193" s="10">
        <f t="shared" si="3"/>
        <v>0</v>
      </c>
      <c r="D193" s="4"/>
      <c r="E193" s="4"/>
      <c r="F193" s="4"/>
      <c r="G193" s="1"/>
      <c r="H193" s="1"/>
      <c r="I193" s="1"/>
    </row>
    <row r="194" spans="1:9" ht="14.25" hidden="1">
      <c r="A194" s="11" t="s">
        <v>286</v>
      </c>
      <c r="B194" s="10"/>
      <c r="C194" s="10">
        <f t="shared" si="3"/>
        <v>0</v>
      </c>
      <c r="D194" s="4"/>
      <c r="E194" s="4"/>
      <c r="F194" s="4"/>
      <c r="G194" s="1"/>
      <c r="H194" s="1"/>
      <c r="I194" s="1"/>
    </row>
    <row r="195" spans="1:9" ht="14.25" hidden="1">
      <c r="A195" s="11" t="s">
        <v>287</v>
      </c>
      <c r="B195" s="10"/>
      <c r="C195" s="10">
        <f t="shared" si="3"/>
        <v>0</v>
      </c>
      <c r="D195" s="4"/>
      <c r="E195" s="4"/>
      <c r="F195" s="4"/>
      <c r="G195" s="1"/>
      <c r="H195" s="1"/>
      <c r="I195" s="1"/>
    </row>
    <row r="196" spans="1:9" ht="14.25" hidden="1">
      <c r="A196" s="11" t="s">
        <v>288</v>
      </c>
      <c r="B196" s="10"/>
      <c r="C196" s="10">
        <f t="shared" si="3"/>
        <v>0</v>
      </c>
      <c r="D196" s="4"/>
      <c r="E196" s="4"/>
      <c r="F196" s="4"/>
      <c r="G196" s="1"/>
      <c r="H196" s="1"/>
      <c r="I196" s="1"/>
    </row>
    <row r="197" spans="1:9" ht="14.25" hidden="1">
      <c r="A197" s="11" t="s">
        <v>289</v>
      </c>
      <c r="B197" s="10"/>
      <c r="C197" s="10">
        <f t="shared" si="3"/>
        <v>0</v>
      </c>
      <c r="D197" s="4"/>
      <c r="E197" s="4"/>
      <c r="F197" s="4"/>
      <c r="G197" s="1"/>
      <c r="H197" s="1"/>
      <c r="I197" s="1"/>
    </row>
    <row r="198" spans="1:9" ht="14.25" hidden="1">
      <c r="A198" s="11" t="s">
        <v>290</v>
      </c>
      <c r="B198" s="10"/>
      <c r="C198" s="10">
        <f t="shared" si="3"/>
        <v>0</v>
      </c>
      <c r="D198" s="4"/>
      <c r="E198" s="4"/>
      <c r="F198" s="4"/>
      <c r="G198" s="1"/>
      <c r="H198" s="1"/>
      <c r="I198" s="1"/>
    </row>
    <row r="199" spans="1:9" hidden="1">
      <c r="A199" s="10" t="s">
        <v>291</v>
      </c>
      <c r="B199" s="10"/>
      <c r="C199" s="10">
        <f t="shared" si="3"/>
        <v>0</v>
      </c>
      <c r="D199" s="4"/>
      <c r="E199" s="4"/>
      <c r="F199" s="4"/>
      <c r="G199" s="1"/>
      <c r="H199" s="1"/>
      <c r="I199" s="1"/>
    </row>
    <row r="200" spans="1:9" hidden="1">
      <c r="A200" s="10" t="s">
        <v>292</v>
      </c>
      <c r="B200" s="10"/>
      <c r="C200" s="10">
        <f t="shared" si="3"/>
        <v>0</v>
      </c>
      <c r="D200" s="4"/>
      <c r="E200" s="4"/>
      <c r="F200" s="4"/>
      <c r="G200" s="1"/>
      <c r="H200" s="1"/>
      <c r="I200" s="1"/>
    </row>
    <row r="201" spans="1:9" hidden="1">
      <c r="A201" s="10" t="s">
        <v>293</v>
      </c>
      <c r="B201" s="10"/>
      <c r="C201" s="10">
        <f t="shared" si="3"/>
        <v>0</v>
      </c>
      <c r="D201" s="4"/>
      <c r="E201" s="4"/>
      <c r="F201" s="4"/>
      <c r="G201" s="1"/>
      <c r="H201" s="1"/>
      <c r="I201" s="1"/>
    </row>
    <row r="202" spans="1:9" hidden="1">
      <c r="A202" s="10" t="s">
        <v>294</v>
      </c>
      <c r="B202" s="10"/>
      <c r="C202" s="10">
        <f t="shared" si="3"/>
        <v>0</v>
      </c>
      <c r="D202" s="4"/>
      <c r="E202" s="4"/>
      <c r="F202" s="4"/>
      <c r="G202" s="1"/>
      <c r="H202" s="1"/>
      <c r="I202" s="1"/>
    </row>
    <row r="203" spans="1:9" hidden="1">
      <c r="A203" s="10" t="s">
        <v>295</v>
      </c>
      <c r="B203" s="10"/>
      <c r="C203" s="10">
        <f t="shared" si="3"/>
        <v>0</v>
      </c>
      <c r="D203" s="4"/>
      <c r="E203" s="4"/>
      <c r="F203" s="4"/>
      <c r="G203" s="1"/>
      <c r="H203" s="1"/>
      <c r="I203" s="1"/>
    </row>
    <row r="204" spans="1:9" hidden="1">
      <c r="A204" s="10" t="s">
        <v>296</v>
      </c>
      <c r="B204" s="10"/>
      <c r="C204" s="10">
        <f t="shared" si="3"/>
        <v>0</v>
      </c>
      <c r="D204" s="4"/>
      <c r="E204" s="4"/>
      <c r="F204" s="4"/>
      <c r="G204" s="1"/>
      <c r="H204" s="1"/>
      <c r="I204" s="1"/>
    </row>
    <row r="205" spans="1:9" hidden="1">
      <c r="A205" s="10" t="s">
        <v>297</v>
      </c>
      <c r="B205" s="10"/>
      <c r="C205" s="10">
        <f t="shared" si="3"/>
        <v>0</v>
      </c>
      <c r="D205" s="4"/>
      <c r="E205" s="4"/>
      <c r="F205" s="4"/>
      <c r="G205" s="1"/>
      <c r="H205" s="1"/>
      <c r="I205" s="1"/>
    </row>
    <row r="206" spans="1:9" hidden="1">
      <c r="A206" s="10" t="s">
        <v>298</v>
      </c>
      <c r="B206" s="10"/>
      <c r="C206" s="10">
        <f t="shared" si="3"/>
        <v>0</v>
      </c>
      <c r="D206" s="4"/>
      <c r="E206" s="4"/>
      <c r="F206" s="4"/>
      <c r="G206" s="1"/>
      <c r="H206" s="1"/>
      <c r="I206" s="1"/>
    </row>
    <row r="207" spans="1:9" hidden="1">
      <c r="A207" s="3" t="s">
        <v>299</v>
      </c>
      <c r="B207" s="10"/>
      <c r="C207" s="10">
        <f t="shared" si="3"/>
        <v>0</v>
      </c>
      <c r="D207" s="4"/>
      <c r="E207" s="4"/>
      <c r="F207" s="4"/>
      <c r="G207" s="1"/>
      <c r="H207" s="1"/>
      <c r="I207" s="1"/>
    </row>
    <row r="208" spans="1:9" hidden="1">
      <c r="A208" s="10" t="s">
        <v>300</v>
      </c>
      <c r="B208" s="10"/>
      <c r="C208" s="10">
        <f t="shared" si="3"/>
        <v>0</v>
      </c>
      <c r="D208" s="4"/>
      <c r="E208" s="4"/>
      <c r="F208" s="4"/>
      <c r="G208" s="1"/>
      <c r="H208" s="1"/>
      <c r="I208" s="1"/>
    </row>
    <row r="209" spans="1:9" hidden="1">
      <c r="A209" s="10" t="s">
        <v>301</v>
      </c>
      <c r="B209" s="10"/>
      <c r="C209" s="10">
        <f t="shared" si="3"/>
        <v>0</v>
      </c>
      <c r="D209" s="4"/>
      <c r="E209" s="4"/>
      <c r="F209" s="4"/>
      <c r="G209" s="1"/>
      <c r="H209" s="1"/>
      <c r="I209" s="1"/>
    </row>
    <row r="210" spans="1:9" hidden="1">
      <c r="A210" s="10" t="s">
        <v>302</v>
      </c>
      <c r="B210" s="10"/>
      <c r="C210" s="10"/>
      <c r="D210" s="15"/>
      <c r="E210" s="15"/>
      <c r="F210" s="15"/>
      <c r="G210" s="15"/>
      <c r="H210" s="15"/>
      <c r="I210" s="15"/>
    </row>
    <row r="211" spans="1:9" hidden="1">
      <c r="A211" s="20" t="s">
        <v>303</v>
      </c>
      <c r="B211" s="10"/>
      <c r="C211" s="10"/>
      <c r="D211" s="15"/>
      <c r="E211" s="15"/>
      <c r="F211" s="15"/>
      <c r="G211" s="15"/>
      <c r="H211" s="15"/>
      <c r="I211" s="15"/>
    </row>
    <row r="212" spans="1:9" hidden="1">
      <c r="A212" s="3" t="s">
        <v>304</v>
      </c>
      <c r="B212" s="10"/>
      <c r="C212" s="10"/>
      <c r="D212" s="15"/>
      <c r="E212" s="15"/>
      <c r="F212" s="15"/>
      <c r="G212" s="15"/>
      <c r="H212" s="15"/>
      <c r="I212" s="15"/>
    </row>
    <row r="213" spans="1:9" hidden="1">
      <c r="A213" s="10" t="s">
        <v>305</v>
      </c>
    </row>
    <row r="214" spans="1:9" hidden="1">
      <c r="A214" s="10" t="s">
        <v>306</v>
      </c>
    </row>
    <row r="215" spans="1:9" hidden="1">
      <c r="A215" s="10" t="s">
        <v>307</v>
      </c>
    </row>
    <row r="216" spans="1:9" hidden="1">
      <c r="A216" s="10" t="s">
        <v>308</v>
      </c>
    </row>
    <row r="217" spans="1:9" hidden="1">
      <c r="A217" s="10" t="s">
        <v>309</v>
      </c>
    </row>
    <row r="218" spans="1:9" hidden="1">
      <c r="A218" s="10" t="s">
        <v>310</v>
      </c>
    </row>
    <row r="219" spans="1:9" hidden="1">
      <c r="A219" s="10" t="s">
        <v>311</v>
      </c>
    </row>
    <row r="220" spans="1:9" hidden="1">
      <c r="A220" s="10" t="s">
        <v>312</v>
      </c>
    </row>
    <row r="221" spans="1:9" hidden="1">
      <c r="A221" s="21" t="s">
        <v>313</v>
      </c>
    </row>
    <row r="222" spans="1:9" hidden="1">
      <c r="A222" s="3" t="s">
        <v>314</v>
      </c>
    </row>
    <row r="223" spans="1:9" hidden="1">
      <c r="A223" s="21" t="s">
        <v>315</v>
      </c>
    </row>
    <row r="224" spans="1:9" hidden="1">
      <c r="A224" s="10" t="s">
        <v>316</v>
      </c>
    </row>
    <row r="225" spans="1:1" hidden="1">
      <c r="A225" s="3" t="s">
        <v>317</v>
      </c>
    </row>
    <row r="226" spans="1:1" hidden="1">
      <c r="A226" s="3" t="s">
        <v>318</v>
      </c>
    </row>
    <row r="227" spans="1:1" hidden="1">
      <c r="A227" s="10" t="s">
        <v>319</v>
      </c>
    </row>
    <row r="228" spans="1:1" hidden="1">
      <c r="A228" s="3" t="s">
        <v>320</v>
      </c>
    </row>
    <row r="229" spans="1:1" hidden="1">
      <c r="A229" s="3" t="s">
        <v>321</v>
      </c>
    </row>
    <row r="230" spans="1:1" hidden="1">
      <c r="A230" s="10" t="s">
        <v>322</v>
      </c>
    </row>
    <row r="231" spans="1:1" hidden="1">
      <c r="A231" s="3" t="s">
        <v>323</v>
      </c>
    </row>
    <row r="232" spans="1:1" hidden="1">
      <c r="A232" s="10" t="s">
        <v>324</v>
      </c>
    </row>
    <row r="233" spans="1:1" hidden="1">
      <c r="A233" s="21" t="s">
        <v>325</v>
      </c>
    </row>
    <row r="234" spans="1:1" hidden="1">
      <c r="A234" s="10" t="s">
        <v>326</v>
      </c>
    </row>
    <row r="235" spans="1:1" hidden="1">
      <c r="A235" s="3" t="s">
        <v>327</v>
      </c>
    </row>
    <row r="236" spans="1:1" hidden="1">
      <c r="A236" s="10" t="s">
        <v>328</v>
      </c>
    </row>
    <row r="237" spans="1:1" hidden="1">
      <c r="A237" s="21" t="s">
        <v>329</v>
      </c>
    </row>
    <row r="238" spans="1:1" hidden="1">
      <c r="A238" s="10" t="s">
        <v>330</v>
      </c>
    </row>
    <row r="239" spans="1:1" hidden="1">
      <c r="A239" s="10" t="s">
        <v>331</v>
      </c>
    </row>
    <row r="240" spans="1:1" hidden="1">
      <c r="A240" s="10" t="s">
        <v>332</v>
      </c>
    </row>
    <row r="241" spans="1:1" hidden="1">
      <c r="A241" s="10" t="s">
        <v>333</v>
      </c>
    </row>
    <row r="242" spans="1:1" hidden="1">
      <c r="A242" s="10" t="s">
        <v>334</v>
      </c>
    </row>
    <row r="243" spans="1:1" hidden="1">
      <c r="A243" s="3" t="s">
        <v>335</v>
      </c>
    </row>
    <row r="244" spans="1:1" hidden="1">
      <c r="A244" s="10" t="s">
        <v>336</v>
      </c>
    </row>
    <row r="245" spans="1:1" hidden="1">
      <c r="A245" s="10" t="s">
        <v>337</v>
      </c>
    </row>
    <row r="246" spans="1:1" hidden="1">
      <c r="A246" s="10" t="s">
        <v>338</v>
      </c>
    </row>
    <row r="247" spans="1:1" hidden="1">
      <c r="A247" s="3" t="s">
        <v>339</v>
      </c>
    </row>
    <row r="248" spans="1:1" hidden="1">
      <c r="A248" s="3" t="s">
        <v>340</v>
      </c>
    </row>
    <row r="249" spans="1:1" hidden="1">
      <c r="A249" s="10" t="s">
        <v>341</v>
      </c>
    </row>
    <row r="250" spans="1:1" hidden="1">
      <c r="A250" s="3" t="s">
        <v>342</v>
      </c>
    </row>
    <row r="251" spans="1:1" hidden="1">
      <c r="A251" s="3" t="s">
        <v>343</v>
      </c>
    </row>
    <row r="252" spans="1:1" hidden="1">
      <c r="A252" s="3" t="s">
        <v>344</v>
      </c>
    </row>
    <row r="253" spans="1:1" hidden="1">
      <c r="A253" s="21" t="s">
        <v>345</v>
      </c>
    </row>
    <row r="254" spans="1:1" hidden="1">
      <c r="A254" s="10" t="s">
        <v>346</v>
      </c>
    </row>
    <row r="255" spans="1:1" hidden="1">
      <c r="A255" s="21" t="s">
        <v>347</v>
      </c>
    </row>
    <row r="256" spans="1:1" hidden="1">
      <c r="A256" s="22" t="s">
        <v>348</v>
      </c>
    </row>
    <row r="257" spans="1:1" hidden="1">
      <c r="A257" s="21" t="s">
        <v>349</v>
      </c>
    </row>
    <row r="258" spans="1:1" hidden="1">
      <c r="A258" s="10" t="s">
        <v>350</v>
      </c>
    </row>
    <row r="259" spans="1:1" hidden="1">
      <c r="A259" s="3" t="s">
        <v>351</v>
      </c>
    </row>
    <row r="260" spans="1:1" hidden="1">
      <c r="A260" s="10" t="s">
        <v>352</v>
      </c>
    </row>
    <row r="261" spans="1:1" hidden="1">
      <c r="A261" s="10" t="s">
        <v>353</v>
      </c>
    </row>
    <row r="262" spans="1:1" hidden="1">
      <c r="A262" s="3" t="s">
        <v>354</v>
      </c>
    </row>
    <row r="263" spans="1:1" hidden="1">
      <c r="A263" s="10" t="s">
        <v>355</v>
      </c>
    </row>
    <row r="264" spans="1:1" hidden="1">
      <c r="A264" s="10" t="s">
        <v>356</v>
      </c>
    </row>
    <row r="265" spans="1:1" hidden="1">
      <c r="A265" s="21" t="s">
        <v>357</v>
      </c>
    </row>
    <row r="266" spans="1:1" hidden="1">
      <c r="A266" s="3" t="s">
        <v>358</v>
      </c>
    </row>
    <row r="267" spans="1:1" hidden="1">
      <c r="A267" s="10" t="s">
        <v>359</v>
      </c>
    </row>
    <row r="268" spans="1:1" hidden="1">
      <c r="A268" s="10" t="s">
        <v>360</v>
      </c>
    </row>
    <row r="269" spans="1:1" hidden="1">
      <c r="A269" s="10" t="s">
        <v>361</v>
      </c>
    </row>
    <row r="270" spans="1:1" hidden="1">
      <c r="A270" s="10" t="s">
        <v>362</v>
      </c>
    </row>
    <row r="271" spans="1:1" hidden="1">
      <c r="A271" s="21" t="s">
        <v>363</v>
      </c>
    </row>
    <row r="272" spans="1:1" hidden="1">
      <c r="A272" s="10" t="s">
        <v>364</v>
      </c>
    </row>
    <row r="273" spans="1:1" hidden="1">
      <c r="A273" s="10" t="s">
        <v>365</v>
      </c>
    </row>
    <row r="274" spans="1:1" hidden="1">
      <c r="A274" s="10" t="s">
        <v>366</v>
      </c>
    </row>
    <row r="275" spans="1:1" hidden="1">
      <c r="A275" s="10" t="s">
        <v>367</v>
      </c>
    </row>
    <row r="276" spans="1:1" hidden="1">
      <c r="A276" s="10" t="s">
        <v>368</v>
      </c>
    </row>
    <row r="277" spans="1:1" hidden="1">
      <c r="A277" s="3" t="s">
        <v>369</v>
      </c>
    </row>
    <row r="278" spans="1:1" hidden="1">
      <c r="A278" s="21" t="s">
        <v>370</v>
      </c>
    </row>
    <row r="279" spans="1:1" hidden="1">
      <c r="A279" s="3" t="s">
        <v>371</v>
      </c>
    </row>
    <row r="280" spans="1:1" hidden="1">
      <c r="A280" s="10" t="s">
        <v>372</v>
      </c>
    </row>
    <row r="281" spans="1:1" hidden="1">
      <c r="A281" s="10" t="s">
        <v>373</v>
      </c>
    </row>
    <row r="282" spans="1:1" hidden="1">
      <c r="A282" s="10" t="s">
        <v>374</v>
      </c>
    </row>
    <row r="283" spans="1:1" hidden="1">
      <c r="A283" s="10" t="s">
        <v>375</v>
      </c>
    </row>
    <row r="284" spans="1:1" hidden="1">
      <c r="A284" s="10" t="s">
        <v>376</v>
      </c>
    </row>
    <row r="285" spans="1:1" hidden="1">
      <c r="A285" s="10" t="s">
        <v>377</v>
      </c>
    </row>
    <row r="286" spans="1:1" hidden="1">
      <c r="A286" s="10" t="s">
        <v>378</v>
      </c>
    </row>
    <row r="287" spans="1:1" hidden="1">
      <c r="A287" s="10" t="s">
        <v>379</v>
      </c>
    </row>
    <row r="288" spans="1:1" hidden="1">
      <c r="A288" s="10" t="s">
        <v>380</v>
      </c>
    </row>
    <row r="289" spans="1:1" hidden="1">
      <c r="A289" s="21" t="s">
        <v>381</v>
      </c>
    </row>
    <row r="290" spans="1:1" hidden="1">
      <c r="A290" s="10" t="s">
        <v>382</v>
      </c>
    </row>
    <row r="291" spans="1:1" hidden="1">
      <c r="A291" s="10" t="s">
        <v>383</v>
      </c>
    </row>
    <row r="292" spans="1:1" hidden="1">
      <c r="A292" s="3" t="s">
        <v>384</v>
      </c>
    </row>
    <row r="293" spans="1:1" hidden="1">
      <c r="A293" s="3" t="s">
        <v>385</v>
      </c>
    </row>
    <row r="294" spans="1:1" hidden="1">
      <c r="A294" s="10" t="s">
        <v>386</v>
      </c>
    </row>
    <row r="295" spans="1:1" hidden="1">
      <c r="A295" s="10" t="s">
        <v>387</v>
      </c>
    </row>
    <row r="296" spans="1:1" hidden="1">
      <c r="A296" s="10" t="s">
        <v>388</v>
      </c>
    </row>
    <row r="297" spans="1:1" hidden="1">
      <c r="A297" s="10" t="s">
        <v>389</v>
      </c>
    </row>
    <row r="298" spans="1:1" hidden="1">
      <c r="A298" s="3" t="s">
        <v>390</v>
      </c>
    </row>
    <row r="299" spans="1:1" hidden="1">
      <c r="A299" s="21" t="s">
        <v>391</v>
      </c>
    </row>
    <row r="300" spans="1:1" hidden="1">
      <c r="A300" s="22" t="s">
        <v>392</v>
      </c>
    </row>
    <row r="301" spans="1:1" hidden="1">
      <c r="A301" s="22" t="s">
        <v>393</v>
      </c>
    </row>
    <row r="302" spans="1:1" hidden="1">
      <c r="A302" s="21" t="s">
        <v>394</v>
      </c>
    </row>
    <row r="303" spans="1:1" hidden="1">
      <c r="A303" s="3" t="s">
        <v>395</v>
      </c>
    </row>
    <row r="304" spans="1:1" hidden="1">
      <c r="A304" s="3" t="s">
        <v>396</v>
      </c>
    </row>
    <row r="305" spans="1:1" hidden="1">
      <c r="A305" s="10" t="s">
        <v>397</v>
      </c>
    </row>
    <row r="306" spans="1:1" hidden="1">
      <c r="A306" s="3" t="s">
        <v>398</v>
      </c>
    </row>
    <row r="307" spans="1:1" hidden="1">
      <c r="A307" s="10" t="s">
        <v>399</v>
      </c>
    </row>
    <row r="308" spans="1:1" hidden="1">
      <c r="A308" s="10" t="s">
        <v>400</v>
      </c>
    </row>
    <row r="309" spans="1:1" hidden="1">
      <c r="A309" s="3" t="s">
        <v>401</v>
      </c>
    </row>
    <row r="310" spans="1:1" hidden="1">
      <c r="A310" s="3" t="s">
        <v>402</v>
      </c>
    </row>
    <row r="311" spans="1:1" hidden="1">
      <c r="A311" s="10" t="s">
        <v>403</v>
      </c>
    </row>
    <row r="312" spans="1:1" hidden="1">
      <c r="A312" s="10" t="s">
        <v>404</v>
      </c>
    </row>
    <row r="313" spans="1:1" hidden="1">
      <c r="A313" s="10" t="s">
        <v>405</v>
      </c>
    </row>
    <row r="314" spans="1:1" hidden="1">
      <c r="A314" s="10" t="s">
        <v>406</v>
      </c>
    </row>
    <row r="315" spans="1:1" hidden="1">
      <c r="A315" s="10" t="s">
        <v>407</v>
      </c>
    </row>
    <row r="316" spans="1:1" hidden="1">
      <c r="A316" s="10" t="s">
        <v>408</v>
      </c>
    </row>
    <row r="317" spans="1:1" hidden="1">
      <c r="A317" s="10" t="s">
        <v>409</v>
      </c>
    </row>
    <row r="318" spans="1:1" hidden="1">
      <c r="A318" s="10" t="s">
        <v>410</v>
      </c>
    </row>
    <row r="319" spans="1:1" hidden="1">
      <c r="A319" s="10" t="s">
        <v>411</v>
      </c>
    </row>
    <row r="320" spans="1:1" hidden="1">
      <c r="A320" s="10" t="s">
        <v>412</v>
      </c>
    </row>
    <row r="321" spans="1:1" hidden="1">
      <c r="A321" s="10" t="s">
        <v>413</v>
      </c>
    </row>
    <row r="322" spans="1:1" hidden="1">
      <c r="A322" s="10" t="s">
        <v>414</v>
      </c>
    </row>
    <row r="323" spans="1:1" hidden="1">
      <c r="A323" s="10" t="s">
        <v>415</v>
      </c>
    </row>
    <row r="324" spans="1:1" hidden="1">
      <c r="A324" s="10" t="s">
        <v>416</v>
      </c>
    </row>
    <row r="325" spans="1:1" hidden="1">
      <c r="A325" s="10" t="s">
        <v>417</v>
      </c>
    </row>
    <row r="326" spans="1:1" hidden="1">
      <c r="A326" s="10" t="s">
        <v>418</v>
      </c>
    </row>
    <row r="327" spans="1:1" hidden="1">
      <c r="A327" s="10" t="s">
        <v>419</v>
      </c>
    </row>
    <row r="328" spans="1:1" hidden="1">
      <c r="A328" s="10" t="s">
        <v>420</v>
      </c>
    </row>
    <row r="329" spans="1:1" hidden="1">
      <c r="A329" s="10" t="s">
        <v>421</v>
      </c>
    </row>
    <row r="330" spans="1:1" hidden="1">
      <c r="A330" s="10" t="s">
        <v>422</v>
      </c>
    </row>
    <row r="331" spans="1:1" hidden="1">
      <c r="A331" s="10" t="s">
        <v>423</v>
      </c>
    </row>
    <row r="332" spans="1:1" hidden="1">
      <c r="A332" s="10" t="s">
        <v>424</v>
      </c>
    </row>
    <row r="333" spans="1:1" hidden="1">
      <c r="A333" s="10" t="s">
        <v>425</v>
      </c>
    </row>
    <row r="334" spans="1:1" hidden="1">
      <c r="A334" s="10" t="s">
        <v>426</v>
      </c>
    </row>
    <row r="335" spans="1:1" hidden="1">
      <c r="A335" s="10" t="s">
        <v>427</v>
      </c>
    </row>
    <row r="336" spans="1:1" hidden="1">
      <c r="A336" s="10" t="s">
        <v>428</v>
      </c>
    </row>
    <row r="337" spans="1:1" hidden="1">
      <c r="A337" s="10" t="s">
        <v>429</v>
      </c>
    </row>
    <row r="338" spans="1:1" hidden="1">
      <c r="A338" s="10" t="s">
        <v>430</v>
      </c>
    </row>
    <row r="339" spans="1:1" hidden="1">
      <c r="A339" s="10" t="s">
        <v>431</v>
      </c>
    </row>
    <row r="340" spans="1:1" hidden="1">
      <c r="A340" s="10" t="s">
        <v>432</v>
      </c>
    </row>
    <row r="341" spans="1:1" hidden="1">
      <c r="A341" s="10" t="s">
        <v>433</v>
      </c>
    </row>
    <row r="342" spans="1:1" hidden="1">
      <c r="A342" s="10" t="s">
        <v>434</v>
      </c>
    </row>
    <row r="343" spans="1:1" hidden="1">
      <c r="A343" s="10" t="s">
        <v>435</v>
      </c>
    </row>
    <row r="344" spans="1:1" hidden="1">
      <c r="A344" s="10" t="s">
        <v>436</v>
      </c>
    </row>
    <row r="345" spans="1:1" hidden="1">
      <c r="A345" s="10" t="s">
        <v>437</v>
      </c>
    </row>
    <row r="346" spans="1:1" hidden="1">
      <c r="A346" s="10" t="s">
        <v>438</v>
      </c>
    </row>
    <row r="347" spans="1:1" hidden="1">
      <c r="A347" s="10" t="s">
        <v>439</v>
      </c>
    </row>
    <row r="348" spans="1:1" hidden="1">
      <c r="A348" s="10" t="s">
        <v>440</v>
      </c>
    </row>
    <row r="349" spans="1:1" hidden="1">
      <c r="A349" s="10" t="s">
        <v>441</v>
      </c>
    </row>
    <row r="350" spans="1:1" hidden="1">
      <c r="A350" s="10" t="s">
        <v>442</v>
      </c>
    </row>
    <row r="351" spans="1:1" hidden="1">
      <c r="A351" s="10" t="s">
        <v>443</v>
      </c>
    </row>
    <row r="352" spans="1:1" hidden="1">
      <c r="A352" s="10" t="s">
        <v>444</v>
      </c>
    </row>
    <row r="353" spans="1:1" hidden="1">
      <c r="A353" s="10" t="s">
        <v>445</v>
      </c>
    </row>
    <row r="354" spans="1:1" hidden="1">
      <c r="A354" s="10" t="s">
        <v>446</v>
      </c>
    </row>
    <row r="355" spans="1:1" hidden="1">
      <c r="A355" s="10" t="s">
        <v>447</v>
      </c>
    </row>
    <row r="356" spans="1:1" hidden="1">
      <c r="A356" s="10" t="s">
        <v>448</v>
      </c>
    </row>
    <row r="357" spans="1:1" hidden="1">
      <c r="A357" s="10" t="s">
        <v>449</v>
      </c>
    </row>
    <row r="358" spans="1:1" hidden="1">
      <c r="A358" s="10" t="s">
        <v>450</v>
      </c>
    </row>
    <row r="359" spans="1:1" hidden="1">
      <c r="A359" s="10" t="s">
        <v>451</v>
      </c>
    </row>
    <row r="360" spans="1:1" hidden="1">
      <c r="A360" s="10" t="s">
        <v>452</v>
      </c>
    </row>
    <row r="361" spans="1:1" hidden="1">
      <c r="A361" s="10" t="s">
        <v>453</v>
      </c>
    </row>
    <row r="362" spans="1:1" hidden="1">
      <c r="A362" s="10" t="s">
        <v>454</v>
      </c>
    </row>
    <row r="363" spans="1:1" hidden="1">
      <c r="A363" s="10" t="s">
        <v>455</v>
      </c>
    </row>
    <row r="364" spans="1:1" hidden="1">
      <c r="A364" s="10" t="s">
        <v>456</v>
      </c>
    </row>
    <row r="365" spans="1:1" hidden="1">
      <c r="A365" s="10" t="s">
        <v>457</v>
      </c>
    </row>
    <row r="366" spans="1:1" hidden="1">
      <c r="A366" s="10" t="s">
        <v>458</v>
      </c>
    </row>
    <row r="367" spans="1:1" hidden="1">
      <c r="A367" s="10" t="s">
        <v>459</v>
      </c>
    </row>
    <row r="368" spans="1:1" hidden="1">
      <c r="A368" s="10" t="s">
        <v>460</v>
      </c>
    </row>
    <row r="369" spans="1:1" hidden="1">
      <c r="A369" s="10" t="s">
        <v>461</v>
      </c>
    </row>
    <row r="370" spans="1:1" hidden="1">
      <c r="A370" s="10" t="s">
        <v>462</v>
      </c>
    </row>
    <row r="371" spans="1:1" hidden="1">
      <c r="A371" s="10" t="s">
        <v>463</v>
      </c>
    </row>
    <row r="372" spans="1:1" hidden="1">
      <c r="A372" s="10" t="s">
        <v>464</v>
      </c>
    </row>
    <row r="373" spans="1:1" hidden="1">
      <c r="A373" s="10" t="s">
        <v>465</v>
      </c>
    </row>
    <row r="374" spans="1:1" hidden="1">
      <c r="A374" s="10" t="s">
        <v>466</v>
      </c>
    </row>
    <row r="375" spans="1:1" hidden="1">
      <c r="A375" s="10" t="s">
        <v>467</v>
      </c>
    </row>
    <row r="376" spans="1:1" hidden="1">
      <c r="A376" s="10">
        <v>360</v>
      </c>
    </row>
    <row r="377" spans="1:1" hidden="1">
      <c r="A377" s="10" t="s">
        <v>468</v>
      </c>
    </row>
    <row r="378" spans="1:1" hidden="1">
      <c r="A378" s="10" t="s">
        <v>469</v>
      </c>
    </row>
    <row r="379" spans="1:1" hidden="1">
      <c r="A379" s="10" t="s">
        <v>470</v>
      </c>
    </row>
    <row r="380" spans="1:1" hidden="1">
      <c r="A380" s="10" t="s">
        <v>471</v>
      </c>
    </row>
    <row r="381" spans="1:1" hidden="1">
      <c r="A381" s="10" t="s">
        <v>472</v>
      </c>
    </row>
    <row r="382" spans="1:1" hidden="1">
      <c r="A382" s="10" t="s">
        <v>473</v>
      </c>
    </row>
    <row r="383" spans="1:1" hidden="1">
      <c r="A383" s="10" t="s">
        <v>474</v>
      </c>
    </row>
    <row r="384" spans="1:1" hidden="1">
      <c r="A384" s="10" t="s">
        <v>475</v>
      </c>
    </row>
    <row r="385" spans="1:1" hidden="1">
      <c r="A385" s="10" t="s">
        <v>476</v>
      </c>
    </row>
    <row r="386" spans="1:1" hidden="1">
      <c r="A386" s="10" t="s">
        <v>477</v>
      </c>
    </row>
    <row r="387" spans="1:1" hidden="1">
      <c r="A387" s="10" t="s">
        <v>478</v>
      </c>
    </row>
    <row r="388" spans="1:1" hidden="1">
      <c r="A388" s="10" t="s">
        <v>479</v>
      </c>
    </row>
    <row r="389" spans="1:1" hidden="1">
      <c r="A389" s="10" t="s">
        <v>480</v>
      </c>
    </row>
    <row r="390" spans="1:1" hidden="1">
      <c r="A390" s="10" t="s">
        <v>481</v>
      </c>
    </row>
    <row r="391" spans="1:1" hidden="1">
      <c r="A391" s="10" t="s">
        <v>482</v>
      </c>
    </row>
    <row r="392" spans="1:1" hidden="1">
      <c r="A392" s="10" t="s">
        <v>483</v>
      </c>
    </row>
    <row r="393" spans="1:1" hidden="1">
      <c r="A393" s="10" t="s">
        <v>484</v>
      </c>
    </row>
    <row r="394" spans="1:1" hidden="1">
      <c r="A394" s="10" t="s">
        <v>485</v>
      </c>
    </row>
    <row r="395" spans="1:1" hidden="1">
      <c r="A395" s="10" t="s">
        <v>486</v>
      </c>
    </row>
    <row r="396" spans="1:1" hidden="1">
      <c r="A396" s="10" t="s">
        <v>487</v>
      </c>
    </row>
    <row r="397" spans="1:1" hidden="1">
      <c r="A397" s="10" t="s">
        <v>488</v>
      </c>
    </row>
    <row r="398" spans="1:1" hidden="1">
      <c r="A398" s="10" t="s">
        <v>489</v>
      </c>
    </row>
    <row r="399" spans="1:1" hidden="1">
      <c r="A399" s="10" t="s">
        <v>490</v>
      </c>
    </row>
    <row r="400" spans="1:1" hidden="1">
      <c r="A400" s="10" t="s">
        <v>491</v>
      </c>
    </row>
    <row r="401" spans="1:1" hidden="1">
      <c r="A401" s="10" t="s">
        <v>492</v>
      </c>
    </row>
    <row r="402" spans="1:1" hidden="1">
      <c r="A402" s="10" t="s">
        <v>493</v>
      </c>
    </row>
    <row r="403" spans="1:1" hidden="1">
      <c r="A403" s="10" t="s">
        <v>494</v>
      </c>
    </row>
    <row r="404" spans="1:1" hidden="1">
      <c r="A404" s="10" t="s">
        <v>495</v>
      </c>
    </row>
    <row r="405" spans="1:1" hidden="1">
      <c r="A405" s="10" t="s">
        <v>496</v>
      </c>
    </row>
    <row r="406" spans="1:1" hidden="1">
      <c r="A406" s="10" t="s">
        <v>497</v>
      </c>
    </row>
    <row r="407" spans="1:1" hidden="1">
      <c r="A407" s="10" t="s">
        <v>498</v>
      </c>
    </row>
    <row r="408" spans="1:1" hidden="1">
      <c r="A408" s="10" t="s">
        <v>499</v>
      </c>
    </row>
    <row r="409" spans="1:1" hidden="1">
      <c r="A409" s="10" t="s">
        <v>500</v>
      </c>
    </row>
    <row r="410" spans="1:1" hidden="1">
      <c r="A410" s="10" t="s">
        <v>501</v>
      </c>
    </row>
    <row r="411" spans="1:1" hidden="1">
      <c r="A411" s="10" t="s">
        <v>502</v>
      </c>
    </row>
    <row r="412" spans="1:1" hidden="1">
      <c r="A412" s="10" t="s">
        <v>503</v>
      </c>
    </row>
    <row r="413" spans="1:1" hidden="1">
      <c r="A413" s="10" t="s">
        <v>504</v>
      </c>
    </row>
    <row r="414" spans="1:1" hidden="1">
      <c r="A414" s="10" t="s">
        <v>505</v>
      </c>
    </row>
    <row r="415" spans="1:1" hidden="1">
      <c r="A415" s="10" t="s">
        <v>506</v>
      </c>
    </row>
    <row r="416" spans="1:1" hidden="1">
      <c r="A416" s="10" t="s">
        <v>507</v>
      </c>
    </row>
    <row r="417" spans="1:1" hidden="1">
      <c r="A417" s="10" t="s">
        <v>508</v>
      </c>
    </row>
    <row r="418" spans="1:1" hidden="1">
      <c r="A418" s="10" t="s">
        <v>509</v>
      </c>
    </row>
    <row r="419" spans="1:1" hidden="1">
      <c r="A419" s="10" t="s">
        <v>510</v>
      </c>
    </row>
    <row r="420" spans="1:1" hidden="1">
      <c r="A420" s="10" t="s">
        <v>511</v>
      </c>
    </row>
    <row r="421" spans="1:1" hidden="1">
      <c r="A421" s="10" t="s">
        <v>512</v>
      </c>
    </row>
    <row r="422" spans="1:1" hidden="1">
      <c r="A422" s="10" t="s">
        <v>513</v>
      </c>
    </row>
    <row r="423" spans="1:1" hidden="1">
      <c r="A423" s="10" t="s">
        <v>514</v>
      </c>
    </row>
    <row r="424" spans="1:1" hidden="1">
      <c r="A424" s="10" t="s">
        <v>515</v>
      </c>
    </row>
    <row r="425" spans="1:1" hidden="1">
      <c r="A425" s="10" t="s">
        <v>516</v>
      </c>
    </row>
    <row r="426" spans="1:1" hidden="1">
      <c r="A426" s="10" t="s">
        <v>517</v>
      </c>
    </row>
    <row r="427" spans="1:1" hidden="1">
      <c r="A427" s="10" t="s">
        <v>518</v>
      </c>
    </row>
    <row r="428" spans="1:1" hidden="1">
      <c r="A428" s="10" t="s">
        <v>519</v>
      </c>
    </row>
    <row r="429" spans="1:1" hidden="1">
      <c r="A429" s="10" t="s">
        <v>520</v>
      </c>
    </row>
    <row r="430" spans="1:1" hidden="1">
      <c r="A430" s="10" t="s">
        <v>521</v>
      </c>
    </row>
    <row r="431" spans="1:1" hidden="1">
      <c r="A431" s="10" t="s">
        <v>522</v>
      </c>
    </row>
    <row r="432" spans="1:1" hidden="1">
      <c r="A432" s="10" t="s">
        <v>523</v>
      </c>
    </row>
    <row r="433" spans="1:1" hidden="1">
      <c r="A433" s="10" t="s">
        <v>524</v>
      </c>
    </row>
    <row r="434" spans="1:1" hidden="1">
      <c r="A434" s="10" t="s">
        <v>525</v>
      </c>
    </row>
    <row r="435" spans="1:1" hidden="1">
      <c r="A435" s="10" t="s">
        <v>526</v>
      </c>
    </row>
    <row r="436" spans="1:1" hidden="1">
      <c r="A436" s="10" t="s">
        <v>527</v>
      </c>
    </row>
    <row r="437" spans="1:1" hidden="1">
      <c r="A437" s="10" t="s">
        <v>528</v>
      </c>
    </row>
    <row r="438" spans="1:1" hidden="1">
      <c r="A438" s="10" t="s">
        <v>529</v>
      </c>
    </row>
    <row r="439" spans="1:1" hidden="1">
      <c r="A439" s="10" t="s">
        <v>530</v>
      </c>
    </row>
    <row r="440" spans="1:1" hidden="1">
      <c r="A440" s="10" t="s">
        <v>531</v>
      </c>
    </row>
    <row r="441" spans="1:1" hidden="1">
      <c r="A441" s="10" t="s">
        <v>532</v>
      </c>
    </row>
    <row r="442" spans="1:1" hidden="1">
      <c r="A442" s="10" t="s">
        <v>533</v>
      </c>
    </row>
    <row r="443" spans="1:1" hidden="1">
      <c r="A443" s="10" t="s">
        <v>534</v>
      </c>
    </row>
    <row r="444" spans="1:1" hidden="1">
      <c r="A444" s="10" t="s">
        <v>535</v>
      </c>
    </row>
    <row r="445" spans="1:1" hidden="1">
      <c r="A445" s="10" t="s">
        <v>536</v>
      </c>
    </row>
    <row r="446" spans="1:1" hidden="1">
      <c r="A446" s="10" t="s">
        <v>537</v>
      </c>
    </row>
    <row r="447" spans="1:1" hidden="1">
      <c r="A447" s="10" t="s">
        <v>538</v>
      </c>
    </row>
    <row r="448" spans="1:1" hidden="1">
      <c r="A448" s="10" t="s">
        <v>539</v>
      </c>
    </row>
    <row r="449" spans="1:1" hidden="1">
      <c r="A449" s="10" t="s">
        <v>540</v>
      </c>
    </row>
    <row r="450" spans="1:1" hidden="1">
      <c r="A450" s="10" t="s">
        <v>541</v>
      </c>
    </row>
    <row r="451" spans="1:1" hidden="1">
      <c r="A451" s="10" t="s">
        <v>542</v>
      </c>
    </row>
    <row r="452" spans="1:1" hidden="1">
      <c r="A452" s="10" t="s">
        <v>543</v>
      </c>
    </row>
    <row r="453" spans="1:1" hidden="1">
      <c r="A453" s="10" t="s">
        <v>544</v>
      </c>
    </row>
    <row r="454" spans="1:1" hidden="1">
      <c r="A454" s="10" t="s">
        <v>545</v>
      </c>
    </row>
    <row r="455" spans="1:1" hidden="1">
      <c r="A455" s="10" t="s">
        <v>546</v>
      </c>
    </row>
    <row r="456" spans="1:1" hidden="1">
      <c r="A456" s="10" t="s">
        <v>547</v>
      </c>
    </row>
    <row r="457" spans="1:1" hidden="1">
      <c r="A457" s="10" t="s">
        <v>548</v>
      </c>
    </row>
    <row r="458" spans="1:1" hidden="1">
      <c r="A458" s="10" t="s">
        <v>549</v>
      </c>
    </row>
    <row r="459" spans="1:1" hidden="1">
      <c r="A459" s="10" t="s">
        <v>550</v>
      </c>
    </row>
    <row r="460" spans="1:1" hidden="1">
      <c r="A460" s="10" t="s">
        <v>551</v>
      </c>
    </row>
    <row r="461" spans="1:1" hidden="1">
      <c r="A461" s="10" t="s">
        <v>552</v>
      </c>
    </row>
    <row r="462" spans="1:1" hidden="1">
      <c r="A462" s="10" t="s">
        <v>553</v>
      </c>
    </row>
    <row r="463" spans="1:1" hidden="1">
      <c r="A463" s="10" t="s">
        <v>554</v>
      </c>
    </row>
    <row r="464" spans="1:1" hidden="1">
      <c r="A464" s="10" t="s">
        <v>555</v>
      </c>
    </row>
    <row r="465" spans="1:1" hidden="1">
      <c r="A465" s="10" t="s">
        <v>556</v>
      </c>
    </row>
    <row r="466" spans="1:1" hidden="1">
      <c r="A466" s="10" t="s">
        <v>557</v>
      </c>
    </row>
    <row r="467" spans="1:1" hidden="1">
      <c r="A467" s="10" t="s">
        <v>558</v>
      </c>
    </row>
    <row r="468" spans="1:1" hidden="1">
      <c r="A468" s="10" t="s">
        <v>559</v>
      </c>
    </row>
    <row r="469" spans="1:1" hidden="1">
      <c r="A469" s="10" t="s">
        <v>560</v>
      </c>
    </row>
    <row r="470" spans="1:1" hidden="1">
      <c r="A470" s="10" t="s">
        <v>561</v>
      </c>
    </row>
    <row r="471" spans="1:1" hidden="1">
      <c r="A471" s="10" t="s">
        <v>562</v>
      </c>
    </row>
    <row r="472" spans="1:1" hidden="1">
      <c r="A472" s="10" t="s">
        <v>563</v>
      </c>
    </row>
    <row r="473" spans="1:1" hidden="1">
      <c r="A473" s="10" t="s">
        <v>564</v>
      </c>
    </row>
    <row r="474" spans="1:1" hidden="1">
      <c r="A474" s="10" t="s">
        <v>565</v>
      </c>
    </row>
    <row r="475" spans="1:1" hidden="1">
      <c r="A475" s="10" t="s">
        <v>566</v>
      </c>
    </row>
    <row r="476" spans="1:1" hidden="1">
      <c r="A476" s="10" t="s">
        <v>567</v>
      </c>
    </row>
    <row r="477" spans="1:1" hidden="1">
      <c r="A477" s="10" t="s">
        <v>568</v>
      </c>
    </row>
    <row r="478" spans="1:1" hidden="1">
      <c r="A478" s="10" t="s">
        <v>569</v>
      </c>
    </row>
    <row r="479" spans="1:1" hidden="1">
      <c r="A479" s="10" t="s">
        <v>570</v>
      </c>
    </row>
    <row r="480" spans="1:1" hidden="1">
      <c r="A480" s="10" t="s">
        <v>571</v>
      </c>
    </row>
    <row r="481" spans="1:1" hidden="1">
      <c r="A481" s="10" t="s">
        <v>572</v>
      </c>
    </row>
    <row r="482" spans="1:1" hidden="1">
      <c r="A482" s="10" t="s">
        <v>573</v>
      </c>
    </row>
    <row r="483" spans="1:1" hidden="1">
      <c r="A483" s="10" t="s">
        <v>574</v>
      </c>
    </row>
    <row r="484" spans="1:1" hidden="1">
      <c r="A484" s="10" t="s">
        <v>575</v>
      </c>
    </row>
    <row r="485" spans="1:1" hidden="1">
      <c r="A485" s="10" t="s">
        <v>576</v>
      </c>
    </row>
    <row r="486" spans="1:1" hidden="1">
      <c r="A486" s="10" t="s">
        <v>577</v>
      </c>
    </row>
    <row r="487" spans="1:1" hidden="1">
      <c r="A487" s="10" t="s">
        <v>578</v>
      </c>
    </row>
    <row r="488" spans="1:1" hidden="1">
      <c r="A488" s="10" t="s">
        <v>579</v>
      </c>
    </row>
    <row r="489" spans="1:1" hidden="1">
      <c r="A489" s="10" t="s">
        <v>580</v>
      </c>
    </row>
    <row r="490" spans="1:1" hidden="1">
      <c r="A490" s="10" t="s">
        <v>581</v>
      </c>
    </row>
    <row r="491" spans="1:1" hidden="1">
      <c r="A491" s="10" t="s">
        <v>582</v>
      </c>
    </row>
    <row r="492" spans="1:1" hidden="1">
      <c r="A492" s="10" t="s">
        <v>583</v>
      </c>
    </row>
    <row r="493" spans="1:1" hidden="1">
      <c r="A493" s="10" t="s">
        <v>584</v>
      </c>
    </row>
    <row r="494" spans="1:1" hidden="1">
      <c r="A494" s="10" t="s">
        <v>585</v>
      </c>
    </row>
    <row r="495" spans="1:1" hidden="1">
      <c r="A495" s="10" t="s">
        <v>586</v>
      </c>
    </row>
    <row r="496" spans="1:1" hidden="1">
      <c r="A496" s="10" t="s">
        <v>587</v>
      </c>
    </row>
    <row r="497" spans="1:1" hidden="1">
      <c r="A497" s="10" t="s">
        <v>588</v>
      </c>
    </row>
    <row r="498" spans="1:1" hidden="1">
      <c r="A498" s="10" t="s">
        <v>589</v>
      </c>
    </row>
    <row r="499" spans="1:1" hidden="1">
      <c r="A499" s="10" t="s">
        <v>590</v>
      </c>
    </row>
    <row r="500" spans="1:1" hidden="1">
      <c r="A500" s="10" t="s">
        <v>591</v>
      </c>
    </row>
    <row r="501" spans="1:1" hidden="1">
      <c r="A501" s="10" t="s">
        <v>592</v>
      </c>
    </row>
    <row r="502" spans="1:1" hidden="1">
      <c r="A502" s="10" t="s">
        <v>593</v>
      </c>
    </row>
    <row r="503" spans="1:1" hidden="1">
      <c r="A503" s="10" t="s">
        <v>594</v>
      </c>
    </row>
    <row r="504" spans="1:1" hidden="1">
      <c r="A504" s="10" t="s">
        <v>595</v>
      </c>
    </row>
    <row r="505" spans="1:1" hidden="1">
      <c r="A505" s="10" t="s">
        <v>596</v>
      </c>
    </row>
    <row r="506" spans="1:1" hidden="1">
      <c r="A506" s="10" t="s">
        <v>597</v>
      </c>
    </row>
    <row r="507" spans="1:1" hidden="1">
      <c r="A507" s="10" t="s">
        <v>598</v>
      </c>
    </row>
    <row r="508" spans="1:1" hidden="1">
      <c r="A508" s="10" t="s">
        <v>599</v>
      </c>
    </row>
    <row r="509" spans="1:1" hidden="1">
      <c r="A509" s="10" t="s">
        <v>600</v>
      </c>
    </row>
    <row r="510" spans="1:1" hidden="1">
      <c r="A510" s="10" t="s">
        <v>601</v>
      </c>
    </row>
    <row r="511" spans="1:1" hidden="1">
      <c r="A511" s="10" t="s">
        <v>602</v>
      </c>
    </row>
    <row r="512" spans="1:1" hidden="1">
      <c r="A512" s="10" t="s">
        <v>603</v>
      </c>
    </row>
    <row r="513" spans="1:1" hidden="1">
      <c r="A513" s="10" t="s">
        <v>604</v>
      </c>
    </row>
    <row r="514" spans="1:1" hidden="1">
      <c r="A514" s="10" t="s">
        <v>605</v>
      </c>
    </row>
    <row r="515" spans="1:1" hidden="1">
      <c r="A515" s="10" t="s">
        <v>606</v>
      </c>
    </row>
    <row r="516" spans="1:1" hidden="1">
      <c r="A516" s="10" t="s">
        <v>607</v>
      </c>
    </row>
    <row r="517" spans="1:1" hidden="1">
      <c r="A517" s="10" t="s">
        <v>608</v>
      </c>
    </row>
    <row r="518" spans="1:1" hidden="1">
      <c r="A518" s="10" t="s">
        <v>609</v>
      </c>
    </row>
    <row r="519" spans="1:1" hidden="1">
      <c r="A519" s="10" t="s">
        <v>610</v>
      </c>
    </row>
    <row r="520" spans="1:1" hidden="1">
      <c r="A520" s="10" t="s">
        <v>611</v>
      </c>
    </row>
    <row r="521" spans="1:1" hidden="1">
      <c r="A521" s="10" t="s">
        <v>612</v>
      </c>
    </row>
    <row r="522" spans="1:1" hidden="1">
      <c r="A522" s="10" t="s">
        <v>613</v>
      </c>
    </row>
    <row r="523" spans="1:1" hidden="1">
      <c r="A523" s="10" t="s">
        <v>614</v>
      </c>
    </row>
    <row r="524" spans="1:1" hidden="1">
      <c r="A524" s="10" t="s">
        <v>615</v>
      </c>
    </row>
    <row r="525" spans="1:1" hidden="1">
      <c r="A525" s="10" t="s">
        <v>616</v>
      </c>
    </row>
    <row r="526" spans="1:1" hidden="1">
      <c r="A526" s="10" t="s">
        <v>617</v>
      </c>
    </row>
    <row r="527" spans="1:1" hidden="1">
      <c r="A527" s="10" t="s">
        <v>618</v>
      </c>
    </row>
    <row r="528" spans="1:1" hidden="1">
      <c r="A528" s="10" t="s">
        <v>619</v>
      </c>
    </row>
    <row r="529" spans="1:1" hidden="1">
      <c r="A529" s="10" t="s">
        <v>620</v>
      </c>
    </row>
    <row r="530" spans="1:1" hidden="1">
      <c r="A530" s="10" t="s">
        <v>621</v>
      </c>
    </row>
    <row r="531" spans="1:1" hidden="1">
      <c r="A531" s="10" t="s">
        <v>622</v>
      </c>
    </row>
  </sheetData>
  <autoFilter ref="A1:J531">
    <filterColumn colId="3">
      <filters>
        <filter val="0"/>
        <filter val="1"/>
        <filter val="2"/>
        <filter val="3"/>
      </filters>
    </filterColumn>
    <sortState ref="A4:J148">
      <sortCondition descending="1" ref="C1:C531"/>
    </sortState>
  </autoFilter>
  <phoneticPr fontId="18" type="noConversion"/>
  <dataValidations count="2">
    <dataValidation type="list" allowBlank="1" showInputMessage="1" showErrorMessage="1" sqref="B551:B1048576 B1:B531">
      <formula1>"应用名称,泛需求,机型,其他"</formula1>
    </dataValidation>
    <dataValidation type="list" allowBlank="1" showInputMessage="1" showErrorMessage="1" sqref="G551:I1048576 G1:I531 J47">
      <formula1>"语义相关性差,非热门资源,山寨内容,信息不全面,英文,飘红不准确,版本不是最新"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汇总</vt:lpstr>
      <vt:lpstr>RANDOM-安卓</vt:lpstr>
      <vt:lpstr>TOP-安卓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空灵思幽</dc:creator>
  <cp:lastModifiedBy>seckcoder</cp:lastModifiedBy>
  <dcterms:created xsi:type="dcterms:W3CDTF">2011-03-15T10:36:28Z</dcterms:created>
  <dcterms:modified xsi:type="dcterms:W3CDTF">2012-06-14T03:11:34Z</dcterms:modified>
</cp:coreProperties>
</file>