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isidore_local\Generated File\"/>
    </mc:Choice>
  </mc:AlternateContent>
  <bookViews>
    <workbookView xWindow="0" yWindow="0" windowWidth="28800" windowHeight="12300" activeTab="4"/>
  </bookViews>
  <sheets>
    <sheet name="Summary Student &amp; Staff" sheetId="2" r:id="rId1"/>
    <sheet name="Enrollment Summary Cover" sheetId="4" r:id="rId2"/>
    <sheet name="Data on Elem Educ Report" sheetId="3" r:id="rId3"/>
    <sheet name="Age Profile" sheetId="5" r:id="rId4"/>
    <sheet name="Age Profile per Student" sheetId="6" r:id="rId5"/>
  </sheets>
  <definedNames>
    <definedName name="_xlnm.Print_Area" localSheetId="0">'Summary Student &amp; Staff'!$A$1:$L$28</definedName>
  </definedNames>
  <calcPr calcId="162913"/>
</workbook>
</file>

<file path=xl/calcChain.xml><?xml version="1.0" encoding="utf-8"?>
<calcChain xmlns="http://schemas.openxmlformats.org/spreadsheetml/2006/main">
  <c r="S26" i="5" l="1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U25" i="5"/>
  <c r="T25" i="5"/>
  <c r="U24" i="5"/>
  <c r="T24" i="5"/>
  <c r="U23" i="5"/>
  <c r="T23" i="5"/>
  <c r="U22" i="5"/>
  <c r="T22" i="5"/>
  <c r="U21" i="5"/>
  <c r="T21" i="5"/>
  <c r="U20" i="5"/>
  <c r="T20" i="5"/>
  <c r="U19" i="5"/>
  <c r="T19" i="5"/>
  <c r="U18" i="5"/>
  <c r="T18" i="5"/>
  <c r="U17" i="5"/>
  <c r="T17" i="5"/>
  <c r="U26" i="5" l="1"/>
  <c r="T26" i="5"/>
  <c r="G464" i="6"/>
  <c r="G463" i="6"/>
  <c r="G462" i="6"/>
  <c r="G461" i="6"/>
  <c r="G460" i="6"/>
  <c r="G459" i="6"/>
  <c r="G458" i="6"/>
  <c r="G457" i="6"/>
  <c r="G456" i="6"/>
  <c r="G454" i="6"/>
  <c r="G453" i="6"/>
  <c r="G452" i="6"/>
  <c r="G451" i="6"/>
  <c r="G450" i="6"/>
  <c r="G449" i="6"/>
  <c r="G443" i="6"/>
  <c r="G442" i="6"/>
  <c r="G441" i="6"/>
  <c r="G440" i="6"/>
  <c r="G439" i="6"/>
  <c r="G438" i="6"/>
  <c r="G437" i="6"/>
  <c r="G436" i="6"/>
  <c r="G434" i="6"/>
  <c r="G433" i="6"/>
  <c r="G432" i="6"/>
  <c r="G431" i="6"/>
  <c r="G430" i="6"/>
  <c r="G429" i="6"/>
  <c r="G428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4" i="6"/>
  <c r="G373" i="6"/>
  <c r="G372" i="6"/>
  <c r="G371" i="6"/>
  <c r="G370" i="6"/>
  <c r="G369" i="6"/>
  <c r="G368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8" i="6"/>
  <c r="G347" i="6"/>
  <c r="G346" i="6"/>
  <c r="G345" i="6"/>
  <c r="G344" i="6"/>
  <c r="G343" i="6"/>
  <c r="G342" i="6"/>
  <c r="G341" i="6"/>
  <c r="G340" i="6"/>
  <c r="G339" i="6"/>
  <c r="G338" i="6"/>
  <c r="G332" i="6"/>
  <c r="G331" i="6"/>
  <c r="G330" i="6"/>
  <c r="G329" i="6"/>
  <c r="G328" i="6"/>
  <c r="G327" i="6"/>
  <c r="G326" i="6"/>
  <c r="G325" i="6"/>
  <c r="G323" i="6"/>
  <c r="G322" i="6"/>
  <c r="G321" i="6"/>
  <c r="G320" i="6"/>
  <c r="G319" i="6"/>
  <c r="G318" i="6"/>
  <c r="G317" i="6"/>
  <c r="G316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7" i="6"/>
  <c r="G296" i="6"/>
  <c r="G295" i="6"/>
  <c r="G294" i="6"/>
  <c r="G293" i="6"/>
  <c r="G292" i="6"/>
  <c r="G291" i="6"/>
  <c r="G290" i="6"/>
  <c r="G289" i="6"/>
  <c r="G288" i="6"/>
  <c r="G287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8" i="6"/>
  <c r="G267" i="6"/>
  <c r="G266" i="6"/>
  <c r="G265" i="6"/>
  <c r="G264" i="6"/>
  <c r="G263" i="6"/>
  <c r="G262" i="6"/>
  <c r="G261" i="6"/>
  <c r="G260" i="6"/>
  <c r="G259" i="6"/>
  <c r="G258" i="6"/>
  <c r="G252" i="6"/>
  <c r="G251" i="6"/>
  <c r="G250" i="6"/>
  <c r="G249" i="6"/>
  <c r="G248" i="6"/>
  <c r="G247" i="6"/>
  <c r="G246" i="6"/>
  <c r="G245" i="6"/>
  <c r="G243" i="6"/>
  <c r="G242" i="6"/>
  <c r="G241" i="6"/>
  <c r="G240" i="6"/>
  <c r="G239" i="6"/>
  <c r="G238" i="6"/>
  <c r="G237" i="6"/>
  <c r="G236" i="6"/>
  <c r="G230" i="6"/>
  <c r="G229" i="6"/>
  <c r="G228" i="6"/>
  <c r="G227" i="6"/>
  <c r="G226" i="6"/>
  <c r="G225" i="6"/>
  <c r="G224" i="6"/>
  <c r="G222" i="6"/>
  <c r="G221" i="6"/>
  <c r="G220" i="6"/>
  <c r="G219" i="6"/>
  <c r="G218" i="6"/>
  <c r="G217" i="6"/>
  <c r="G216" i="6"/>
  <c r="G215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6" i="6"/>
  <c r="G195" i="6"/>
  <c r="G194" i="6"/>
  <c r="G193" i="6"/>
  <c r="G192" i="6"/>
  <c r="G191" i="6"/>
  <c r="G190" i="6"/>
  <c r="G189" i="6"/>
  <c r="G188" i="6"/>
  <c r="G182" i="6"/>
  <c r="G181" i="6"/>
  <c r="G180" i="6"/>
  <c r="G179" i="6"/>
  <c r="G178" i="6"/>
  <c r="G177" i="6"/>
  <c r="G176" i="6"/>
  <c r="G175" i="6"/>
  <c r="G174" i="6"/>
  <c r="G173" i="6"/>
  <c r="G172" i="6"/>
  <c r="G170" i="6"/>
  <c r="G169" i="6"/>
  <c r="G168" i="6"/>
  <c r="G167" i="6"/>
  <c r="G166" i="6"/>
  <c r="G165" i="6"/>
  <c r="G164" i="6"/>
  <c r="G158" i="6"/>
  <c r="G157" i="6"/>
  <c r="G156" i="6"/>
  <c r="G155" i="6"/>
  <c r="G154" i="6"/>
  <c r="G153" i="6"/>
  <c r="G152" i="6"/>
  <c r="G150" i="6"/>
  <c r="G149" i="6"/>
  <c r="G148" i="6"/>
  <c r="G147" i="6"/>
  <c r="G146" i="6"/>
  <c r="G140" i="6"/>
  <c r="G139" i="6"/>
  <c r="G138" i="6"/>
  <c r="G137" i="6"/>
  <c r="G136" i="6"/>
  <c r="G135" i="6"/>
  <c r="G134" i="6"/>
  <c r="G132" i="6"/>
  <c r="G131" i="6"/>
  <c r="G130" i="6"/>
  <c r="G129" i="6"/>
  <c r="G123" i="6"/>
  <c r="G122" i="6"/>
  <c r="G121" i="6"/>
  <c r="G120" i="6"/>
  <c r="G119" i="6"/>
  <c r="G118" i="6"/>
  <c r="G117" i="6"/>
  <c r="G116" i="6"/>
  <c r="G115" i="6"/>
  <c r="G114" i="6"/>
  <c r="G112" i="6"/>
  <c r="G111" i="6"/>
  <c r="G110" i="6"/>
  <c r="G109" i="6"/>
  <c r="G108" i="6"/>
  <c r="G102" i="6"/>
  <c r="G101" i="6"/>
  <c r="G100" i="6"/>
  <c r="G99" i="6"/>
  <c r="G98" i="6"/>
  <c r="G97" i="6"/>
  <c r="G95" i="6"/>
  <c r="G94" i="6"/>
  <c r="G93" i="6"/>
  <c r="G92" i="6"/>
  <c r="G91" i="6"/>
  <c r="G90" i="6"/>
  <c r="G89" i="6"/>
  <c r="G88" i="6"/>
  <c r="G82" i="6"/>
  <c r="G81" i="6"/>
  <c r="G80" i="6"/>
  <c r="G79" i="6"/>
  <c r="G78" i="6"/>
  <c r="G76" i="6"/>
  <c r="G75" i="6"/>
  <c r="G74" i="6"/>
  <c r="G73" i="6"/>
  <c r="G72" i="6"/>
  <c r="G71" i="6"/>
  <c r="G70" i="6"/>
  <c r="G69" i="6"/>
  <c r="G63" i="6"/>
  <c r="G62" i="6"/>
  <c r="G61" i="6"/>
  <c r="G60" i="6"/>
  <c r="G59" i="6"/>
  <c r="G58" i="6"/>
  <c r="G57" i="6"/>
  <c r="G56" i="6"/>
  <c r="G55" i="6"/>
  <c r="G53" i="6"/>
  <c r="G52" i="6"/>
  <c r="G51" i="6"/>
  <c r="G50" i="6"/>
  <c r="G49" i="6"/>
  <c r="G43" i="6"/>
  <c r="G42" i="6"/>
  <c r="G41" i="6"/>
  <c r="G40" i="6"/>
  <c r="G39" i="6"/>
  <c r="G38" i="6"/>
  <c r="G37" i="6"/>
  <c r="G36" i="6"/>
  <c r="G35" i="6"/>
  <c r="G34" i="6"/>
  <c r="G33" i="6"/>
  <c r="G31" i="6"/>
  <c r="G30" i="6"/>
  <c r="G29" i="6"/>
  <c r="G28" i="6"/>
  <c r="G22" i="6"/>
  <c r="G21" i="6"/>
  <c r="G20" i="6"/>
  <c r="G19" i="6"/>
  <c r="G17" i="6"/>
  <c r="G16" i="6"/>
  <c r="G15" i="6"/>
  <c r="G14" i="6"/>
  <c r="G13" i="6"/>
  <c r="G12" i="6"/>
  <c r="G11" i="6"/>
  <c r="C12" i="5" l="1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B12" i="5"/>
  <c r="T4" i="5"/>
  <c r="U4" i="5"/>
  <c r="T5" i="5"/>
  <c r="U5" i="5"/>
  <c r="U12" i="5" s="1"/>
  <c r="T6" i="5"/>
  <c r="U6" i="5"/>
  <c r="T7" i="5"/>
  <c r="U7" i="5"/>
  <c r="T8" i="5"/>
  <c r="U8" i="5"/>
  <c r="T9" i="5"/>
  <c r="U9" i="5"/>
  <c r="T10" i="5"/>
  <c r="U10" i="5"/>
  <c r="T11" i="5"/>
  <c r="U11" i="5"/>
  <c r="U3" i="5"/>
  <c r="T3" i="5"/>
  <c r="T12" i="5" s="1"/>
  <c r="F42" i="4" l="1"/>
  <c r="E42" i="4"/>
  <c r="D42" i="4"/>
  <c r="F41" i="4"/>
  <c r="F43" i="4" s="1"/>
  <c r="E41" i="4"/>
  <c r="E43" i="4" s="1"/>
  <c r="D41" i="4"/>
  <c r="E35" i="4"/>
  <c r="E32" i="4"/>
  <c r="E30" i="4"/>
  <c r="E27" i="4"/>
  <c r="E25" i="4"/>
  <c r="E16" i="4"/>
  <c r="E14" i="4"/>
  <c r="D11" i="3"/>
  <c r="C11" i="3"/>
  <c r="B11" i="3"/>
  <c r="D10" i="3"/>
  <c r="D9" i="3"/>
  <c r="D8" i="3"/>
  <c r="C7" i="3"/>
  <c r="C12" i="3" s="1"/>
  <c r="B7" i="3"/>
  <c r="D7" i="3" s="1"/>
  <c r="D6" i="3"/>
  <c r="D5" i="3"/>
  <c r="D4" i="3"/>
  <c r="D43" i="4" l="1"/>
  <c r="B12" i="3"/>
  <c r="D12" i="3" s="1"/>
  <c r="K27" i="2"/>
  <c r="J27" i="2"/>
  <c r="J15" i="2"/>
  <c r="J12" i="2"/>
  <c r="C16" i="2" s="1"/>
  <c r="J10" i="2"/>
  <c r="J7" i="2"/>
  <c r="J5" i="2"/>
  <c r="C15" i="2" s="1"/>
  <c r="D8" i="2"/>
  <c r="D6" i="2"/>
  <c r="I27" i="2" l="1"/>
  <c r="C17" i="2"/>
</calcChain>
</file>

<file path=xl/sharedStrings.xml><?xml version="1.0" encoding="utf-8"?>
<sst xmlns="http://schemas.openxmlformats.org/spreadsheetml/2006/main" count="693" uniqueCount="489">
  <si>
    <t>S.Y. 2018-2019</t>
  </si>
  <si>
    <t>PRE-SCHOOL</t>
  </si>
  <si>
    <t>Total</t>
  </si>
  <si>
    <t>Male</t>
  </si>
  <si>
    <t>Female</t>
  </si>
  <si>
    <t>Nursery</t>
  </si>
  <si>
    <t>Nougat</t>
  </si>
  <si>
    <t>Kinder 1</t>
  </si>
  <si>
    <t>Debian (8:00)</t>
  </si>
  <si>
    <t>Fedora (1:00)</t>
  </si>
  <si>
    <t>Kinder 2</t>
  </si>
  <si>
    <t>Algol (8:00)</t>
  </si>
  <si>
    <t>Cobol (8:00)</t>
  </si>
  <si>
    <t>Fortran (8:00)</t>
  </si>
  <si>
    <t>Java (1:00)</t>
  </si>
  <si>
    <t>Perl (1:00)</t>
  </si>
  <si>
    <t>TOTAL</t>
  </si>
  <si>
    <t>GRADE SCHOOL</t>
  </si>
  <si>
    <t>Grade 1</t>
  </si>
  <si>
    <t>Gates (7:20)</t>
  </si>
  <si>
    <t>Jobs (9:00)</t>
  </si>
  <si>
    <t>Grade 2</t>
  </si>
  <si>
    <t>Van Rossum ( 7:20)</t>
  </si>
  <si>
    <t>Gosling (7:20)</t>
  </si>
  <si>
    <t>Lerdorf (9:00)</t>
  </si>
  <si>
    <t>Grade 3</t>
  </si>
  <si>
    <t>Engelbart (7:20)</t>
  </si>
  <si>
    <t>Hollerith (9:00)</t>
  </si>
  <si>
    <t>Grade 4</t>
  </si>
  <si>
    <t>Hopper (7:20)</t>
  </si>
  <si>
    <t>Packard (7:20)</t>
  </si>
  <si>
    <t>Grade 5</t>
  </si>
  <si>
    <t>Atanasoff (7:20)</t>
  </si>
  <si>
    <t>Grade 6</t>
  </si>
  <si>
    <t>Babbage (7:20)</t>
  </si>
  <si>
    <t>Pascal (7:20)</t>
  </si>
  <si>
    <t>FEMALE</t>
  </si>
  <si>
    <t xml:space="preserve">  TOTAL GS</t>
  </si>
  <si>
    <t>PS</t>
  </si>
  <si>
    <t>PRIMARY</t>
  </si>
  <si>
    <t>INTERMEDIATE</t>
  </si>
  <si>
    <t>TOTAL PS + GS</t>
  </si>
  <si>
    <t xml:space="preserve">  TOTAL PS</t>
  </si>
  <si>
    <t>EMPLOYEE SY 2018-2019</t>
  </si>
  <si>
    <t>DEPARTMENT</t>
  </si>
  <si>
    <t xml:space="preserve">MALE </t>
  </si>
  <si>
    <t>Admin</t>
  </si>
  <si>
    <t>Staff</t>
  </si>
  <si>
    <t>Faculty</t>
  </si>
  <si>
    <t>Pre-School</t>
  </si>
  <si>
    <t>Primary</t>
  </si>
  <si>
    <t>Intermediate</t>
  </si>
  <si>
    <t>GRADE LEVEL</t>
  </si>
  <si>
    <t>ENROLLMENT</t>
  </si>
  <si>
    <t>TEACHER</t>
  </si>
  <si>
    <t>NUMBER OF CLASS</t>
  </si>
  <si>
    <t>MALE</t>
  </si>
  <si>
    <t>Pre-Elem</t>
  </si>
  <si>
    <t>I</t>
  </si>
  <si>
    <t>II</t>
  </si>
  <si>
    <t>III</t>
  </si>
  <si>
    <t>Total Primary</t>
  </si>
  <si>
    <t>IV</t>
  </si>
  <si>
    <t>V</t>
  </si>
  <si>
    <t>VI</t>
  </si>
  <si>
    <t>Total Intermediate</t>
  </si>
  <si>
    <t>Total I-VI</t>
  </si>
  <si>
    <t>Total Combination</t>
  </si>
  <si>
    <t>Total Multigrade</t>
  </si>
  <si>
    <t>Debian</t>
  </si>
  <si>
    <t>Fedora</t>
  </si>
  <si>
    <t>Algol</t>
  </si>
  <si>
    <t>Cobol</t>
  </si>
  <si>
    <t xml:space="preserve">Fortran </t>
  </si>
  <si>
    <t>Java</t>
  </si>
  <si>
    <t>Perl</t>
  </si>
  <si>
    <t>Gates</t>
  </si>
  <si>
    <t>Jobs</t>
  </si>
  <si>
    <t>Van Rossum</t>
  </si>
  <si>
    <t>Gosling</t>
  </si>
  <si>
    <t>Lerdorf</t>
  </si>
  <si>
    <t>Engelbart</t>
  </si>
  <si>
    <t>Hollerith</t>
  </si>
  <si>
    <t>Hopper</t>
  </si>
  <si>
    <t>Packard</t>
  </si>
  <si>
    <t>Atanasoff</t>
  </si>
  <si>
    <t>Babbage</t>
  </si>
  <si>
    <t>Pascal</t>
  </si>
  <si>
    <t>Grade School</t>
  </si>
  <si>
    <t>ENROLLMENT SUMMARY</t>
  </si>
  <si>
    <t>SY 2018-2019</t>
  </si>
  <si>
    <t>AGE</t>
  </si>
  <si>
    <t>NURSERY</t>
  </si>
  <si>
    <t>KINDER 1</t>
  </si>
  <si>
    <t>KINDER 2</t>
  </si>
  <si>
    <t>GRADE 1</t>
  </si>
  <si>
    <t>GRADE 2</t>
  </si>
  <si>
    <t>GRADE 3</t>
  </si>
  <si>
    <t>GRADE 4</t>
  </si>
  <si>
    <t>GRADE 5</t>
  </si>
  <si>
    <t>GRADE 6</t>
  </si>
  <si>
    <t>ISIDORE DE SEVILLE INTEGRATED SCHOOL</t>
  </si>
  <si>
    <t>AGE PROFILE</t>
  </si>
  <si>
    <t>NURSERY - NOUGAT</t>
  </si>
  <si>
    <t>Ms. Neneth C. Manga</t>
  </si>
  <si>
    <t>No.</t>
  </si>
  <si>
    <t>Name of Student</t>
  </si>
  <si>
    <t>Birthdate</t>
  </si>
  <si>
    <t>Age</t>
  </si>
  <si>
    <t>BOYS</t>
  </si>
  <si>
    <t>Abellada, Cale Matthew R.</t>
  </si>
  <si>
    <t>De Jesus, Brent Marqus Gavriel A.</t>
  </si>
  <si>
    <t>Lopez, Elijah Alexander F.</t>
  </si>
  <si>
    <t>Pacheco, Kyle Abelard T.</t>
  </si>
  <si>
    <t>Pagsanjan, Andrei Nixon R.</t>
  </si>
  <si>
    <t>Paulo, Jhaiver Axel L.</t>
  </si>
  <si>
    <t>Ramos, John Leslie B.</t>
  </si>
  <si>
    <t>GIRLS</t>
  </si>
  <si>
    <t>Alcantara , Alricci Coreinne M.</t>
  </si>
  <si>
    <t>Eugenio, Scarlett Arabelle D.</t>
  </si>
  <si>
    <t>Fajardo, Selena Xarliz V.</t>
  </si>
  <si>
    <t>Pascual, Reese Oona B.</t>
  </si>
  <si>
    <t>KINDER 1 - DEBIAN (8:00)</t>
  </si>
  <si>
    <t>Ms. Anri Jane S. Climaco</t>
  </si>
  <si>
    <t>De Leon, Daniel Alexis S.</t>
  </si>
  <si>
    <t>Enriquez, Erwan Morris T.</t>
  </si>
  <si>
    <t>Reyes, Knight Athran O.</t>
  </si>
  <si>
    <t>Yarte, Paolo Carlisle B.</t>
  </si>
  <si>
    <t>Dianco, Maria Claire Samuel P.</t>
  </si>
  <si>
    <t>Espiritu, Ainah Artemis M.</t>
  </si>
  <si>
    <t>Estrella, Athalia Eleigh A.</t>
  </si>
  <si>
    <t>Estrella, Anaiah Elise A.</t>
  </si>
  <si>
    <t>Gaspar, Chloe J.</t>
  </si>
  <si>
    <t>Gonzales, Sabrina Angela L.</t>
  </si>
  <si>
    <t>Marcos, Xianel</t>
  </si>
  <si>
    <t>Muhi, Ellise Sophia A.</t>
  </si>
  <si>
    <t>Salonga, Lexi Mionette</t>
  </si>
  <si>
    <t>Vijandre, Angelica Jaycel S.</t>
  </si>
  <si>
    <t>Vilkrim, Zoey Penelope C.</t>
  </si>
  <si>
    <t>KINDER 1 - FEDORA (1:00)</t>
  </si>
  <si>
    <t>Ms. Allyssa Denise T. Dones</t>
  </si>
  <si>
    <t>Alcuizar, Charles Andrei F.</t>
  </si>
  <si>
    <t>Alger, Gavin Matteo D.</t>
  </si>
  <si>
    <t>Delos Reyes, Ziv Marcus M.</t>
  </si>
  <si>
    <t>Igle, Jake Lucas F.</t>
  </si>
  <si>
    <t>Vialu, Dannel Jacob G.</t>
  </si>
  <si>
    <t>Acuña, Leonna Reign R.</t>
  </si>
  <si>
    <t>Baggayan, Mishka Brianna C.</t>
  </si>
  <si>
    <t>Dionisio, Briana Ashley C.</t>
  </si>
  <si>
    <t>Licuanan, Khione Venice S.</t>
  </si>
  <si>
    <t>Mendiola, Alexandra Nae C.</t>
  </si>
  <si>
    <t>Mohamed, Yara Z.</t>
  </si>
  <si>
    <t>Unite, Maple Athena D.</t>
  </si>
  <si>
    <t>Valenzuela, Rapha Elize Ramiel L.</t>
  </si>
  <si>
    <t>Venturina, Julianna Avery D.</t>
  </si>
  <si>
    <t>KINDER 2 - ALGOL (8:00)</t>
  </si>
  <si>
    <t>Ms. Rose M. Tarog</t>
  </si>
  <si>
    <t>Ablaza, Zedric Johan R.</t>
  </si>
  <si>
    <t>Abunda, Norman Junior E.</t>
  </si>
  <si>
    <t>Canilao, David Chase C.</t>
  </si>
  <si>
    <t>Estabillo, Shaun Andrei J.</t>
  </si>
  <si>
    <t>Jacob, Jari Rafiele D.</t>
  </si>
  <si>
    <t>Mendiola, Ace Iñigo G.</t>
  </si>
  <si>
    <t>Reyes, Kavin Mikhail</t>
  </si>
  <si>
    <t>Trinidad, Ephraim Jonah D.</t>
  </si>
  <si>
    <t>Beltran , Rich Chloe M.</t>
  </si>
  <si>
    <t>Crisostomo, Zairyll Azree S.</t>
  </si>
  <si>
    <t>Gabriel, Janella Gale M.</t>
  </si>
  <si>
    <t>Tedera, Maxine Avery C.</t>
  </si>
  <si>
    <t>Trinidad, Jhaira May F.</t>
  </si>
  <si>
    <t>KINDER 2 - COBOL (8:00)</t>
  </si>
  <si>
    <t>Ms. Julie Ann F. Serrano</t>
  </si>
  <si>
    <t>Cruz, Marco Luis A.</t>
  </si>
  <si>
    <t>De Jesus, Joemar Drake James ||| P.</t>
  </si>
  <si>
    <t>De Leon, Brent Kyle D.</t>
  </si>
  <si>
    <t>Del Prado, Xian Calvin M.</t>
  </si>
  <si>
    <t>Enriquez, Rain Caleb B.</t>
  </si>
  <si>
    <t>Lopez, Matt Abram D.</t>
  </si>
  <si>
    <t>Maclang, Jude Dylan Odlanyer G.</t>
  </si>
  <si>
    <t>Santos, Alex Luther E.</t>
  </si>
  <si>
    <t>Canda, Althea Nancy D.</t>
  </si>
  <si>
    <t>Manahan, Cheska B.</t>
  </si>
  <si>
    <t>Mendoza, Cailey Jane S.</t>
  </si>
  <si>
    <t>Natividad, Natania Adele D.</t>
  </si>
  <si>
    <t>Robles, Xianne Lj Y.</t>
  </si>
  <si>
    <t>Robles, Cherliah Denisse D.</t>
  </si>
  <si>
    <t>KINDER 2 - FORTRAN (8:00)</t>
  </si>
  <si>
    <t>Castillo, Zarence B.</t>
  </si>
  <si>
    <t>Dela Cruz, Carlos Dlanor B.</t>
  </si>
  <si>
    <t>Nebria, Charles Michael C.</t>
  </si>
  <si>
    <t>Pagtalunan , David Jerome V.</t>
  </si>
  <si>
    <t>Tan , Xian Raven C.</t>
  </si>
  <si>
    <t>Balmores, Aioki Shekinah Rose D.</t>
  </si>
  <si>
    <t>Caling, Brianna Alecksa V.</t>
  </si>
  <si>
    <t>Capulong, Hailey Coleen C.</t>
  </si>
  <si>
    <t>Cavile, Frances Rome M.</t>
  </si>
  <si>
    <t>David, Alexa Adrienne B.</t>
  </si>
  <si>
    <t>Dayao, Francheska E.</t>
  </si>
  <si>
    <t>Lorenzo, Zoe Hikari M.</t>
  </si>
  <si>
    <t>Piozon, Hannah Francine R.</t>
  </si>
  <si>
    <t>Surio, Larah Dennise O.</t>
  </si>
  <si>
    <t>Torres, Jessica V.</t>
  </si>
  <si>
    <t>KINDER 2 - JAVA (1:00)</t>
  </si>
  <si>
    <t>Leynes, Juan Miguel S.</t>
  </si>
  <si>
    <t>Liwanag, Zach Nathan Y.</t>
  </si>
  <si>
    <t>Lumain, Hans Andrei B.</t>
  </si>
  <si>
    <t>Mascarenas, Caden Jacob C.</t>
  </si>
  <si>
    <t>Almario, Misha Venice C.</t>
  </si>
  <si>
    <t>Andrada, Osher Gadiel T.</t>
  </si>
  <si>
    <t>Arca, Juliana Clarence</t>
  </si>
  <si>
    <t>Bautista, Khelsie Nickyla J.</t>
  </si>
  <si>
    <t>Laquindanum, Andrea Mei P.</t>
  </si>
  <si>
    <t>Santiago, Lian M.</t>
  </si>
  <si>
    <t>Valenzuela, Johanna Rane D.</t>
  </si>
  <si>
    <t>KINDER 2 - PERL (1:00)</t>
  </si>
  <si>
    <t>Ms. Julie Ann F. Serrano &amp;</t>
  </si>
  <si>
    <t xml:space="preserve"> Ms. Anri Jane S. Climaco</t>
  </si>
  <si>
    <t>Concepcion, Ioseff Cyan R.</t>
  </si>
  <si>
    <t>Hernandez, Liam Gavin S.</t>
  </si>
  <si>
    <t>Lian Hong, Severin Orion S.</t>
  </si>
  <si>
    <t>Sarsaba, Juan Paolo Gabriel M.</t>
  </si>
  <si>
    <t>Valenzuela, Karl Nathan Monriel L.</t>
  </si>
  <si>
    <t>Cudia, Aliyah Mae</t>
  </si>
  <si>
    <t>De Jesus, Danica Franchesca M.</t>
  </si>
  <si>
    <t>Del Rosario, Sabrina Anne C.</t>
  </si>
  <si>
    <t>Dorupa, Kourtney Gwen S.</t>
  </si>
  <si>
    <t>Estrada, Zoey Alessandra D.</t>
  </si>
  <si>
    <t>House, Dylan Alexandra D.</t>
  </si>
  <si>
    <t>Miranda, Jasmer C.</t>
  </si>
  <si>
    <t>GRADE 1 - GATES (7:20)</t>
  </si>
  <si>
    <t>Ms. Heidee Mae G. Mentoya</t>
  </si>
  <si>
    <t>Abunda, Leandro Joaquin E.</t>
  </si>
  <si>
    <t>Chua, Joakin Miguel Q.</t>
  </si>
  <si>
    <t>Chua, Marc Owen B.</t>
  </si>
  <si>
    <t>Dellosa, Rien Ross A.</t>
  </si>
  <si>
    <t>Francisco, Ezekiel Kyleigh G.</t>
  </si>
  <si>
    <t>Leoncio, Alex Joaquin H.</t>
  </si>
  <si>
    <t>Venturina, Julian F.</t>
  </si>
  <si>
    <t>Aguilera, Ayen Jaye C.</t>
  </si>
  <si>
    <t>Caballero, Nikka Joy O.</t>
  </si>
  <si>
    <t>Cauilan, Alexa Vernice R.</t>
  </si>
  <si>
    <t>Conejero, Mai Jillian A.</t>
  </si>
  <si>
    <t>De Belen, Mavie Rhiana L.</t>
  </si>
  <si>
    <t>Faustino, Vianca Marie J.</t>
  </si>
  <si>
    <t>Gaddi, Zheia Jireh A.</t>
  </si>
  <si>
    <t>Laguador, Claire Daniele D.</t>
  </si>
  <si>
    <t>Ramos, Jazzmine Zofia B.</t>
  </si>
  <si>
    <t>Santos, Mira Ysabelle S.</t>
  </si>
  <si>
    <t>Simeon, Mary Jilienne Dominique A.</t>
  </si>
  <si>
    <t>GRADE 1 - JOBS (9:00)</t>
  </si>
  <si>
    <t>Ms. El Jastine M. Crisostomo</t>
  </si>
  <si>
    <t>Antonio, Marco Louis V.</t>
  </si>
  <si>
    <t>Aquino, Zheon Lloyd M.</t>
  </si>
  <si>
    <t>De La Cruz, Neil Chavez C.</t>
  </si>
  <si>
    <t>Enriquez, Johan Mykel M.</t>
  </si>
  <si>
    <t>Estrera, Christian Grae T.</t>
  </si>
  <si>
    <t>Luna, Charles Dominic C.</t>
  </si>
  <si>
    <t>Mojica, Yuan Zachary G.</t>
  </si>
  <si>
    <t>Portillo, Kenfort R.</t>
  </si>
  <si>
    <t>Samson, Yuan Pierre S.</t>
  </si>
  <si>
    <t>Bernabe, Mielle Andrea C.</t>
  </si>
  <si>
    <t>Castro, Sofia Summer T.</t>
  </si>
  <si>
    <t>Crisostomo, Zaira Audrey S.</t>
  </si>
  <si>
    <t>Gamiao, Scheanelle Angela B.</t>
  </si>
  <si>
    <t>Gonzales, Kaisle Andrea C.</t>
  </si>
  <si>
    <t>Macaspac, Ianne Mariella C.</t>
  </si>
  <si>
    <t>Morales, Prima Audrianna M.</t>
  </si>
  <si>
    <t>Quiambao, Chloe Beatrice C.</t>
  </si>
  <si>
    <t>Quinto, Jazzley Joy D.</t>
  </si>
  <si>
    <t>Sta. Cruz, Kaela Yvainne B.</t>
  </si>
  <si>
    <t>Tan, Daphne Angelyn L.</t>
  </si>
  <si>
    <t>Tantoco, Jasmine Laurice V.</t>
  </si>
  <si>
    <t>GRADE 2 - VAN ROSSUM ( 7:20)</t>
  </si>
  <si>
    <t>Ms. Sherryl F. Jamilla</t>
  </si>
  <si>
    <t>Alipio, Cef Andro E.</t>
  </si>
  <si>
    <t>Cagado, Wynne Carl C.</t>
  </si>
  <si>
    <t>Cruz, Florence Marion V.</t>
  </si>
  <si>
    <t>Garcia, John Owen S.</t>
  </si>
  <si>
    <t>Maclang, Ezekiel M.</t>
  </si>
  <si>
    <t>Noble, Caleb Ronald</t>
  </si>
  <si>
    <t>Rodriguez, Adrian John P.</t>
  </si>
  <si>
    <t>Tejada, Therence E.</t>
  </si>
  <si>
    <t>Dela Rosa, Zsaneah Mitchael D.</t>
  </si>
  <si>
    <t>Domingo, Athena Meily B.</t>
  </si>
  <si>
    <t>Javillonar, Lawrizel D.</t>
  </si>
  <si>
    <t>Kaur, Sukhpreet</t>
  </si>
  <si>
    <t>Lagman, Rhinoa Mikaela C.</t>
  </si>
  <si>
    <t>Morante, Christine C.</t>
  </si>
  <si>
    <t>Pagunsan, Sofia Isabel C.</t>
  </si>
  <si>
    <t>GRADE 2 - GOSLING (7:20)</t>
  </si>
  <si>
    <t>Ms. Marjorie P. Fajardo</t>
  </si>
  <si>
    <t>De Jesus, Joemar Dylan James Jr P.</t>
  </si>
  <si>
    <t>Dysangco, Paul Andrew W.</t>
  </si>
  <si>
    <t>Gutierrez, Thomas Gabriel L.</t>
  </si>
  <si>
    <t>Pan, Grenier Yohance I.</t>
  </si>
  <si>
    <t>Punzalan, Hans Stanley M.</t>
  </si>
  <si>
    <t>Soriano, Samuel Antonio C.</t>
  </si>
  <si>
    <t>Supan, Earl Nathan S.</t>
  </si>
  <si>
    <t>Venturina, Juan Antonio D.</t>
  </si>
  <si>
    <t>Abcejo, Angelica R.</t>
  </si>
  <si>
    <t>Balatbat, Raenelle Markaycza A.</t>
  </si>
  <si>
    <t>Castro, Frishia Zyra D.</t>
  </si>
  <si>
    <t>Copior, Daynnielline Yoj E.</t>
  </si>
  <si>
    <t>Fermin, Laurene Gladys T.</t>
  </si>
  <si>
    <t>Marcelo, Kirsten Chloe D.</t>
  </si>
  <si>
    <t>Natividad, Eillor Nicole S.</t>
  </si>
  <si>
    <t>Torres, Sophia Alyssa F.</t>
  </si>
  <si>
    <t>GRADE 2 - LERDORF (9:00)</t>
  </si>
  <si>
    <t>Ms. Pamela G. Bunagan</t>
  </si>
  <si>
    <t>Cifra, Francis Jaiden L.</t>
  </si>
  <si>
    <t>Cuenca, Zhedrik Zone T.</t>
  </si>
  <si>
    <t>Flores, Emmanuel D.</t>
  </si>
  <si>
    <t>Jarlego, Justin Derick D.</t>
  </si>
  <si>
    <t>Liwanag, James Andrei Y.</t>
  </si>
  <si>
    <t>Marin, Mharc Zeajan P.</t>
  </si>
  <si>
    <t>Mateo, Jaden Matthew P.</t>
  </si>
  <si>
    <t>Mendiola, Nathaniel Alfonso C.</t>
  </si>
  <si>
    <t>Sebastian, Joakim Paulo T.</t>
  </si>
  <si>
    <t>Shirai, Sora F.</t>
  </si>
  <si>
    <t>Zulueta, Javen F.</t>
  </si>
  <si>
    <t>Cabantog, Joechelle Faith M.</t>
  </si>
  <si>
    <t>Cajucom, Keith Chelsie A.</t>
  </si>
  <si>
    <t>De Jesus, Princess Hazel M.</t>
  </si>
  <si>
    <t>Enriquez, Ezra Megia T.</t>
  </si>
  <si>
    <t>Frades, Kera Elizah A.</t>
  </si>
  <si>
    <t>Llorera, Karylle Nicole R.</t>
  </si>
  <si>
    <t>Marcelo, Jillian P.</t>
  </si>
  <si>
    <t>Martin, Marielle Heart J.</t>
  </si>
  <si>
    <t>Pagsanghan, Alexa Kirsten G.</t>
  </si>
  <si>
    <t>Palencia, Chantal Min S.</t>
  </si>
  <si>
    <t>Santiago, Andrea T.</t>
  </si>
  <si>
    <t>Yarte, Pia Carlene B.</t>
  </si>
  <si>
    <t>GRADE 3 - ENGELBART (7:20)</t>
  </si>
  <si>
    <t>Ms. Chariver DC. Vinta</t>
  </si>
  <si>
    <t>Belarmino, Jayce Gabriel S.</t>
  </si>
  <si>
    <t>Brizuela, Lance Jaysen L.</t>
  </si>
  <si>
    <t>Canda, Azriel Nathan D.</t>
  </si>
  <si>
    <t>Clemente, Franze Josef P.</t>
  </si>
  <si>
    <t>Duya, Roy Nathaniel V.</t>
  </si>
  <si>
    <t>Evangelista , Jacob E.</t>
  </si>
  <si>
    <t>Faustino, Victor Matthew J.</t>
  </si>
  <si>
    <t>Luciano, Martin Jacob C.</t>
  </si>
  <si>
    <t>Marquez, Zeb Rodnie D.</t>
  </si>
  <si>
    <t>Ramos, Raven Olin B.</t>
  </si>
  <si>
    <t>Rovillos, Neil Andrew M.</t>
  </si>
  <si>
    <t>Ablaza, Zianne Fatima R.</t>
  </si>
  <si>
    <t>Abunda, Leila Joana E.</t>
  </si>
  <si>
    <t>Alcantara, Sydney Crystel M.</t>
  </si>
  <si>
    <t>Bondoc, Bernice Ciella C.</t>
  </si>
  <si>
    <t>Daos, Keisha Denise</t>
  </si>
  <si>
    <t>De Jesus, Divine Jodie Pearl P.</t>
  </si>
  <si>
    <t>Enriquez, Danaya Rian B.</t>
  </si>
  <si>
    <t>Gaspar, Andrea Marie R.</t>
  </si>
  <si>
    <t>Maninang, Keith Railey M.</t>
  </si>
  <si>
    <t>Parada, Foraine Mara Lois A.</t>
  </si>
  <si>
    <t>Salamat, Maritoni Lance P.</t>
  </si>
  <si>
    <t>Tedera, Precious Zoe C.</t>
  </si>
  <si>
    <t>GRADE 3 - HOLLERITH (9:00)</t>
  </si>
  <si>
    <t>Ms. Mary Jane G. Nim</t>
  </si>
  <si>
    <t>Bernardo, Mikhaille Enzo M.</t>
  </si>
  <si>
    <t>Crisostomo, Caleb Josef</t>
  </si>
  <si>
    <t>Manangan, Amiell Jeon E.</t>
  </si>
  <si>
    <t>Navarro, Caleb V.</t>
  </si>
  <si>
    <t>Pagkaliwangan, Aljo S.</t>
  </si>
  <si>
    <t>Santos, Jolo</t>
  </si>
  <si>
    <t>Tan, Lord Gabriel C.</t>
  </si>
  <si>
    <t>Tantoco, Jan Lawrence V.</t>
  </si>
  <si>
    <t>Aquino, Zhien Katrylle M.</t>
  </si>
  <si>
    <t>Dayao, Kiera Nicollette</t>
  </si>
  <si>
    <t>Flores, Amithiel Elijah D.</t>
  </si>
  <si>
    <t>Hernandez, Alyssa S.</t>
  </si>
  <si>
    <t>Macaspac, Ianne Mikeilla C.</t>
  </si>
  <si>
    <t>Pineda, Mackenzie Jayne I.</t>
  </si>
  <si>
    <t>Salanap, Keizsa Bella S.</t>
  </si>
  <si>
    <t>Surio, Liliana Jayenn S.</t>
  </si>
  <si>
    <t>GRADE 4 - HOPPER (7:20)</t>
  </si>
  <si>
    <t>Ms. Hannah Sofia T. Lim</t>
  </si>
  <si>
    <t>Balagtas, Yuan Isaac S.</t>
  </si>
  <si>
    <t>Belaro, Nathaniel Andrei M.</t>
  </si>
  <si>
    <t>Cabantog, Denz Erianchael S.</t>
  </si>
  <si>
    <t>Cervantes, Matt Raphael A.</t>
  </si>
  <si>
    <t>Cordero, Ram Ezekiel C.</t>
  </si>
  <si>
    <t>Cuartero, Quiaryze Isafel N.</t>
  </si>
  <si>
    <t>Dela Rosa, Zsanlloyd Michael D.</t>
  </si>
  <si>
    <t>Francisco, Gavriel Rawleigh G.</t>
  </si>
  <si>
    <t>Mendiola, Juan Carlos G.</t>
  </si>
  <si>
    <t>Talledo, Miguel Santino C.</t>
  </si>
  <si>
    <t>Ventura, Robert Godwin G.</t>
  </si>
  <si>
    <t>Ancheta, Bien Gabrielle B.</t>
  </si>
  <si>
    <t>Antonio, Arabella Louise L.</t>
  </si>
  <si>
    <t>Aquino, Camisha Erin T.</t>
  </si>
  <si>
    <t>Basilonia, Mei Chen H.</t>
  </si>
  <si>
    <t>Canilao, Delancey Nolee C.</t>
  </si>
  <si>
    <t>Cruz, Elisha May A.</t>
  </si>
  <si>
    <t>Dayao, Samantha Nicole S.</t>
  </si>
  <si>
    <t>Dayao, Fiona Ysabella E.</t>
  </si>
  <si>
    <t>Lian Hong, Hayden Polaris S.</t>
  </si>
  <si>
    <t>Malonzo, Jhariz Nia Courtney J.</t>
  </si>
  <si>
    <t>Mercado, Diana M.</t>
  </si>
  <si>
    <t>Pascual, Jelena Lucille P.</t>
  </si>
  <si>
    <t>Serrano, Zari Bernice D.</t>
  </si>
  <si>
    <t>GRADE 4 - PACKARD (7:20)</t>
  </si>
  <si>
    <t>Ms. Zharlot E. Sarmiento</t>
  </si>
  <si>
    <t>Cahigus, Darell Kim Y.</t>
  </si>
  <si>
    <t>Eleogo, Dirk Yuri L.</t>
  </si>
  <si>
    <t>Gaddi, Zhyro Job A.</t>
  </si>
  <si>
    <t>Rovillos, Lance Andrei M.</t>
  </si>
  <si>
    <t>Solaiman, Rehan B.</t>
  </si>
  <si>
    <t>Unite, Mikhail Andrei D.</t>
  </si>
  <si>
    <t>Venturina, Julio Mari F.</t>
  </si>
  <si>
    <t>Barrientos, Rheinschatz T.</t>
  </si>
  <si>
    <t>Cabal, Martheena Heleyna Q.</t>
  </si>
  <si>
    <t>Caballero, Princess Myca O.</t>
  </si>
  <si>
    <t>Carreon, Bianca Nicole A.</t>
  </si>
  <si>
    <t>De Jesus, Stacey Aaliyah A.</t>
  </si>
  <si>
    <t>De Leon, Atheena Sumer S.</t>
  </si>
  <si>
    <t>Dela Cruz, Jan Faith Chantelle C.</t>
  </si>
  <si>
    <t>Garcia, Arienne Mhae F.</t>
  </si>
  <si>
    <t>Millan, Joshua Felise N.</t>
  </si>
  <si>
    <t>Pagtalunan, Hannah Beatrice V.</t>
  </si>
  <si>
    <t>Samonte, Francine Lewis T.</t>
  </si>
  <si>
    <t>Torres, Juliana V.</t>
  </si>
  <si>
    <t>Trinidad, Elisha Jade D.</t>
  </si>
  <si>
    <t>Valenzuela, Rhianna Jane D.</t>
  </si>
  <si>
    <t>Vivas, Jenica P.</t>
  </si>
  <si>
    <t>Yabut, Sharina Mae A.</t>
  </si>
  <si>
    <t>GRADE 5 - ATANASOFF (7:20)</t>
  </si>
  <si>
    <t>Ms. Paula Joy Villarama</t>
  </si>
  <si>
    <t>Aquino, Zedrick Yuri M.</t>
  </si>
  <si>
    <t>Bacani, Rain Micah I.</t>
  </si>
  <si>
    <t>Castillo, Paul Christopher D.</t>
  </si>
  <si>
    <t>Celis, Rae Daniel Wyeth F.</t>
  </si>
  <si>
    <t>Dela Peña, Clyden Anthony D.</t>
  </si>
  <si>
    <t>Espallagar, Claude Andrew H.</t>
  </si>
  <si>
    <t>Espino, Nigel Rafael R.</t>
  </si>
  <si>
    <t>Fermin, Lance Gerald T.</t>
  </si>
  <si>
    <t>Malonzo , Clarence Jacob D.</t>
  </si>
  <si>
    <t>Martin, Enric Gabriel C.</t>
  </si>
  <si>
    <t>Ramos, Rick Joshua A.</t>
  </si>
  <si>
    <t>Samonte, Laurent Fergus T.</t>
  </si>
  <si>
    <t>Santiago, James Christian J.</t>
  </si>
  <si>
    <t>Cagado, Wren Tara C.</t>
  </si>
  <si>
    <t>De Vera, Louisiane Dionne J.</t>
  </si>
  <si>
    <t>Estabillo, Sophia Alyssa J.</t>
  </si>
  <si>
    <t>Gutierrez, Jollie Mirielle V.</t>
  </si>
  <si>
    <t>Martin, Cielo Abbie E.</t>
  </si>
  <si>
    <t>Peralta, Alyanna Rose D.</t>
  </si>
  <si>
    <t>Rosales, Ryzha Merylle M.</t>
  </si>
  <si>
    <t>Santos, Jasmine Lian P.</t>
  </si>
  <si>
    <t>Tolibas, Alliyah C.</t>
  </si>
  <si>
    <t>Tolibas, Allizah C.</t>
  </si>
  <si>
    <t>Yao, Kylie Cassandra E.</t>
  </si>
  <si>
    <t>Yap, Khalyl Kaiz M.</t>
  </si>
  <si>
    <t>GRADE 6 - BABBAGE (7:20)</t>
  </si>
  <si>
    <t>Ms. Wencie Jane C. Nuñez</t>
  </si>
  <si>
    <t>Abellada, Crae Michael R.</t>
  </si>
  <si>
    <t>Alcantara, Chad Sander M.</t>
  </si>
  <si>
    <t>Cajayon, Nicholas R.</t>
  </si>
  <si>
    <t>Castro, Rohan Troi N.</t>
  </si>
  <si>
    <t>Concepcion, Jairus Carl R.</t>
  </si>
  <si>
    <t>Salamat, Miguel Lyndon P.</t>
  </si>
  <si>
    <t>Valenzuela, Dave Samuel Gabron L.</t>
  </si>
  <si>
    <t>Abcejo, Kristine Claire R.</t>
  </si>
  <si>
    <t>Baligod, Dylan Abigail B.</t>
  </si>
  <si>
    <t>Faustino, Vivien Margareth J.</t>
  </si>
  <si>
    <t>Laquindanum, Alessandra Merenell P.</t>
  </si>
  <si>
    <t>Manumbas, Preciosa Leigh S.</t>
  </si>
  <si>
    <t>Parada, Thirza Marea Rovi A.</t>
  </si>
  <si>
    <t>Santos, Maria Tsina S.</t>
  </si>
  <si>
    <t>Supan, Princess Abigail S.</t>
  </si>
  <si>
    <t>GRADE 6 - PASCAL (7:20)</t>
  </si>
  <si>
    <t>Ms. Jasmin R. Villena</t>
  </si>
  <si>
    <t>Beltran, Reinier Kerby M.</t>
  </si>
  <si>
    <t>Calilap, Carl Adrian M.</t>
  </si>
  <si>
    <t>Chua, Jacobo Rafael Q.</t>
  </si>
  <si>
    <t>Conejero, Jade A.</t>
  </si>
  <si>
    <t>Fajardo, Hans Gian E.</t>
  </si>
  <si>
    <t>Tan, Lee Samuel B.</t>
  </si>
  <si>
    <t>De Leon, Ashelia Spring S.</t>
  </si>
  <si>
    <t>Garcia, Myrthel Key F.</t>
  </si>
  <si>
    <t>Hara, Rian Cristine C.</t>
  </si>
  <si>
    <t>Lopez, Pinky Roxanne G.</t>
  </si>
  <si>
    <t>Mañago, Krizzel Ann Jelaine R.</t>
  </si>
  <si>
    <t>Nishiguchi, Erina S.</t>
  </si>
  <si>
    <t>Ramos, Divina Denise B.</t>
  </si>
  <si>
    <t>Sampana, Trisha Marie C.</t>
  </si>
  <si>
    <t>Yao, Ashley Cadence E.</t>
  </si>
  <si>
    <t xml:space="preserve">Age </t>
  </si>
  <si>
    <t>As of August 31,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</si>
</sst>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7.5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BDBDD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73E4A"/>
      </left>
      <right style="thin">
        <color rgb="FF373E4A"/>
      </right>
      <top style="thin">
        <color rgb="FF373E4A"/>
      </top>
      <bottom style="thin">
        <color rgb="FF373E4A"/>
      </bottom>
      <diagonal/>
    </border>
    <border>
      <left style="thin">
        <color rgb="FF373E4A"/>
      </left>
      <right/>
      <top style="thin">
        <color rgb="FF373E4A"/>
      </top>
      <bottom/>
      <diagonal/>
    </border>
    <border>
      <left/>
      <right style="thin">
        <color rgb="FF373E4A"/>
      </right>
      <top style="thin">
        <color rgb="FF373E4A"/>
      </top>
      <bottom/>
      <diagonal/>
    </border>
    <border>
      <left style="thin">
        <color rgb="FF373E4A"/>
      </left>
      <right/>
      <top/>
      <bottom style="thin">
        <color rgb="FF373E4A"/>
      </bottom>
      <diagonal/>
    </border>
    <border>
      <left/>
      <right style="thin">
        <color rgb="FF373E4A"/>
      </right>
      <top/>
      <bottom style="thin">
        <color rgb="FF373E4A"/>
      </bottom>
      <diagonal/>
    </border>
    <border>
      <left style="thin">
        <color rgb="FF373E4A"/>
      </left>
      <right style="thin">
        <color rgb="FF373E4A"/>
      </right>
      <top style="thin">
        <color rgb="FF373E4A"/>
      </top>
      <bottom/>
      <diagonal/>
    </border>
    <border>
      <left style="thin">
        <color rgb="FF373E4A"/>
      </left>
      <right style="thin">
        <color rgb="FF373E4A"/>
      </right>
      <top/>
      <bottom style="thin">
        <color rgb="FF373E4A"/>
      </bottom>
      <diagonal/>
    </border>
    <border>
      <left style="thin">
        <color rgb="FF373E4A"/>
      </left>
      <right/>
      <top style="thin">
        <color rgb="FF373E4A"/>
      </top>
      <bottom style="thin">
        <color rgb="FF373E4A"/>
      </bottom>
      <diagonal/>
    </border>
    <border>
      <left/>
      <right style="thin">
        <color rgb="FF373E4A"/>
      </right>
      <top style="thin">
        <color rgb="FF373E4A"/>
      </top>
      <bottom style="thin">
        <color rgb="FF373E4A"/>
      </bottom>
      <diagonal/>
    </border>
    <border>
      <left style="thin">
        <color rgb="FF373E4A"/>
      </left>
      <right style="thin">
        <color rgb="FF373E4A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373E4A"/>
      </top>
      <bottom/>
      <diagonal/>
    </border>
    <border>
      <left/>
      <right/>
      <top/>
      <bottom style="thin">
        <color rgb="FF373E4A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373E4A"/>
      </right>
      <top style="medium">
        <color indexed="64"/>
      </top>
      <bottom/>
      <diagonal/>
    </border>
    <border>
      <left style="thin">
        <color rgb="FF373E4A"/>
      </left>
      <right style="thin">
        <color rgb="FF373E4A"/>
      </right>
      <top style="medium">
        <color indexed="64"/>
      </top>
      <bottom/>
      <diagonal/>
    </border>
    <border>
      <left style="thin">
        <color rgb="FF373E4A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373E4A"/>
      </bottom>
      <diagonal/>
    </border>
    <border>
      <left style="thin">
        <color rgb="FF373E4A"/>
      </left>
      <right style="medium">
        <color indexed="64"/>
      </right>
      <top/>
      <bottom style="thin">
        <color rgb="FF373E4A"/>
      </bottom>
      <diagonal/>
    </border>
    <border>
      <left style="medium">
        <color indexed="64"/>
      </left>
      <right style="thin">
        <color rgb="FF373E4A"/>
      </right>
      <top style="thin">
        <color rgb="FF373E4A"/>
      </top>
      <bottom style="thin">
        <color rgb="FF373E4A"/>
      </bottom>
      <diagonal/>
    </border>
    <border>
      <left style="thin">
        <color rgb="FF373E4A"/>
      </left>
      <right style="medium">
        <color indexed="64"/>
      </right>
      <top style="thin">
        <color rgb="FF373E4A"/>
      </top>
      <bottom style="thin">
        <color rgb="FF373E4A"/>
      </bottom>
      <diagonal/>
    </border>
    <border>
      <left style="medium">
        <color indexed="64"/>
      </left>
      <right style="thin">
        <color rgb="FF373E4A"/>
      </right>
      <top style="thin">
        <color rgb="FF373E4A"/>
      </top>
      <bottom/>
      <diagonal/>
    </border>
    <border>
      <left style="medium">
        <color indexed="64"/>
      </left>
      <right style="thin">
        <color rgb="FF373E4A"/>
      </right>
      <top/>
      <bottom style="thin">
        <color rgb="FF373E4A"/>
      </bottom>
      <diagonal/>
    </border>
    <border>
      <left style="medium">
        <color indexed="64"/>
      </left>
      <right style="thin">
        <color rgb="FF373E4A"/>
      </right>
      <top/>
      <bottom/>
      <diagonal/>
    </border>
    <border>
      <left style="medium">
        <color indexed="64"/>
      </left>
      <right/>
      <top style="thin">
        <color rgb="FF373E4A"/>
      </top>
      <bottom style="medium">
        <color indexed="64"/>
      </bottom>
      <diagonal/>
    </border>
    <border>
      <left/>
      <right/>
      <top style="thin">
        <color rgb="FF373E4A"/>
      </top>
      <bottom style="medium">
        <color indexed="64"/>
      </bottom>
      <diagonal/>
    </border>
    <border>
      <left/>
      <right style="thin">
        <color rgb="FF373E4A"/>
      </right>
      <top style="thin">
        <color rgb="FF373E4A"/>
      </top>
      <bottom style="medium">
        <color indexed="64"/>
      </bottom>
      <diagonal/>
    </border>
    <border>
      <left style="thin">
        <color rgb="FF373E4A"/>
      </left>
      <right style="thin">
        <color rgb="FF373E4A"/>
      </right>
      <top style="thin">
        <color rgb="FF373E4A"/>
      </top>
      <bottom style="medium">
        <color indexed="64"/>
      </bottom>
      <diagonal/>
    </border>
    <border>
      <left style="thin">
        <color rgb="FF373E4A"/>
      </left>
      <right style="medium">
        <color indexed="64"/>
      </right>
      <top style="thin">
        <color rgb="FF373E4A"/>
      </top>
      <bottom style="medium">
        <color indexed="64"/>
      </bottom>
      <diagonal/>
    </border>
    <border>
      <left style="thin">
        <color rgb="FF373E4A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rgb="FF373E4A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373E4A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373E4A"/>
      </top>
      <bottom style="thin">
        <color rgb="FF373E4A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6">
    <xf numFmtId="0" fontId="0" fillId="0" borderId="0" xfId="0"/>
    <xf numFmtId="0" fontId="18" fillId="0" borderId="10" xfId="0" applyFont="1" applyBorder="1" applyAlignment="1">
      <alignment horizontal="left" wrapText="1" indent="1"/>
    </xf>
    <xf numFmtId="0" fontId="18" fillId="0" borderId="10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18" fillId="0" borderId="18" xfId="0" applyFont="1" applyBorder="1" applyAlignment="1">
      <alignment horizontal="center" wrapText="1"/>
    </xf>
    <xf numFmtId="0" fontId="0" fillId="0" borderId="20" xfId="0" applyBorder="1" applyAlignment="1">
      <alignment horizontal="center" vertical="center"/>
    </xf>
    <xf numFmtId="0" fontId="19" fillId="0" borderId="30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wrapText="1"/>
    </xf>
    <xf numFmtId="0" fontId="19" fillId="0" borderId="30" xfId="0" applyFont="1" applyBorder="1" applyAlignment="1">
      <alignment horizontal="left" wrapText="1" indent="1"/>
    </xf>
    <xf numFmtId="0" fontId="23" fillId="33" borderId="38" xfId="0" applyFont="1" applyFill="1" applyBorder="1" applyAlignment="1">
      <alignment horizontal="center" vertical="center" wrapText="1"/>
    </xf>
    <xf numFmtId="0" fontId="23" fillId="33" borderId="39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wrapText="1"/>
    </xf>
    <xf numFmtId="0" fontId="16" fillId="0" borderId="17" xfId="0" applyFont="1" applyBorder="1" applyAlignment="1">
      <alignment horizontal="center" wrapText="1"/>
    </xf>
    <xf numFmtId="0" fontId="0" fillId="0" borderId="0" xfId="0"/>
    <xf numFmtId="0" fontId="23" fillId="33" borderId="19" xfId="0" applyFont="1" applyFill="1" applyBorder="1" applyAlignment="1">
      <alignment horizontal="center" vertical="center" wrapText="1"/>
    </xf>
    <xf numFmtId="0" fontId="23" fillId="33" borderId="15" xfId="0" applyFont="1" applyFill="1" applyBorder="1" applyAlignment="1">
      <alignment horizontal="center" vertical="center" wrapText="1"/>
    </xf>
    <xf numFmtId="0" fontId="23" fillId="33" borderId="11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46" xfId="0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3" fillId="33" borderId="48" xfId="0" applyFont="1" applyFill="1" applyBorder="1" applyAlignment="1">
      <alignment horizontal="center"/>
    </xf>
    <xf numFmtId="0" fontId="13" fillId="33" borderId="49" xfId="0" applyFont="1" applyFill="1" applyBorder="1" applyAlignment="1">
      <alignment horizontal="center"/>
    </xf>
    <xf numFmtId="0" fontId="0" fillId="0" borderId="0" xfId="0"/>
    <xf numFmtId="0" fontId="0" fillId="0" borderId="20" xfId="0" applyBorder="1" applyAlignment="1">
      <alignment horizontal="center" vertical="center"/>
    </xf>
    <xf numFmtId="0" fontId="0" fillId="0" borderId="0" xfId="0"/>
    <xf numFmtId="0" fontId="16" fillId="0" borderId="20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/>
    </xf>
    <xf numFmtId="0" fontId="0" fillId="0" borderId="20" xfId="0" applyFont="1" applyBorder="1" applyAlignment="1">
      <alignment vertical="center"/>
    </xf>
    <xf numFmtId="0" fontId="16" fillId="0" borderId="20" xfId="0" applyFont="1" applyBorder="1" applyAlignment="1">
      <alignment vertical="center"/>
    </xf>
    <xf numFmtId="0" fontId="28" fillId="0" borderId="10" xfId="0" applyFont="1" applyBorder="1" applyAlignment="1">
      <alignment horizontal="left" wrapText="1" indent="1"/>
    </xf>
    <xf numFmtId="0" fontId="20" fillId="0" borderId="1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31" xfId="0" applyFont="1" applyBorder="1" applyAlignment="1">
      <alignment horizontal="center" wrapText="1"/>
    </xf>
    <xf numFmtId="0" fontId="20" fillId="0" borderId="30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5" fillId="33" borderId="38" xfId="0" applyFont="1" applyFill="1" applyBorder="1" applyAlignment="1">
      <alignment horizontal="center" vertical="center" wrapText="1"/>
    </xf>
    <xf numFmtId="0" fontId="25" fillId="33" borderId="39" xfId="0" applyFont="1" applyFill="1" applyBorder="1" applyAlignment="1">
      <alignment horizontal="center" vertical="center" wrapText="1"/>
    </xf>
    <xf numFmtId="0" fontId="30" fillId="33" borderId="65" xfId="0" applyFont="1" applyFill="1" applyBorder="1" applyAlignment="1">
      <alignment horizontal="center" vertical="center"/>
    </xf>
    <xf numFmtId="0" fontId="25" fillId="33" borderId="65" xfId="0" applyFont="1" applyFill="1" applyBorder="1" applyAlignment="1">
      <alignment horizontal="center" vertical="center"/>
    </xf>
    <xf numFmtId="0" fontId="25" fillId="33" borderId="68" xfId="0" applyFont="1" applyFill="1" applyBorder="1" applyAlignment="1">
      <alignment horizontal="center" vertical="center"/>
    </xf>
    <xf numFmtId="0" fontId="25" fillId="33" borderId="69" xfId="0" applyFont="1" applyFill="1" applyBorder="1" applyAlignment="1">
      <alignment horizontal="center" vertical="center"/>
    </xf>
    <xf numFmtId="0" fontId="25" fillId="33" borderId="70" xfId="0" applyFont="1" applyFill="1" applyBorder="1" applyAlignment="1">
      <alignment horizontal="center" vertical="center"/>
    </xf>
    <xf numFmtId="0" fontId="0" fillId="33" borderId="71" xfId="0" applyFill="1" applyBorder="1"/>
    <xf numFmtId="0" fontId="29" fillId="33" borderId="72" xfId="0" applyFont="1" applyFill="1" applyBorder="1" applyAlignment="1">
      <alignment horizontal="center" vertical="center"/>
    </xf>
    <xf numFmtId="0" fontId="29" fillId="33" borderId="73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20" xfId="0" applyNumberFormat="1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16" fillId="0" borderId="2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19" fillId="35" borderId="10" xfId="0" applyFont="1" applyFill="1" applyBorder="1" applyAlignment="1">
      <alignment horizontal="left" vertical="center" wrapText="1" indent="1"/>
    </xf>
    <xf numFmtId="0" fontId="19" fillId="35" borderId="10" xfId="0" applyFont="1" applyFill="1" applyBorder="1" applyAlignment="1">
      <alignment horizontal="center" vertical="center" wrapText="1"/>
    </xf>
    <xf numFmtId="0" fontId="16" fillId="36" borderId="2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8" fillId="0" borderId="10" xfId="0" applyFont="1" applyBorder="1" applyAlignment="1">
      <alignment horizontal="center" wrapText="1"/>
    </xf>
    <xf numFmtId="14" fontId="0" fillId="0" borderId="0" xfId="0" applyNumberFormat="1"/>
    <xf numFmtId="0" fontId="38" fillId="0" borderId="15" xfId="0" applyFont="1" applyBorder="1" applyAlignment="1">
      <alignment horizontal="center" wrapText="1"/>
    </xf>
    <xf numFmtId="0" fontId="0" fillId="0" borderId="75" xfId="0" applyBorder="1" applyAlignment="1">
      <alignment horizontal="center"/>
    </xf>
    <xf numFmtId="0" fontId="38" fillId="0" borderId="20" xfId="0" applyFont="1" applyBorder="1" applyAlignment="1">
      <alignment horizontal="center" wrapText="1"/>
    </xf>
    <xf numFmtId="14" fontId="0" fillId="0" borderId="20" xfId="0" applyNumberFormat="1" applyBorder="1"/>
    <xf numFmtId="0" fontId="0" fillId="0" borderId="0" xfId="0" applyBorder="1"/>
    <xf numFmtId="0" fontId="38" fillId="0" borderId="16" xfId="0" applyFont="1" applyBorder="1" applyAlignment="1">
      <alignment horizontal="center" wrapText="1"/>
    </xf>
    <xf numFmtId="0" fontId="0" fillId="0" borderId="76" xfId="0" applyBorder="1" applyAlignment="1">
      <alignment horizontal="center"/>
    </xf>
    <xf numFmtId="0" fontId="34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14" fontId="18" fillId="0" borderId="10" xfId="0" applyNumberFormat="1" applyFont="1" applyBorder="1" applyAlignment="1">
      <alignment horizontal="right" wrapText="1" indent="1"/>
    </xf>
    <xf numFmtId="14" fontId="18" fillId="0" borderId="15" xfId="0" applyNumberFormat="1" applyFont="1" applyBorder="1" applyAlignment="1">
      <alignment horizontal="right" wrapText="1" indent="1"/>
    </xf>
    <xf numFmtId="14" fontId="18" fillId="0" borderId="20" xfId="0" applyNumberFormat="1" applyFont="1" applyBorder="1" applyAlignment="1">
      <alignment horizontal="right" wrapText="1" indent="1"/>
    </xf>
    <xf numFmtId="14" fontId="18" fillId="0" borderId="16" xfId="0" applyNumberFormat="1" applyFont="1" applyBorder="1" applyAlignment="1">
      <alignment horizontal="right" wrapText="1" indent="1"/>
    </xf>
    <xf numFmtId="0" fontId="0" fillId="0" borderId="78" xfId="0" applyBorder="1" applyAlignment="1">
      <alignment horizontal="center"/>
    </xf>
    <xf numFmtId="0" fontId="20" fillId="0" borderId="57" xfId="0" applyFont="1" applyBorder="1" applyAlignment="1">
      <alignment horizontal="center"/>
    </xf>
    <xf numFmtId="0" fontId="20" fillId="0" borderId="58" xfId="0" applyFont="1" applyBorder="1" applyAlignment="1">
      <alignment horizontal="center"/>
    </xf>
    <xf numFmtId="0" fontId="22" fillId="0" borderId="26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3" fillId="33" borderId="41" xfId="0" applyFont="1" applyFill="1" applyBorder="1" applyAlignment="1">
      <alignment horizontal="left" vertical="center" wrapText="1"/>
    </xf>
    <xf numFmtId="0" fontId="23" fillId="33" borderId="21" xfId="0" applyFont="1" applyFill="1" applyBorder="1" applyAlignment="1">
      <alignment horizontal="left" vertical="center" wrapText="1"/>
    </xf>
    <xf numFmtId="0" fontId="23" fillId="33" borderId="12" xfId="0" applyFont="1" applyFill="1" applyBorder="1" applyAlignment="1">
      <alignment horizontal="left" vertical="center" wrapText="1"/>
    </xf>
    <xf numFmtId="0" fontId="22" fillId="0" borderId="40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0" xfId="0"/>
    <xf numFmtId="0" fontId="0" fillId="34" borderId="20" xfId="0" applyFill="1" applyBorder="1" applyAlignment="1"/>
    <xf numFmtId="0" fontId="13" fillId="33" borderId="47" xfId="0" applyFont="1" applyFill="1" applyBorder="1"/>
    <xf numFmtId="0" fontId="13" fillId="33" borderId="48" xfId="0" applyFont="1" applyFill="1" applyBorder="1"/>
    <xf numFmtId="0" fontId="23" fillId="33" borderId="35" xfId="0" applyFont="1" applyFill="1" applyBorder="1" applyAlignment="1">
      <alignment horizontal="left" vertical="center" wrapText="1"/>
    </xf>
    <xf numFmtId="0" fontId="23" fillId="33" borderId="36" xfId="0" applyFont="1" applyFill="1" applyBorder="1" applyAlignment="1">
      <alignment horizontal="left" vertical="center" wrapText="1"/>
    </xf>
    <xf numFmtId="0" fontId="23" fillId="33" borderId="37" xfId="0" applyFont="1" applyFill="1" applyBorder="1" applyAlignment="1">
      <alignment horizontal="left" vertical="center" wrapText="1"/>
    </xf>
    <xf numFmtId="0" fontId="26" fillId="0" borderId="0" xfId="0" applyFont="1" applyAlignment="1">
      <alignment horizontal="center" wrapText="1"/>
    </xf>
    <xf numFmtId="0" fontId="0" fillId="0" borderId="45" xfId="0" applyFont="1" applyBorder="1"/>
    <xf numFmtId="0" fontId="0" fillId="0" borderId="20" xfId="0" applyFont="1" applyBorder="1"/>
    <xf numFmtId="0" fontId="18" fillId="0" borderId="45" xfId="0" applyFont="1" applyFill="1" applyBorder="1" applyAlignment="1">
      <alignment horizontal="center"/>
    </xf>
    <xf numFmtId="0" fontId="18" fillId="0" borderId="20" xfId="0" applyFont="1" applyFill="1" applyBorder="1" applyAlignment="1">
      <alignment horizontal="center"/>
    </xf>
    <xf numFmtId="0" fontId="24" fillId="33" borderId="24" xfId="0" applyFont="1" applyFill="1" applyBorder="1" applyAlignment="1">
      <alignment horizontal="right" vertical="center"/>
    </xf>
    <xf numFmtId="0" fontId="25" fillId="33" borderId="24" xfId="0" applyFont="1" applyFill="1" applyBorder="1" applyAlignment="1">
      <alignment horizontal="center" vertical="center"/>
    </xf>
    <xf numFmtId="0" fontId="25" fillId="33" borderId="64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20" fillId="0" borderId="59" xfId="0" applyFont="1" applyBorder="1" applyAlignment="1">
      <alignment horizontal="right"/>
    </xf>
    <xf numFmtId="0" fontId="20" fillId="0" borderId="60" xfId="0" applyFont="1" applyBorder="1" applyAlignment="1">
      <alignment horizontal="right"/>
    </xf>
    <xf numFmtId="0" fontId="20" fillId="0" borderId="50" xfId="0" applyFont="1" applyBorder="1" applyAlignment="1">
      <alignment horizontal="right"/>
    </xf>
    <xf numFmtId="0" fontId="20" fillId="0" borderId="52" xfId="0" applyFont="1" applyBorder="1" applyAlignment="1">
      <alignment horizontal="right"/>
    </xf>
    <xf numFmtId="0" fontId="20" fillId="0" borderId="51" xfId="0" applyFont="1" applyBorder="1" applyAlignment="1">
      <alignment horizontal="right"/>
    </xf>
    <xf numFmtId="0" fontId="20" fillId="0" borderId="53" xfId="0" applyFont="1" applyBorder="1" applyAlignment="1">
      <alignment horizontal="right"/>
    </xf>
    <xf numFmtId="0" fontId="20" fillId="0" borderId="61" xfId="0" applyFont="1" applyBorder="1" applyAlignment="1">
      <alignment horizontal="center"/>
    </xf>
    <xf numFmtId="0" fontId="20" fillId="0" borderId="62" xfId="0" applyFont="1" applyBorder="1" applyAlignment="1">
      <alignment horizontal="center"/>
    </xf>
    <xf numFmtId="0" fontId="20" fillId="0" borderId="63" xfId="0" applyFont="1" applyBorder="1" applyAlignment="1">
      <alignment horizontal="center"/>
    </xf>
    <xf numFmtId="0" fontId="16" fillId="0" borderId="42" xfId="0" applyFont="1" applyBorder="1" applyAlignment="1">
      <alignment horizontal="left" vertical="center"/>
    </xf>
    <xf numFmtId="0" fontId="16" fillId="0" borderId="43" xfId="0" applyFont="1" applyBorder="1" applyAlignment="1">
      <alignment horizontal="left" vertical="center"/>
    </xf>
    <xf numFmtId="0" fontId="20" fillId="0" borderId="55" xfId="0" applyFont="1" applyBorder="1" applyAlignment="1">
      <alignment horizontal="center"/>
    </xf>
    <xf numFmtId="0" fontId="20" fillId="0" borderId="54" xfId="0" applyFont="1" applyBorder="1" applyAlignment="1">
      <alignment horizontal="center"/>
    </xf>
    <xf numFmtId="0" fontId="20" fillId="0" borderId="56" xfId="0" applyFont="1" applyBorder="1" applyAlignment="1">
      <alignment horizontal="center"/>
    </xf>
    <xf numFmtId="0" fontId="27" fillId="0" borderId="23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5" fillId="33" borderId="74" xfId="0" applyFont="1" applyFill="1" applyBorder="1" applyAlignment="1">
      <alignment vertical="center"/>
    </xf>
    <xf numFmtId="0" fontId="25" fillId="33" borderId="72" xfId="0" applyFont="1" applyFill="1" applyBorder="1" applyAlignment="1">
      <alignment vertical="center"/>
    </xf>
    <xf numFmtId="0" fontId="30" fillId="33" borderId="67" xfId="0" applyFont="1" applyFill="1" applyBorder="1" applyAlignment="1">
      <alignment vertical="center"/>
    </xf>
    <xf numFmtId="0" fontId="30" fillId="33" borderId="65" xfId="0" applyFont="1" applyFill="1" applyBorder="1" applyAlignment="1">
      <alignment vertical="center"/>
    </xf>
    <xf numFmtId="0" fontId="25" fillId="33" borderId="35" xfId="0" applyFont="1" applyFill="1" applyBorder="1" applyAlignment="1">
      <alignment vertical="center" wrapText="1"/>
    </xf>
    <xf numFmtId="0" fontId="25" fillId="33" borderId="36" xfId="0" applyFont="1" applyFill="1" applyBorder="1" applyAlignment="1">
      <alignment vertical="center" wrapText="1"/>
    </xf>
    <xf numFmtId="0" fontId="25" fillId="33" borderId="65" xfId="0" applyFont="1" applyFill="1" applyBorder="1" applyAlignment="1">
      <alignment horizontal="center" vertical="center" wrapText="1"/>
    </xf>
    <xf numFmtId="0" fontId="25" fillId="33" borderId="66" xfId="0" applyFont="1" applyFill="1" applyBorder="1" applyAlignment="1">
      <alignment horizontal="center" vertical="center" wrapText="1"/>
    </xf>
    <xf numFmtId="0" fontId="25" fillId="33" borderId="36" xfId="0" applyFont="1" applyFill="1" applyBorder="1" applyAlignment="1">
      <alignment horizontal="center" vertical="center" wrapText="1"/>
    </xf>
    <xf numFmtId="0" fontId="25" fillId="33" borderId="37" xfId="0" applyFont="1" applyFill="1" applyBorder="1" applyAlignment="1">
      <alignment horizontal="center" vertical="center" wrapText="1"/>
    </xf>
    <xf numFmtId="0" fontId="25" fillId="33" borderId="69" xfId="0" applyFont="1" applyFill="1" applyBorder="1" applyAlignment="1">
      <alignment horizontal="right" vertical="center"/>
    </xf>
    <xf numFmtId="0" fontId="16" fillId="0" borderId="20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wrapText="1"/>
    </xf>
    <xf numFmtId="0" fontId="16" fillId="0" borderId="20" xfId="0" applyFont="1" applyFill="1" applyBorder="1" applyAlignment="1">
      <alignment horizontal="center" vertical="center"/>
    </xf>
    <xf numFmtId="0" fontId="16" fillId="0" borderId="75" xfId="0" applyFont="1" applyBorder="1" applyAlignment="1">
      <alignment horizontal="center" vertical="center"/>
    </xf>
    <xf numFmtId="0" fontId="16" fillId="0" borderId="76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wrapText="1" indent="1"/>
    </xf>
    <xf numFmtId="0" fontId="18" fillId="0" borderId="77" xfId="0" applyFont="1" applyBorder="1" applyAlignment="1">
      <alignment horizontal="left" wrapText="1" indent="1"/>
    </xf>
    <xf numFmtId="0" fontId="18" fillId="0" borderId="18" xfId="0" applyFont="1" applyBorder="1" applyAlignment="1">
      <alignment horizontal="left" wrapText="1" indent="1"/>
    </xf>
    <xf numFmtId="0" fontId="37" fillId="0" borderId="17" xfId="0" applyFont="1" applyBorder="1" applyAlignment="1">
      <alignment horizontal="left" wrapText="1" indent="1"/>
    </xf>
    <xf numFmtId="0" fontId="37" fillId="0" borderId="77" xfId="0" applyFont="1" applyBorder="1" applyAlignment="1">
      <alignment horizontal="left" wrapText="1" indent="1"/>
    </xf>
    <xf numFmtId="0" fontId="36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19" fillId="35" borderId="17" xfId="0" applyFont="1" applyFill="1" applyBorder="1" applyAlignment="1">
      <alignment horizontal="left" vertical="center" wrapText="1" indent="1"/>
    </xf>
    <xf numFmtId="0" fontId="19" fillId="35" borderId="77" xfId="0" applyFont="1" applyFill="1" applyBorder="1" applyAlignment="1">
      <alignment horizontal="left" vertical="center" wrapText="1" indent="1"/>
    </xf>
    <xf numFmtId="0" fontId="19" fillId="35" borderId="18" xfId="0" applyFont="1" applyFill="1" applyBorder="1" applyAlignment="1">
      <alignment horizontal="left" vertical="center" wrapText="1" inden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 wrapText="1"/>
    </xf>
    <xf numFmtId="0" fontId="18" fillId="0" borderId="11" xfId="0" applyFont="1" applyBorder="1" applyAlignment="1">
      <alignment horizontal="left" wrapText="1" indent="1"/>
    </xf>
    <xf numFmtId="0" fontId="18" fillId="0" borderId="21" xfId="0" applyFont="1" applyBorder="1" applyAlignment="1">
      <alignment horizontal="left" wrapText="1" indent="1"/>
    </xf>
    <xf numFmtId="0" fontId="18" fillId="0" borderId="12" xfId="0" applyFont="1" applyBorder="1" applyAlignment="1">
      <alignment horizontal="left" wrapText="1" indent="1"/>
    </xf>
    <xf numFmtId="0" fontId="18" fillId="0" borderId="20" xfId="0" applyFont="1" applyBorder="1" applyAlignment="1">
      <alignment horizontal="left" wrapText="1" indent="1"/>
    </xf>
    <xf numFmtId="0" fontId="37" fillId="0" borderId="0" xfId="0" applyFont="1" applyBorder="1" applyAlignment="1">
      <alignment horizontal="left" wrapText="1" indent="1"/>
    </xf>
    <xf numFmtId="0" fontId="18" fillId="0" borderId="13" xfId="0" applyFont="1" applyBorder="1" applyAlignment="1">
      <alignment horizontal="left" wrapText="1" indent="1"/>
    </xf>
    <xf numFmtId="0" fontId="18" fillId="0" borderId="22" xfId="0" applyFont="1" applyBorder="1" applyAlignment="1">
      <alignment horizontal="left" wrapText="1" indent="1"/>
    </xf>
    <xf numFmtId="0" fontId="18" fillId="0" borderId="14" xfId="0" applyFont="1" applyBorder="1" applyAlignment="1">
      <alignment horizontal="left" wrapText="1" indent="1"/>
    </xf>
    <xf numFmtId="0" fontId="33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0</xdr:rowOff>
    </xdr:from>
    <xdr:to>
      <xdr:col>6</xdr:col>
      <xdr:colOff>581025</xdr:colOff>
      <xdr:row>4</xdr:row>
      <xdr:rowOff>181152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0"/>
          <a:ext cx="4972050" cy="943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view="pageBreakPreview" zoomScaleNormal="100" zoomScaleSheetLayoutView="100" workbookViewId="0">
      <selection activeCell="C27" sqref="C27"/>
    </sheetView>
  </sheetViews>
  <sheetFormatPr defaultRowHeight="15" x14ac:dyDescent="0.25"/>
  <cols>
    <col min="1" max="1" width="14.28515625" bestFit="1" customWidth="1"/>
    <col min="2" max="2" width="17.5703125" bestFit="1" customWidth="1"/>
    <col min="3" max="3" width="6.28515625" customWidth="1"/>
    <col min="4" max="4" width="8.85546875" customWidth="1"/>
    <col min="5" max="5" width="6.5703125" customWidth="1"/>
    <col min="6" max="6" width="7.5703125" customWidth="1"/>
    <col min="7" max="7" width="8.42578125" customWidth="1"/>
    <col min="8" max="8" width="18.85546875" customWidth="1"/>
    <col min="9" max="11" width="8.42578125" customWidth="1"/>
  </cols>
  <sheetData>
    <row r="1" spans="1:12" ht="24.75" customHeight="1" x14ac:dyDescent="0.4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1:12" ht="6" customHeight="1" thickBot="1" x14ac:dyDescent="0.3"/>
    <row r="3" spans="1:12" ht="10.5" customHeight="1" x14ac:dyDescent="0.25">
      <c r="A3" s="93" t="s">
        <v>1</v>
      </c>
      <c r="B3" s="94"/>
      <c r="C3" s="95"/>
      <c r="D3" s="82" t="s">
        <v>2</v>
      </c>
      <c r="E3" s="82" t="s">
        <v>3</v>
      </c>
      <c r="F3" s="102" t="s">
        <v>4</v>
      </c>
      <c r="G3" s="93" t="s">
        <v>17</v>
      </c>
      <c r="H3" s="94"/>
      <c r="I3" s="95"/>
      <c r="J3" s="82" t="s">
        <v>2</v>
      </c>
      <c r="K3" s="82" t="s">
        <v>3</v>
      </c>
      <c r="L3" s="85" t="s">
        <v>4</v>
      </c>
    </row>
    <row r="4" spans="1:12" ht="10.5" customHeight="1" x14ac:dyDescent="0.25">
      <c r="A4" s="96"/>
      <c r="B4" s="97"/>
      <c r="C4" s="98"/>
      <c r="D4" s="83"/>
      <c r="E4" s="84"/>
      <c r="F4" s="103"/>
      <c r="G4" s="96"/>
      <c r="H4" s="97"/>
      <c r="I4" s="98"/>
      <c r="J4" s="83"/>
      <c r="K4" s="84"/>
      <c r="L4" s="86"/>
    </row>
    <row r="5" spans="1:12" x14ac:dyDescent="0.25">
      <c r="A5" s="6" t="s">
        <v>5</v>
      </c>
      <c r="B5" s="1" t="s">
        <v>6</v>
      </c>
      <c r="C5" s="12">
        <v>11</v>
      </c>
      <c r="D5" s="5">
        <v>11</v>
      </c>
      <c r="E5" s="4">
        <v>7</v>
      </c>
      <c r="F5" s="3">
        <v>4</v>
      </c>
      <c r="G5" s="87" t="s">
        <v>18</v>
      </c>
      <c r="H5" s="1" t="s">
        <v>19</v>
      </c>
      <c r="I5" s="11">
        <v>18</v>
      </c>
      <c r="J5" s="90">
        <f>SUM(I5:I6)</f>
        <v>39</v>
      </c>
      <c r="K5" s="2">
        <v>7</v>
      </c>
      <c r="L5" s="7">
        <v>11</v>
      </c>
    </row>
    <row r="6" spans="1:12" x14ac:dyDescent="0.25">
      <c r="A6" s="87" t="s">
        <v>7</v>
      </c>
      <c r="B6" s="1" t="s">
        <v>8</v>
      </c>
      <c r="C6" s="12">
        <v>15</v>
      </c>
      <c r="D6" s="104">
        <f>SUM(C6,C7)</f>
        <v>29</v>
      </c>
      <c r="E6" s="4">
        <v>4</v>
      </c>
      <c r="F6" s="3">
        <v>11</v>
      </c>
      <c r="G6" s="88"/>
      <c r="H6" s="1" t="s">
        <v>20</v>
      </c>
      <c r="I6" s="11">
        <v>21</v>
      </c>
      <c r="J6" s="91"/>
      <c r="K6" s="2">
        <v>9</v>
      </c>
      <c r="L6" s="7">
        <v>12</v>
      </c>
    </row>
    <row r="7" spans="1:12" x14ac:dyDescent="0.25">
      <c r="A7" s="88"/>
      <c r="B7" s="1" t="s">
        <v>9</v>
      </c>
      <c r="C7" s="12">
        <v>14</v>
      </c>
      <c r="D7" s="104"/>
      <c r="E7" s="4">
        <v>5</v>
      </c>
      <c r="F7" s="3">
        <v>9</v>
      </c>
      <c r="G7" s="87" t="s">
        <v>21</v>
      </c>
      <c r="H7" s="1" t="s">
        <v>22</v>
      </c>
      <c r="I7" s="11">
        <v>15</v>
      </c>
      <c r="J7" s="90">
        <f>SUM(I7:I9)</f>
        <v>54</v>
      </c>
      <c r="K7" s="2">
        <v>8</v>
      </c>
      <c r="L7" s="7">
        <v>7</v>
      </c>
    </row>
    <row r="8" spans="1:12" x14ac:dyDescent="0.25">
      <c r="A8" s="87" t="s">
        <v>10</v>
      </c>
      <c r="B8" s="1" t="s">
        <v>11</v>
      </c>
      <c r="C8" s="12">
        <v>13</v>
      </c>
      <c r="D8" s="104">
        <f>SUM(C8:C12)</f>
        <v>65</v>
      </c>
      <c r="E8" s="4">
        <v>8</v>
      </c>
      <c r="F8" s="3">
        <v>5</v>
      </c>
      <c r="G8" s="89"/>
      <c r="H8" s="1" t="s">
        <v>23</v>
      </c>
      <c r="I8" s="11">
        <v>16</v>
      </c>
      <c r="J8" s="92"/>
      <c r="K8" s="2">
        <v>8</v>
      </c>
      <c r="L8" s="7">
        <v>8</v>
      </c>
    </row>
    <row r="9" spans="1:12" x14ac:dyDescent="0.25">
      <c r="A9" s="89"/>
      <c r="B9" s="1" t="s">
        <v>12</v>
      </c>
      <c r="C9" s="12">
        <v>14</v>
      </c>
      <c r="D9" s="104"/>
      <c r="E9" s="4">
        <v>8</v>
      </c>
      <c r="F9" s="3">
        <v>6</v>
      </c>
      <c r="G9" s="88"/>
      <c r="H9" s="1" t="s">
        <v>24</v>
      </c>
      <c r="I9" s="11">
        <v>23</v>
      </c>
      <c r="J9" s="91"/>
      <c r="K9" s="2">
        <v>11</v>
      </c>
      <c r="L9" s="7">
        <v>12</v>
      </c>
    </row>
    <row r="10" spans="1:12" x14ac:dyDescent="0.25">
      <c r="A10" s="89"/>
      <c r="B10" s="1" t="s">
        <v>13</v>
      </c>
      <c r="C10" s="12">
        <v>15</v>
      </c>
      <c r="D10" s="104"/>
      <c r="E10" s="4">
        <v>5</v>
      </c>
      <c r="F10" s="3">
        <v>10</v>
      </c>
      <c r="G10" s="87" t="s">
        <v>25</v>
      </c>
      <c r="H10" s="1" t="s">
        <v>26</v>
      </c>
      <c r="I10" s="11">
        <v>23</v>
      </c>
      <c r="J10" s="90">
        <f>SUM(I10:I11)</f>
        <v>39</v>
      </c>
      <c r="K10" s="2">
        <v>11</v>
      </c>
      <c r="L10" s="7">
        <v>12</v>
      </c>
    </row>
    <row r="11" spans="1:12" x14ac:dyDescent="0.25">
      <c r="A11" s="89"/>
      <c r="B11" s="1" t="s">
        <v>14</v>
      </c>
      <c r="C11" s="12">
        <v>11</v>
      </c>
      <c r="D11" s="104"/>
      <c r="E11" s="4">
        <v>4</v>
      </c>
      <c r="F11" s="3">
        <v>7</v>
      </c>
      <c r="G11" s="88"/>
      <c r="H11" s="1" t="s">
        <v>27</v>
      </c>
      <c r="I11" s="11">
        <v>16</v>
      </c>
      <c r="J11" s="91"/>
      <c r="K11" s="2">
        <v>8</v>
      </c>
      <c r="L11" s="7">
        <v>8</v>
      </c>
    </row>
    <row r="12" spans="1:12" x14ac:dyDescent="0.25">
      <c r="A12" s="88"/>
      <c r="B12" s="1" t="s">
        <v>15</v>
      </c>
      <c r="C12" s="12">
        <v>12</v>
      </c>
      <c r="D12" s="104"/>
      <c r="E12" s="4">
        <v>5</v>
      </c>
      <c r="F12" s="3">
        <v>7</v>
      </c>
      <c r="G12" s="87" t="s">
        <v>28</v>
      </c>
      <c r="H12" s="1" t="s">
        <v>29</v>
      </c>
      <c r="I12" s="11">
        <v>24</v>
      </c>
      <c r="J12" s="90">
        <f>SUM(I12:I13)</f>
        <v>47</v>
      </c>
      <c r="K12" s="2">
        <v>11</v>
      </c>
      <c r="L12" s="7">
        <v>13</v>
      </c>
    </row>
    <row r="13" spans="1:12" ht="24" customHeight="1" thickBot="1" x14ac:dyDescent="0.3">
      <c r="A13" s="99" t="s">
        <v>42</v>
      </c>
      <c r="B13" s="100"/>
      <c r="C13" s="101"/>
      <c r="D13" s="14">
        <v>105</v>
      </c>
      <c r="E13" s="15">
        <v>46</v>
      </c>
      <c r="F13" s="16">
        <v>59</v>
      </c>
      <c r="G13" s="88"/>
      <c r="H13" s="1" t="s">
        <v>30</v>
      </c>
      <c r="I13" s="11">
        <v>23</v>
      </c>
      <c r="J13" s="91"/>
      <c r="K13" s="2">
        <v>7</v>
      </c>
      <c r="L13" s="7">
        <v>16</v>
      </c>
    </row>
    <row r="14" spans="1:12" ht="15.75" x14ac:dyDescent="0.25">
      <c r="A14" s="121" t="s">
        <v>38</v>
      </c>
      <c r="B14" s="122"/>
      <c r="C14" s="127">
        <v>105</v>
      </c>
      <c r="D14" s="128"/>
      <c r="E14" s="128"/>
      <c r="F14" s="129"/>
      <c r="G14" s="8" t="s">
        <v>31</v>
      </c>
      <c r="H14" s="1" t="s">
        <v>32</v>
      </c>
      <c r="I14" s="11">
        <v>25</v>
      </c>
      <c r="J14" s="2">
        <v>25</v>
      </c>
      <c r="K14" s="2">
        <v>13</v>
      </c>
      <c r="L14" s="7">
        <v>12</v>
      </c>
    </row>
    <row r="15" spans="1:12" ht="15.75" x14ac:dyDescent="0.25">
      <c r="A15" s="123" t="s">
        <v>39</v>
      </c>
      <c r="B15" s="124"/>
      <c r="C15" s="132">
        <f>SUM(J5,J7,J10)</f>
        <v>132</v>
      </c>
      <c r="D15" s="133"/>
      <c r="E15" s="133"/>
      <c r="F15" s="134"/>
      <c r="G15" s="87" t="s">
        <v>33</v>
      </c>
      <c r="H15" s="1" t="s">
        <v>34</v>
      </c>
      <c r="I15" s="11">
        <v>15</v>
      </c>
      <c r="J15" s="90">
        <f>SUM(I15:I16)</f>
        <v>30</v>
      </c>
      <c r="K15" s="2">
        <v>7</v>
      </c>
      <c r="L15" s="7">
        <v>8</v>
      </c>
    </row>
    <row r="16" spans="1:12" ht="16.5" thickBot="1" x14ac:dyDescent="0.3">
      <c r="A16" s="125" t="s">
        <v>40</v>
      </c>
      <c r="B16" s="126"/>
      <c r="C16" s="80">
        <f>SUM(J12,J14,J15)</f>
        <v>102</v>
      </c>
      <c r="D16" s="81"/>
      <c r="E16" s="81"/>
      <c r="F16" s="81"/>
      <c r="G16" s="88"/>
      <c r="H16" s="1" t="s">
        <v>35</v>
      </c>
      <c r="I16" s="11">
        <v>15</v>
      </c>
      <c r="J16" s="91"/>
      <c r="K16" s="2">
        <v>6</v>
      </c>
      <c r="L16" s="7">
        <v>9</v>
      </c>
    </row>
    <row r="17" spans="1:12" ht="25.5" customHeight="1" thickBot="1" x14ac:dyDescent="0.3">
      <c r="A17" s="117" t="s">
        <v>41</v>
      </c>
      <c r="B17" s="117"/>
      <c r="C17" s="118">
        <f>SUM(C14,C15,C16)</f>
        <v>339</v>
      </c>
      <c r="D17" s="118"/>
      <c r="E17" s="118"/>
      <c r="F17" s="119"/>
      <c r="G17" s="109" t="s">
        <v>37</v>
      </c>
      <c r="H17" s="110"/>
      <c r="I17" s="111"/>
      <c r="J17" s="9">
        <v>234</v>
      </c>
      <c r="K17" s="9">
        <v>106</v>
      </c>
      <c r="L17" s="10">
        <v>128</v>
      </c>
    </row>
    <row r="19" spans="1:12" ht="15.75" thickBot="1" x14ac:dyDescent="0.3">
      <c r="G19" s="120" t="s">
        <v>43</v>
      </c>
      <c r="H19" s="120"/>
      <c r="I19" s="120"/>
      <c r="J19" s="120"/>
      <c r="K19" s="120"/>
    </row>
    <row r="20" spans="1:12" x14ac:dyDescent="0.25">
      <c r="G20" s="130" t="s">
        <v>44</v>
      </c>
      <c r="H20" s="131"/>
      <c r="I20" s="18" t="s">
        <v>16</v>
      </c>
      <c r="J20" s="18" t="s">
        <v>45</v>
      </c>
      <c r="K20" s="19" t="s">
        <v>36</v>
      </c>
    </row>
    <row r="21" spans="1:12" x14ac:dyDescent="0.25">
      <c r="G21" s="113" t="s">
        <v>46</v>
      </c>
      <c r="H21" s="114"/>
      <c r="I21" s="22">
        <v>9</v>
      </c>
      <c r="J21" s="20">
        <v>3</v>
      </c>
      <c r="K21" s="21">
        <v>6</v>
      </c>
    </row>
    <row r="22" spans="1:12" x14ac:dyDescent="0.25">
      <c r="G22" s="113" t="s">
        <v>47</v>
      </c>
      <c r="H22" s="114"/>
      <c r="I22" s="22">
        <v>4</v>
      </c>
      <c r="J22" s="20">
        <v>3</v>
      </c>
      <c r="K22" s="21">
        <v>1</v>
      </c>
    </row>
    <row r="23" spans="1:12" x14ac:dyDescent="0.25">
      <c r="G23" s="113" t="s">
        <v>48</v>
      </c>
      <c r="H23" s="114"/>
      <c r="I23" s="17">
        <v>24</v>
      </c>
      <c r="J23" s="106"/>
      <c r="K23" s="106"/>
    </row>
    <row r="24" spans="1:12" x14ac:dyDescent="0.25">
      <c r="G24" s="115" t="s">
        <v>49</v>
      </c>
      <c r="H24" s="116"/>
      <c r="I24" s="22">
        <v>6</v>
      </c>
      <c r="J24" s="20">
        <v>0</v>
      </c>
      <c r="K24" s="21">
        <v>6</v>
      </c>
    </row>
    <row r="25" spans="1:12" x14ac:dyDescent="0.25">
      <c r="G25" s="115" t="s">
        <v>50</v>
      </c>
      <c r="H25" s="116"/>
      <c r="I25" s="22">
        <v>9</v>
      </c>
      <c r="J25" s="20">
        <v>0</v>
      </c>
      <c r="K25" s="21">
        <v>9</v>
      </c>
    </row>
    <row r="26" spans="1:12" x14ac:dyDescent="0.25">
      <c r="G26" s="115" t="s">
        <v>51</v>
      </c>
      <c r="H26" s="116"/>
      <c r="I26" s="22">
        <v>9</v>
      </c>
      <c r="J26" s="20">
        <v>1</v>
      </c>
      <c r="K26" s="21">
        <v>8</v>
      </c>
    </row>
    <row r="27" spans="1:12" ht="15.75" thickBot="1" x14ac:dyDescent="0.3">
      <c r="G27" s="107" t="s">
        <v>16</v>
      </c>
      <c r="H27" s="108"/>
      <c r="I27" s="23">
        <f>SUM(J27:K27)</f>
        <v>37</v>
      </c>
      <c r="J27" s="23">
        <f>SUM(J21:J26)</f>
        <v>7</v>
      </c>
      <c r="K27" s="24">
        <f>SUM(K21:K26)</f>
        <v>30</v>
      </c>
    </row>
    <row r="28" spans="1:12" x14ac:dyDescent="0.25">
      <c r="G28" s="105"/>
      <c r="H28" s="105"/>
    </row>
    <row r="29" spans="1:12" ht="28.5" customHeight="1" x14ac:dyDescent="0.25">
      <c r="A29" s="13"/>
      <c r="B29" s="13"/>
      <c r="C29" s="13"/>
      <c r="D29" s="13"/>
      <c r="E29" s="13"/>
      <c r="F29" s="13"/>
      <c r="G29" s="105"/>
      <c r="H29" s="105"/>
      <c r="I29" s="13"/>
      <c r="J29" s="13"/>
      <c r="K29" s="13"/>
      <c r="L29" s="13"/>
    </row>
    <row r="45" ht="15" customHeight="1" x14ac:dyDescent="0.25"/>
  </sheetData>
  <mergeCells count="45">
    <mergeCell ref="A1:L1"/>
    <mergeCell ref="G23:H23"/>
    <mergeCell ref="G24:H24"/>
    <mergeCell ref="G25:H25"/>
    <mergeCell ref="G26:H26"/>
    <mergeCell ref="A17:B17"/>
    <mergeCell ref="C17:F17"/>
    <mergeCell ref="G19:K19"/>
    <mergeCell ref="A14:B14"/>
    <mergeCell ref="A15:B15"/>
    <mergeCell ref="A16:B16"/>
    <mergeCell ref="C14:F14"/>
    <mergeCell ref="G20:H20"/>
    <mergeCell ref="G21:H21"/>
    <mergeCell ref="G22:H22"/>
    <mergeCell ref="C15:F15"/>
    <mergeCell ref="J23:K23"/>
    <mergeCell ref="G27:H27"/>
    <mergeCell ref="G28:H28"/>
    <mergeCell ref="J10:J11"/>
    <mergeCell ref="J12:J13"/>
    <mergeCell ref="J15:J16"/>
    <mergeCell ref="G17:I17"/>
    <mergeCell ref="G15:G16"/>
    <mergeCell ref="D8:D12"/>
    <mergeCell ref="D6:D7"/>
    <mergeCell ref="G10:G11"/>
    <mergeCell ref="G12:G13"/>
    <mergeCell ref="G29:H29"/>
    <mergeCell ref="C16:F16"/>
    <mergeCell ref="J3:J4"/>
    <mergeCell ref="K3:K4"/>
    <mergeCell ref="L3:L4"/>
    <mergeCell ref="G5:G6"/>
    <mergeCell ref="G7:G9"/>
    <mergeCell ref="J5:J6"/>
    <mergeCell ref="J7:J9"/>
    <mergeCell ref="G3:I4"/>
    <mergeCell ref="A3:C4"/>
    <mergeCell ref="A13:C13"/>
    <mergeCell ref="D3:D4"/>
    <mergeCell ref="E3:E4"/>
    <mergeCell ref="F3:F4"/>
    <mergeCell ref="A6:A7"/>
    <mergeCell ref="A8:A12"/>
  </mergeCells>
  <pageMargins left="0.75" right="0.75" top="1" bottom="1" header="0.5" footer="0.5"/>
  <pageSetup scale="72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6" workbookViewId="0">
      <selection activeCell="K38" sqref="K38"/>
    </sheetView>
  </sheetViews>
  <sheetFormatPr defaultRowHeight="15" x14ac:dyDescent="0.25"/>
  <cols>
    <col min="1" max="1" width="12.28515625" style="25" customWidth="1"/>
    <col min="2" max="2" width="13.5703125" customWidth="1"/>
    <col min="3" max="3" width="18.85546875" customWidth="1"/>
    <col min="4" max="4" width="9.140625" customWidth="1"/>
  </cols>
  <sheetData>
    <row r="1" spans="1:8" s="25" customFormat="1" x14ac:dyDescent="0.25"/>
    <row r="2" spans="1:8" s="25" customFormat="1" x14ac:dyDescent="0.25"/>
    <row r="3" spans="1:8" s="25" customFormat="1" x14ac:dyDescent="0.25"/>
    <row r="4" spans="1:8" s="25" customFormat="1" x14ac:dyDescent="0.25"/>
    <row r="5" spans="1:8" s="25" customFormat="1" x14ac:dyDescent="0.25"/>
    <row r="6" spans="1:8" s="25" customFormat="1" x14ac:dyDescent="0.25"/>
    <row r="7" spans="1:8" s="25" customFormat="1" ht="26.25" x14ac:dyDescent="0.25">
      <c r="A7" s="153" t="s">
        <v>89</v>
      </c>
      <c r="B7" s="153"/>
      <c r="C7" s="153"/>
      <c r="D7" s="153"/>
      <c r="E7" s="153"/>
      <c r="F7" s="153"/>
      <c r="G7" s="153"/>
      <c r="H7" s="153"/>
    </row>
    <row r="8" spans="1:8" s="25" customFormat="1" ht="23.25" x14ac:dyDescent="0.25">
      <c r="A8" s="154" t="s">
        <v>90</v>
      </c>
      <c r="B8" s="154"/>
      <c r="C8" s="154"/>
      <c r="D8" s="154"/>
      <c r="E8" s="154"/>
      <c r="F8" s="154"/>
      <c r="G8" s="154"/>
      <c r="H8" s="154"/>
    </row>
    <row r="9" spans="1:8" s="25" customFormat="1" x14ac:dyDescent="0.25"/>
    <row r="10" spans="1:8" s="25" customFormat="1" ht="15.75" thickBot="1" x14ac:dyDescent="0.3"/>
    <row r="11" spans="1:8" x14ac:dyDescent="0.25">
      <c r="B11" s="135" t="s">
        <v>1</v>
      </c>
      <c r="C11" s="136"/>
      <c r="D11" s="137"/>
      <c r="E11" s="141" t="s">
        <v>2</v>
      </c>
      <c r="F11" s="141" t="s">
        <v>3</v>
      </c>
      <c r="G11" s="144" t="s">
        <v>4</v>
      </c>
    </row>
    <row r="12" spans="1:8" x14ac:dyDescent="0.25">
      <c r="B12" s="138"/>
      <c r="C12" s="139"/>
      <c r="D12" s="140"/>
      <c r="E12" s="142"/>
      <c r="F12" s="143"/>
      <c r="G12" s="145"/>
    </row>
    <row r="13" spans="1:8" ht="15.75" x14ac:dyDescent="0.25">
      <c r="B13" s="37" t="s">
        <v>5</v>
      </c>
      <c r="C13" s="39" t="s">
        <v>6</v>
      </c>
      <c r="D13" s="40">
        <v>11</v>
      </c>
      <c r="E13" s="38">
        <v>11</v>
      </c>
      <c r="F13" s="41">
        <v>7</v>
      </c>
      <c r="G13" s="42">
        <v>4</v>
      </c>
    </row>
    <row r="14" spans="1:8" ht="15.75" x14ac:dyDescent="0.25">
      <c r="B14" s="146" t="s">
        <v>7</v>
      </c>
      <c r="C14" s="39" t="s">
        <v>69</v>
      </c>
      <c r="D14" s="40">
        <v>15</v>
      </c>
      <c r="E14" s="148">
        <f>SUM(D14,D15)</f>
        <v>29</v>
      </c>
      <c r="F14" s="41">
        <v>4</v>
      </c>
      <c r="G14" s="42">
        <v>11</v>
      </c>
    </row>
    <row r="15" spans="1:8" ht="15.75" x14ac:dyDescent="0.25">
      <c r="B15" s="147"/>
      <c r="C15" s="39" t="s">
        <v>70</v>
      </c>
      <c r="D15" s="40">
        <v>14</v>
      </c>
      <c r="E15" s="148"/>
      <c r="F15" s="41">
        <v>5</v>
      </c>
      <c r="G15" s="42">
        <v>9</v>
      </c>
    </row>
    <row r="16" spans="1:8" ht="15.75" x14ac:dyDescent="0.25">
      <c r="B16" s="146" t="s">
        <v>10</v>
      </c>
      <c r="C16" s="39" t="s">
        <v>71</v>
      </c>
      <c r="D16" s="40">
        <v>13</v>
      </c>
      <c r="E16" s="148">
        <f>SUM(D16:D20)</f>
        <v>65</v>
      </c>
      <c r="F16" s="41">
        <v>8</v>
      </c>
      <c r="G16" s="42">
        <v>5</v>
      </c>
    </row>
    <row r="17" spans="2:7" ht="15.75" x14ac:dyDescent="0.25">
      <c r="B17" s="149"/>
      <c r="C17" s="39" t="s">
        <v>72</v>
      </c>
      <c r="D17" s="40">
        <v>14</v>
      </c>
      <c r="E17" s="148"/>
      <c r="F17" s="41">
        <v>8</v>
      </c>
      <c r="G17" s="42">
        <v>6</v>
      </c>
    </row>
    <row r="18" spans="2:7" ht="15.75" x14ac:dyDescent="0.25">
      <c r="B18" s="149"/>
      <c r="C18" s="39" t="s">
        <v>73</v>
      </c>
      <c r="D18" s="40">
        <v>15</v>
      </c>
      <c r="E18" s="148"/>
      <c r="F18" s="41">
        <v>5</v>
      </c>
      <c r="G18" s="42">
        <v>10</v>
      </c>
    </row>
    <row r="19" spans="2:7" ht="15.75" x14ac:dyDescent="0.25">
      <c r="B19" s="149"/>
      <c r="C19" s="39" t="s">
        <v>74</v>
      </c>
      <c r="D19" s="40">
        <v>11</v>
      </c>
      <c r="E19" s="148"/>
      <c r="F19" s="41">
        <v>4</v>
      </c>
      <c r="G19" s="42">
        <v>7</v>
      </c>
    </row>
    <row r="20" spans="2:7" ht="15.75" x14ac:dyDescent="0.25">
      <c r="B20" s="147"/>
      <c r="C20" s="39" t="s">
        <v>75</v>
      </c>
      <c r="D20" s="40">
        <v>12</v>
      </c>
      <c r="E20" s="148"/>
      <c r="F20" s="41">
        <v>5</v>
      </c>
      <c r="G20" s="42">
        <v>7</v>
      </c>
    </row>
    <row r="21" spans="2:7" ht="19.5" thickBot="1" x14ac:dyDescent="0.3">
      <c r="B21" s="159" t="s">
        <v>42</v>
      </c>
      <c r="C21" s="160"/>
      <c r="D21" s="161">
        <v>105</v>
      </c>
      <c r="E21" s="162"/>
      <c r="F21" s="43">
        <v>46</v>
      </c>
      <c r="G21" s="44">
        <v>59</v>
      </c>
    </row>
    <row r="22" spans="2:7" ht="15.75" thickBot="1" x14ac:dyDescent="0.3"/>
    <row r="23" spans="2:7" x14ac:dyDescent="0.25">
      <c r="B23" s="135" t="s">
        <v>17</v>
      </c>
      <c r="C23" s="136"/>
      <c r="D23" s="137"/>
      <c r="E23" s="141" t="s">
        <v>2</v>
      </c>
      <c r="F23" s="141" t="s">
        <v>3</v>
      </c>
      <c r="G23" s="144" t="s">
        <v>4</v>
      </c>
    </row>
    <row r="24" spans="2:7" x14ac:dyDescent="0.25">
      <c r="B24" s="138"/>
      <c r="C24" s="139"/>
      <c r="D24" s="140"/>
      <c r="E24" s="142"/>
      <c r="F24" s="143"/>
      <c r="G24" s="145"/>
    </row>
    <row r="25" spans="2:7" ht="15.75" x14ac:dyDescent="0.25">
      <c r="B25" s="146" t="s">
        <v>18</v>
      </c>
      <c r="C25" s="33" t="s">
        <v>76</v>
      </c>
      <c r="D25" s="34">
        <v>18</v>
      </c>
      <c r="E25" s="150">
        <f>SUM(D25:D26)</f>
        <v>39</v>
      </c>
      <c r="F25" s="35">
        <v>7</v>
      </c>
      <c r="G25" s="36">
        <v>11</v>
      </c>
    </row>
    <row r="26" spans="2:7" ht="15.75" x14ac:dyDescent="0.25">
      <c r="B26" s="147"/>
      <c r="C26" s="33" t="s">
        <v>77</v>
      </c>
      <c r="D26" s="34">
        <v>21</v>
      </c>
      <c r="E26" s="151"/>
      <c r="F26" s="35">
        <v>9</v>
      </c>
      <c r="G26" s="36">
        <v>12</v>
      </c>
    </row>
    <row r="27" spans="2:7" ht="15.75" x14ac:dyDescent="0.25">
      <c r="B27" s="146" t="s">
        <v>21</v>
      </c>
      <c r="C27" s="33" t="s">
        <v>78</v>
      </c>
      <c r="D27" s="34">
        <v>15</v>
      </c>
      <c r="E27" s="150">
        <f>SUM(D27:D29)</f>
        <v>54</v>
      </c>
      <c r="F27" s="35">
        <v>8</v>
      </c>
      <c r="G27" s="36">
        <v>7</v>
      </c>
    </row>
    <row r="28" spans="2:7" ht="15.75" x14ac:dyDescent="0.25">
      <c r="B28" s="149"/>
      <c r="C28" s="33" t="s">
        <v>79</v>
      </c>
      <c r="D28" s="34">
        <v>16</v>
      </c>
      <c r="E28" s="152"/>
      <c r="F28" s="35">
        <v>8</v>
      </c>
      <c r="G28" s="36">
        <v>8</v>
      </c>
    </row>
    <row r="29" spans="2:7" ht="15.75" x14ac:dyDescent="0.25">
      <c r="B29" s="147"/>
      <c r="C29" s="33" t="s">
        <v>80</v>
      </c>
      <c r="D29" s="34">
        <v>23</v>
      </c>
      <c r="E29" s="151"/>
      <c r="F29" s="35">
        <v>11</v>
      </c>
      <c r="G29" s="36">
        <v>12</v>
      </c>
    </row>
    <row r="30" spans="2:7" ht="15.75" x14ac:dyDescent="0.25">
      <c r="B30" s="146" t="s">
        <v>25</v>
      </c>
      <c r="C30" s="33" t="s">
        <v>81</v>
      </c>
      <c r="D30" s="34">
        <v>23</v>
      </c>
      <c r="E30" s="150">
        <f>SUM(D30:D31)</f>
        <v>39</v>
      </c>
      <c r="F30" s="35">
        <v>11</v>
      </c>
      <c r="G30" s="36">
        <v>12</v>
      </c>
    </row>
    <row r="31" spans="2:7" ht="15.75" x14ac:dyDescent="0.25">
      <c r="B31" s="147"/>
      <c r="C31" s="33" t="s">
        <v>82</v>
      </c>
      <c r="D31" s="34">
        <v>16</v>
      </c>
      <c r="E31" s="151"/>
      <c r="F31" s="35">
        <v>8</v>
      </c>
      <c r="G31" s="36">
        <v>8</v>
      </c>
    </row>
    <row r="32" spans="2:7" ht="15.75" x14ac:dyDescent="0.25">
      <c r="B32" s="146" t="s">
        <v>28</v>
      </c>
      <c r="C32" s="33" t="s">
        <v>83</v>
      </c>
      <c r="D32" s="34">
        <v>24</v>
      </c>
      <c r="E32" s="150">
        <f>SUM(D32:D33)</f>
        <v>47</v>
      </c>
      <c r="F32" s="35">
        <v>11</v>
      </c>
      <c r="G32" s="36">
        <v>13</v>
      </c>
    </row>
    <row r="33" spans="2:7" ht="15.75" x14ac:dyDescent="0.25">
      <c r="B33" s="147"/>
      <c r="C33" s="33" t="s">
        <v>84</v>
      </c>
      <c r="D33" s="34">
        <v>23</v>
      </c>
      <c r="E33" s="151"/>
      <c r="F33" s="35">
        <v>7</v>
      </c>
      <c r="G33" s="36">
        <v>16</v>
      </c>
    </row>
    <row r="34" spans="2:7" ht="15.75" x14ac:dyDescent="0.25">
      <c r="B34" s="37" t="s">
        <v>31</v>
      </c>
      <c r="C34" s="33" t="s">
        <v>85</v>
      </c>
      <c r="D34" s="34">
        <v>25</v>
      </c>
      <c r="E34" s="35">
        <v>25</v>
      </c>
      <c r="F34" s="35">
        <v>13</v>
      </c>
      <c r="G34" s="36">
        <v>12</v>
      </c>
    </row>
    <row r="35" spans="2:7" ht="15.75" x14ac:dyDescent="0.25">
      <c r="B35" s="146" t="s">
        <v>33</v>
      </c>
      <c r="C35" s="33" t="s">
        <v>86</v>
      </c>
      <c r="D35" s="34">
        <v>15</v>
      </c>
      <c r="E35" s="150">
        <f>SUM(D35:D36)</f>
        <v>30</v>
      </c>
      <c r="F35" s="35">
        <v>7</v>
      </c>
      <c r="G35" s="36">
        <v>8</v>
      </c>
    </row>
    <row r="36" spans="2:7" ht="15.75" x14ac:dyDescent="0.25">
      <c r="B36" s="147"/>
      <c r="C36" s="33" t="s">
        <v>87</v>
      </c>
      <c r="D36" s="34">
        <v>15</v>
      </c>
      <c r="E36" s="151"/>
      <c r="F36" s="35">
        <v>6</v>
      </c>
      <c r="G36" s="36">
        <v>9</v>
      </c>
    </row>
    <row r="37" spans="2:7" ht="19.5" thickBot="1" x14ac:dyDescent="0.3">
      <c r="B37" s="159" t="s">
        <v>37</v>
      </c>
      <c r="C37" s="160"/>
      <c r="D37" s="163">
        <v>234</v>
      </c>
      <c r="E37" s="164"/>
      <c r="F37" s="43">
        <v>106</v>
      </c>
      <c r="G37" s="44">
        <v>128</v>
      </c>
    </row>
    <row r="39" spans="2:7" ht="15.75" thickBot="1" x14ac:dyDescent="0.3"/>
    <row r="40" spans="2:7" ht="18.75" x14ac:dyDescent="0.25">
      <c r="B40" s="50"/>
      <c r="C40" s="165" t="s">
        <v>2</v>
      </c>
      <c r="D40" s="165"/>
      <c r="E40" s="48" t="s">
        <v>3</v>
      </c>
      <c r="F40" s="49" t="s">
        <v>4</v>
      </c>
    </row>
    <row r="41" spans="2:7" ht="18.75" x14ac:dyDescent="0.25">
      <c r="B41" s="155" t="s">
        <v>49</v>
      </c>
      <c r="C41" s="156"/>
      <c r="D41" s="51">
        <f>D21</f>
        <v>105</v>
      </c>
      <c r="E41" s="51">
        <f>F21</f>
        <v>46</v>
      </c>
      <c r="F41" s="52">
        <f>G21</f>
        <v>59</v>
      </c>
    </row>
    <row r="42" spans="2:7" ht="18.75" x14ac:dyDescent="0.25">
      <c r="B42" s="155" t="s">
        <v>88</v>
      </c>
      <c r="C42" s="156"/>
      <c r="D42" s="51">
        <f>D37</f>
        <v>234</v>
      </c>
      <c r="E42" s="51">
        <f>F37</f>
        <v>106</v>
      </c>
      <c r="F42" s="52">
        <f>G37</f>
        <v>128</v>
      </c>
    </row>
    <row r="43" spans="2:7" ht="27" thickBot="1" x14ac:dyDescent="0.3">
      <c r="B43" s="157" t="s">
        <v>16</v>
      </c>
      <c r="C43" s="158"/>
      <c r="D43" s="45">
        <f>SUM(D41:D42)</f>
        <v>339</v>
      </c>
      <c r="E43" s="46">
        <f>SUM(E41:E42)</f>
        <v>152</v>
      </c>
      <c r="F43" s="47">
        <f>SUM(F41:F42)</f>
        <v>187</v>
      </c>
    </row>
  </sheetData>
  <mergeCells count="32">
    <mergeCell ref="A7:H7"/>
    <mergeCell ref="A8:H8"/>
    <mergeCell ref="B41:C41"/>
    <mergeCell ref="B42:C42"/>
    <mergeCell ref="B43:C43"/>
    <mergeCell ref="B37:C37"/>
    <mergeCell ref="B21:C21"/>
    <mergeCell ref="D21:E21"/>
    <mergeCell ref="D37:E37"/>
    <mergeCell ref="B32:B33"/>
    <mergeCell ref="E32:E33"/>
    <mergeCell ref="B35:B36"/>
    <mergeCell ref="E35:E36"/>
    <mergeCell ref="C40:D40"/>
    <mergeCell ref="G23:G24"/>
    <mergeCell ref="B25:B26"/>
    <mergeCell ref="E25:E26"/>
    <mergeCell ref="B27:B29"/>
    <mergeCell ref="E27:E29"/>
    <mergeCell ref="B30:B31"/>
    <mergeCell ref="E30:E31"/>
    <mergeCell ref="B16:B20"/>
    <mergeCell ref="E16:E20"/>
    <mergeCell ref="B23:D24"/>
    <mergeCell ref="E23:E24"/>
    <mergeCell ref="F23:F24"/>
    <mergeCell ref="B11:D12"/>
    <mergeCell ref="E11:E12"/>
    <mergeCell ref="F11:F12"/>
    <mergeCell ref="G11:G12"/>
    <mergeCell ref="B14:B15"/>
    <mergeCell ref="E14:E15"/>
  </mergeCells>
  <pageMargins left="0.7" right="0.7" top="0.75" bottom="0.75" header="0.3" footer="0.3"/>
  <pageSetup paperSize="148"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J27" sqref="J27"/>
    </sheetView>
  </sheetViews>
  <sheetFormatPr defaultRowHeight="15" x14ac:dyDescent="0.25"/>
  <cols>
    <col min="1" max="1" width="19.85546875" customWidth="1"/>
  </cols>
  <sheetData>
    <row r="1" spans="1:8" s="25" customFormat="1" ht="16.5" customHeight="1" x14ac:dyDescent="0.25">
      <c r="A1" s="166" t="s">
        <v>52</v>
      </c>
      <c r="B1" s="166" t="s">
        <v>53</v>
      </c>
      <c r="C1" s="166"/>
      <c r="D1" s="166"/>
      <c r="E1" s="166" t="s">
        <v>54</v>
      </c>
      <c r="F1" s="166"/>
      <c r="G1" s="166"/>
      <c r="H1" s="167" t="s">
        <v>55</v>
      </c>
    </row>
    <row r="2" spans="1:8" s="25" customFormat="1" x14ac:dyDescent="0.25">
      <c r="A2" s="166"/>
      <c r="B2" s="29" t="s">
        <v>56</v>
      </c>
      <c r="C2" s="29" t="s">
        <v>36</v>
      </c>
      <c r="D2" s="30" t="s">
        <v>16</v>
      </c>
      <c r="E2" s="29" t="s">
        <v>56</v>
      </c>
      <c r="F2" s="29" t="s">
        <v>36</v>
      </c>
      <c r="G2" s="30" t="s">
        <v>16</v>
      </c>
      <c r="H2" s="167"/>
    </row>
    <row r="3" spans="1:8" s="25" customFormat="1" x14ac:dyDescent="0.25">
      <c r="A3" s="31" t="s">
        <v>57</v>
      </c>
      <c r="B3" s="29">
        <v>30</v>
      </c>
      <c r="C3" s="29">
        <v>35</v>
      </c>
      <c r="D3" s="29">
        <v>65</v>
      </c>
      <c r="E3" s="29"/>
      <c r="F3" s="29"/>
      <c r="G3" s="29"/>
      <c r="H3" s="29"/>
    </row>
    <row r="4" spans="1:8" s="25" customFormat="1" x14ac:dyDescent="0.25">
      <c r="A4" s="31" t="s">
        <v>58</v>
      </c>
      <c r="B4" s="29">
        <v>16</v>
      </c>
      <c r="C4" s="29">
        <v>23</v>
      </c>
      <c r="D4" s="29">
        <f>SUM(B4:C4)</f>
        <v>39</v>
      </c>
      <c r="E4" s="29"/>
      <c r="F4" s="29"/>
      <c r="G4" s="29"/>
      <c r="H4" s="29"/>
    </row>
    <row r="5" spans="1:8" s="25" customFormat="1" x14ac:dyDescent="0.25">
      <c r="A5" s="31" t="s">
        <v>59</v>
      </c>
      <c r="B5" s="29">
        <v>27</v>
      </c>
      <c r="C5" s="29">
        <v>27</v>
      </c>
      <c r="D5" s="29">
        <f t="shared" ref="D5:D12" si="0">SUM(B5:C5)</f>
        <v>54</v>
      </c>
      <c r="E5" s="29"/>
      <c r="F5" s="29"/>
      <c r="G5" s="29"/>
      <c r="H5" s="29"/>
    </row>
    <row r="6" spans="1:8" s="25" customFormat="1" x14ac:dyDescent="0.25">
      <c r="A6" s="31" t="s">
        <v>60</v>
      </c>
      <c r="B6" s="29">
        <v>19</v>
      </c>
      <c r="C6" s="29">
        <v>20</v>
      </c>
      <c r="D6" s="29">
        <f t="shared" si="0"/>
        <v>39</v>
      </c>
      <c r="E6" s="29"/>
      <c r="F6" s="29"/>
      <c r="G6" s="29"/>
      <c r="H6" s="29"/>
    </row>
    <row r="7" spans="1:8" s="25" customFormat="1" x14ac:dyDescent="0.25">
      <c r="A7" s="32" t="s">
        <v>61</v>
      </c>
      <c r="B7" s="17">
        <f>SUM(B4:B6)</f>
        <v>62</v>
      </c>
      <c r="C7" s="17">
        <f>SUM(C4:C6)</f>
        <v>70</v>
      </c>
      <c r="D7" s="17">
        <f t="shared" si="0"/>
        <v>132</v>
      </c>
      <c r="E7" s="29"/>
      <c r="F7" s="29"/>
      <c r="G7" s="29"/>
      <c r="H7" s="29"/>
    </row>
    <row r="8" spans="1:8" s="25" customFormat="1" x14ac:dyDescent="0.25">
      <c r="A8" s="31" t="s">
        <v>62</v>
      </c>
      <c r="B8" s="29">
        <v>18</v>
      </c>
      <c r="C8" s="29">
        <v>29</v>
      </c>
      <c r="D8" s="29">
        <f t="shared" si="0"/>
        <v>47</v>
      </c>
      <c r="E8" s="29"/>
      <c r="F8" s="29"/>
      <c r="G8" s="29"/>
      <c r="H8" s="29"/>
    </row>
    <row r="9" spans="1:8" s="25" customFormat="1" x14ac:dyDescent="0.25">
      <c r="A9" s="31" t="s">
        <v>63</v>
      </c>
      <c r="B9" s="29">
        <v>13</v>
      </c>
      <c r="C9" s="29">
        <v>12</v>
      </c>
      <c r="D9" s="29">
        <f t="shared" si="0"/>
        <v>25</v>
      </c>
      <c r="E9" s="29"/>
      <c r="F9" s="29"/>
      <c r="G9" s="29"/>
      <c r="H9" s="29"/>
    </row>
    <row r="10" spans="1:8" s="25" customFormat="1" x14ac:dyDescent="0.25">
      <c r="A10" s="31" t="s">
        <v>64</v>
      </c>
      <c r="B10" s="29">
        <v>13</v>
      </c>
      <c r="C10" s="29">
        <v>17</v>
      </c>
      <c r="D10" s="29">
        <f t="shared" si="0"/>
        <v>30</v>
      </c>
      <c r="E10" s="29"/>
      <c r="F10" s="29"/>
      <c r="G10" s="29"/>
      <c r="H10" s="29"/>
    </row>
    <row r="11" spans="1:8" s="25" customFormat="1" x14ac:dyDescent="0.25">
      <c r="A11" s="32" t="s">
        <v>65</v>
      </c>
      <c r="B11" s="17">
        <f>SUM(B8:B10)</f>
        <v>44</v>
      </c>
      <c r="C11" s="17">
        <f>SUM(C8:C10)</f>
        <v>58</v>
      </c>
      <c r="D11" s="17">
        <f t="shared" si="0"/>
        <v>102</v>
      </c>
      <c r="E11" s="29"/>
      <c r="F11" s="29"/>
      <c r="G11" s="29"/>
      <c r="H11" s="29"/>
    </row>
    <row r="12" spans="1:8" s="25" customFormat="1" x14ac:dyDescent="0.25">
      <c r="A12" s="31" t="s">
        <v>66</v>
      </c>
      <c r="B12" s="29">
        <f>SUM(B7,B11)</f>
        <v>106</v>
      </c>
      <c r="C12" s="29">
        <f>SUM(C7,C11)</f>
        <v>128</v>
      </c>
      <c r="D12" s="29">
        <f t="shared" si="0"/>
        <v>234</v>
      </c>
      <c r="E12" s="29"/>
      <c r="F12" s="29"/>
      <c r="G12" s="29"/>
      <c r="H12" s="29"/>
    </row>
    <row r="13" spans="1:8" s="25" customFormat="1" x14ac:dyDescent="0.25">
      <c r="A13" s="31" t="s">
        <v>67</v>
      </c>
      <c r="B13" s="29"/>
      <c r="C13" s="29"/>
      <c r="D13" s="29"/>
      <c r="E13" s="29"/>
      <c r="F13" s="29"/>
      <c r="G13" s="29"/>
      <c r="H13" s="29"/>
    </row>
    <row r="14" spans="1:8" s="25" customFormat="1" x14ac:dyDescent="0.25">
      <c r="A14" s="31" t="s">
        <v>68</v>
      </c>
      <c r="B14" s="26"/>
      <c r="C14" s="26"/>
      <c r="D14" s="29"/>
      <c r="E14" s="26"/>
      <c r="F14" s="26"/>
      <c r="G14" s="26"/>
      <c r="H14" s="26"/>
    </row>
  </sheetData>
  <mergeCells count="4">
    <mergeCell ref="A1:A2"/>
    <mergeCell ref="B1:D1"/>
    <mergeCell ref="E1:G1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8"/>
  <sheetViews>
    <sheetView topLeftCell="A15" workbookViewId="0">
      <selection activeCell="M39" sqref="M39"/>
    </sheetView>
  </sheetViews>
  <sheetFormatPr defaultRowHeight="15" x14ac:dyDescent="0.25"/>
  <cols>
    <col min="2" max="2" width="9.28515625" bestFit="1" customWidth="1"/>
    <col min="3" max="4" width="9" bestFit="1" customWidth="1"/>
  </cols>
  <sheetData>
    <row r="1" spans="1:23" ht="18" hidden="1" customHeight="1" x14ac:dyDescent="0.25">
      <c r="A1" s="169" t="s">
        <v>91</v>
      </c>
      <c r="B1" s="166" t="s">
        <v>92</v>
      </c>
      <c r="C1" s="166"/>
      <c r="D1" s="166" t="s">
        <v>93</v>
      </c>
      <c r="E1" s="166"/>
      <c r="F1" s="166" t="s">
        <v>94</v>
      </c>
      <c r="G1" s="166"/>
      <c r="H1" s="166" t="s">
        <v>95</v>
      </c>
      <c r="I1" s="166"/>
      <c r="J1" s="166" t="s">
        <v>96</v>
      </c>
      <c r="K1" s="166"/>
      <c r="L1" s="166" t="s">
        <v>97</v>
      </c>
      <c r="M1" s="166"/>
      <c r="N1" s="166" t="s">
        <v>98</v>
      </c>
      <c r="O1" s="166"/>
      <c r="P1" s="168" t="s">
        <v>99</v>
      </c>
      <c r="Q1" s="168"/>
      <c r="R1" s="168" t="s">
        <v>100</v>
      </c>
      <c r="S1" s="168"/>
      <c r="T1" s="168" t="s">
        <v>16</v>
      </c>
      <c r="U1" s="168"/>
    </row>
    <row r="2" spans="1:23" s="27" customFormat="1" ht="18" hidden="1" customHeight="1" x14ac:dyDescent="0.25">
      <c r="A2" s="170"/>
      <c r="B2" s="28" t="s">
        <v>56</v>
      </c>
      <c r="C2" s="28" t="s">
        <v>36</v>
      </c>
      <c r="D2" s="28" t="s">
        <v>56</v>
      </c>
      <c r="E2" s="28" t="s">
        <v>36</v>
      </c>
      <c r="F2" s="28" t="s">
        <v>56</v>
      </c>
      <c r="G2" s="28" t="s">
        <v>36</v>
      </c>
      <c r="H2" s="28" t="s">
        <v>56</v>
      </c>
      <c r="I2" s="28" t="s">
        <v>36</v>
      </c>
      <c r="J2" s="28" t="s">
        <v>56</v>
      </c>
      <c r="K2" s="28" t="s">
        <v>36</v>
      </c>
      <c r="L2" s="28" t="s">
        <v>56</v>
      </c>
      <c r="M2" s="28" t="s">
        <v>36</v>
      </c>
      <c r="N2" s="28" t="s">
        <v>56</v>
      </c>
      <c r="O2" s="28" t="s">
        <v>36</v>
      </c>
      <c r="P2" s="28" t="s">
        <v>56</v>
      </c>
      <c r="Q2" s="28" t="s">
        <v>36</v>
      </c>
      <c r="R2" s="28" t="s">
        <v>56</v>
      </c>
      <c r="S2" s="28" t="s">
        <v>36</v>
      </c>
      <c r="T2" s="28" t="s">
        <v>56</v>
      </c>
      <c r="U2" s="28" t="s">
        <v>36</v>
      </c>
    </row>
    <row r="3" spans="1:23" ht="18" hidden="1" customHeight="1" x14ac:dyDescent="0.25">
      <c r="A3" s="55">
        <v>3</v>
      </c>
      <c r="B3" s="54">
        <v>7</v>
      </c>
      <c r="C3" s="54">
        <v>4</v>
      </c>
      <c r="D3" s="54">
        <v>0</v>
      </c>
      <c r="E3" s="54">
        <v>3</v>
      </c>
      <c r="F3" s="54">
        <v>0</v>
      </c>
      <c r="G3" s="54">
        <v>0</v>
      </c>
      <c r="H3" s="54">
        <v>0</v>
      </c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f>SUM(B3,D3,F3,H3,J3,L3,N3,P3,R3)</f>
        <v>7</v>
      </c>
      <c r="U3" s="54">
        <f>SUM(C3,E3,G3,I3,K3,M3,O3,Q3,S3)</f>
        <v>7</v>
      </c>
    </row>
    <row r="4" spans="1:23" ht="18" hidden="1" customHeight="1" x14ac:dyDescent="0.25">
      <c r="A4" s="55">
        <v>4</v>
      </c>
      <c r="B4" s="54">
        <v>0</v>
      </c>
      <c r="C4" s="54">
        <v>0</v>
      </c>
      <c r="D4" s="54">
        <v>9</v>
      </c>
      <c r="E4" s="54">
        <v>17</v>
      </c>
      <c r="F4" s="54">
        <v>5</v>
      </c>
      <c r="G4" s="54">
        <v>10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f t="shared" ref="T4:T11" si="0">SUM(B4,D4,F4,H4,J4,L4,N4,P4,R4)</f>
        <v>14</v>
      </c>
      <c r="U4" s="54">
        <f t="shared" ref="U4:U11" si="1">SUM(C4,E4,G4,I4,K4,M4,O4,Q4,S4)</f>
        <v>27</v>
      </c>
    </row>
    <row r="5" spans="1:23" ht="18" hidden="1" customHeight="1" x14ac:dyDescent="0.25">
      <c r="A5" s="55">
        <v>5</v>
      </c>
      <c r="B5" s="54">
        <v>0</v>
      </c>
      <c r="C5" s="54">
        <v>0</v>
      </c>
      <c r="D5" s="54">
        <v>0</v>
      </c>
      <c r="E5" s="54">
        <v>0</v>
      </c>
      <c r="F5" s="54">
        <v>25</v>
      </c>
      <c r="G5" s="54">
        <v>25</v>
      </c>
      <c r="H5" s="54">
        <v>2</v>
      </c>
      <c r="I5" s="54">
        <v>5</v>
      </c>
      <c r="J5" s="54">
        <v>1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f t="shared" si="0"/>
        <v>28</v>
      </c>
      <c r="U5" s="54">
        <f t="shared" si="1"/>
        <v>30</v>
      </c>
    </row>
    <row r="6" spans="1:23" ht="18" hidden="1" customHeight="1" x14ac:dyDescent="0.25">
      <c r="A6" s="55">
        <v>6</v>
      </c>
      <c r="B6" s="54">
        <v>0</v>
      </c>
      <c r="C6" s="54">
        <v>0</v>
      </c>
      <c r="D6" s="54">
        <v>0</v>
      </c>
      <c r="E6" s="54">
        <v>0</v>
      </c>
      <c r="F6" s="54">
        <v>0</v>
      </c>
      <c r="G6" s="54">
        <v>0</v>
      </c>
      <c r="H6" s="54">
        <v>13</v>
      </c>
      <c r="I6" s="54">
        <v>17</v>
      </c>
      <c r="J6" s="54">
        <v>7</v>
      </c>
      <c r="K6" s="54">
        <v>5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f t="shared" si="0"/>
        <v>20</v>
      </c>
      <c r="U6" s="54">
        <f t="shared" si="1"/>
        <v>22</v>
      </c>
    </row>
    <row r="7" spans="1:23" ht="18" hidden="1" customHeight="1" x14ac:dyDescent="0.25">
      <c r="A7" s="55">
        <v>7</v>
      </c>
      <c r="B7" s="54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1</v>
      </c>
      <c r="I7" s="54">
        <v>1</v>
      </c>
      <c r="J7" s="54">
        <v>19</v>
      </c>
      <c r="K7" s="54">
        <v>21</v>
      </c>
      <c r="L7" s="54">
        <v>10</v>
      </c>
      <c r="M7" s="54">
        <v>6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f t="shared" si="0"/>
        <v>30</v>
      </c>
      <c r="U7" s="54">
        <f t="shared" si="1"/>
        <v>28</v>
      </c>
    </row>
    <row r="8" spans="1:23" ht="18" hidden="1" customHeight="1" x14ac:dyDescent="0.25">
      <c r="A8" s="55">
        <v>8</v>
      </c>
      <c r="B8" s="54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1</v>
      </c>
      <c r="L8" s="54">
        <v>9</v>
      </c>
      <c r="M8" s="54">
        <v>12</v>
      </c>
      <c r="N8" s="54">
        <v>9</v>
      </c>
      <c r="O8" s="54">
        <v>7</v>
      </c>
      <c r="P8" s="54">
        <v>1</v>
      </c>
      <c r="Q8" s="54">
        <v>0</v>
      </c>
      <c r="R8" s="54">
        <v>0</v>
      </c>
      <c r="S8" s="54">
        <v>0</v>
      </c>
      <c r="T8" s="54">
        <f t="shared" si="0"/>
        <v>19</v>
      </c>
      <c r="U8" s="54">
        <f t="shared" si="1"/>
        <v>20</v>
      </c>
    </row>
    <row r="9" spans="1:23" ht="18" hidden="1" customHeight="1" x14ac:dyDescent="0.25">
      <c r="A9" s="55">
        <v>9</v>
      </c>
      <c r="B9" s="54">
        <v>0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2</v>
      </c>
      <c r="N9" s="54">
        <v>9</v>
      </c>
      <c r="O9" s="54">
        <v>21</v>
      </c>
      <c r="P9" s="54">
        <v>1</v>
      </c>
      <c r="Q9" s="54">
        <v>8</v>
      </c>
      <c r="R9" s="54">
        <v>0</v>
      </c>
      <c r="S9" s="54">
        <v>0</v>
      </c>
      <c r="T9" s="54">
        <f t="shared" si="0"/>
        <v>10</v>
      </c>
      <c r="U9" s="54">
        <f t="shared" si="1"/>
        <v>31</v>
      </c>
    </row>
    <row r="10" spans="1:23" ht="18" hidden="1" customHeight="1" x14ac:dyDescent="0.25">
      <c r="A10" s="55">
        <v>10</v>
      </c>
      <c r="B10" s="54">
        <v>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54">
        <v>1</v>
      </c>
      <c r="P10" s="54">
        <v>10</v>
      </c>
      <c r="Q10" s="54">
        <v>4</v>
      </c>
      <c r="R10" s="54">
        <v>8</v>
      </c>
      <c r="S10" s="54">
        <v>7</v>
      </c>
      <c r="T10" s="54">
        <f t="shared" si="0"/>
        <v>18</v>
      </c>
      <c r="U10" s="54">
        <f t="shared" si="1"/>
        <v>12</v>
      </c>
    </row>
    <row r="11" spans="1:23" ht="18" hidden="1" customHeight="1" x14ac:dyDescent="0.25">
      <c r="A11" s="55">
        <v>11</v>
      </c>
      <c r="B11" s="54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4">
        <v>0</v>
      </c>
      <c r="P11" s="54">
        <v>1</v>
      </c>
      <c r="Q11" s="54">
        <v>0</v>
      </c>
      <c r="R11" s="54">
        <v>5</v>
      </c>
      <c r="S11" s="54">
        <v>10</v>
      </c>
      <c r="T11" s="54">
        <f t="shared" si="0"/>
        <v>6</v>
      </c>
      <c r="U11" s="54">
        <f t="shared" si="1"/>
        <v>10</v>
      </c>
    </row>
    <row r="12" spans="1:23" ht="18" hidden="1" customHeight="1" x14ac:dyDescent="0.25">
      <c r="A12" s="28" t="s">
        <v>16</v>
      </c>
      <c r="B12" s="54">
        <f>SUM(B3:B11)</f>
        <v>7</v>
      </c>
      <c r="C12" s="54">
        <f t="shared" ref="C12:U12" si="2">SUM(C3:C11)</f>
        <v>4</v>
      </c>
      <c r="D12" s="54">
        <f t="shared" si="2"/>
        <v>9</v>
      </c>
      <c r="E12" s="54">
        <f t="shared" si="2"/>
        <v>20</v>
      </c>
      <c r="F12" s="54">
        <f t="shared" si="2"/>
        <v>30</v>
      </c>
      <c r="G12" s="54">
        <f t="shared" si="2"/>
        <v>35</v>
      </c>
      <c r="H12" s="54">
        <f t="shared" si="2"/>
        <v>16</v>
      </c>
      <c r="I12" s="54">
        <f t="shared" si="2"/>
        <v>23</v>
      </c>
      <c r="J12" s="54">
        <f t="shared" si="2"/>
        <v>27</v>
      </c>
      <c r="K12" s="54">
        <f t="shared" si="2"/>
        <v>27</v>
      </c>
      <c r="L12" s="54">
        <f t="shared" si="2"/>
        <v>19</v>
      </c>
      <c r="M12" s="54">
        <f t="shared" si="2"/>
        <v>20</v>
      </c>
      <c r="N12" s="54">
        <f t="shared" si="2"/>
        <v>18</v>
      </c>
      <c r="O12" s="54">
        <f t="shared" si="2"/>
        <v>29</v>
      </c>
      <c r="P12" s="54">
        <f t="shared" si="2"/>
        <v>13</v>
      </c>
      <c r="Q12" s="54">
        <f t="shared" si="2"/>
        <v>12</v>
      </c>
      <c r="R12" s="54">
        <f t="shared" si="2"/>
        <v>13</v>
      </c>
      <c r="S12" s="54">
        <f t="shared" si="2"/>
        <v>17</v>
      </c>
      <c r="T12" s="54">
        <f t="shared" si="2"/>
        <v>152</v>
      </c>
      <c r="U12" s="54">
        <f t="shared" si="2"/>
        <v>187</v>
      </c>
      <c r="W12" s="53"/>
    </row>
    <row r="13" spans="1:23" hidden="1" x14ac:dyDescent="0.25"/>
    <row r="14" spans="1:23" hidden="1" x14ac:dyDescent="0.25"/>
    <row r="15" spans="1:23" x14ac:dyDescent="0.25">
      <c r="A15" s="169" t="s">
        <v>91</v>
      </c>
      <c r="B15" s="166" t="s">
        <v>92</v>
      </c>
      <c r="C15" s="166"/>
      <c r="D15" s="166" t="s">
        <v>93</v>
      </c>
      <c r="E15" s="166"/>
      <c r="F15" s="166" t="s">
        <v>94</v>
      </c>
      <c r="G15" s="166"/>
      <c r="H15" s="166" t="s">
        <v>95</v>
      </c>
      <c r="I15" s="166"/>
      <c r="J15" s="166" t="s">
        <v>96</v>
      </c>
      <c r="K15" s="166"/>
      <c r="L15" s="166" t="s">
        <v>97</v>
      </c>
      <c r="M15" s="166"/>
      <c r="N15" s="166" t="s">
        <v>98</v>
      </c>
      <c r="O15" s="166"/>
      <c r="P15" s="168" t="s">
        <v>99</v>
      </c>
      <c r="Q15" s="168"/>
      <c r="R15" s="168" t="s">
        <v>100</v>
      </c>
      <c r="S15" s="168"/>
      <c r="T15" s="168" t="s">
        <v>16</v>
      </c>
      <c r="U15" s="168"/>
    </row>
    <row r="16" spans="1:23" x14ac:dyDescent="0.25">
      <c r="A16" s="170"/>
      <c r="B16" s="58" t="s">
        <v>56</v>
      </c>
      <c r="C16" s="58" t="s">
        <v>36</v>
      </c>
      <c r="D16" s="58" t="s">
        <v>56</v>
      </c>
      <c r="E16" s="58" t="s">
        <v>36</v>
      </c>
      <c r="F16" s="58" t="s">
        <v>56</v>
      </c>
      <c r="G16" s="58" t="s">
        <v>36</v>
      </c>
      <c r="H16" s="58" t="s">
        <v>56</v>
      </c>
      <c r="I16" s="58" t="s">
        <v>36</v>
      </c>
      <c r="J16" s="58" t="s">
        <v>56</v>
      </c>
      <c r="K16" s="58" t="s">
        <v>36</v>
      </c>
      <c r="L16" s="58" t="s">
        <v>56</v>
      </c>
      <c r="M16" s="58" t="s">
        <v>36</v>
      </c>
      <c r="N16" s="58" t="s">
        <v>56</v>
      </c>
      <c r="O16" s="58" t="s">
        <v>36</v>
      </c>
      <c r="P16" s="58" t="s">
        <v>56</v>
      </c>
      <c r="Q16" s="58" t="s">
        <v>36</v>
      </c>
      <c r="R16" s="58" t="s">
        <v>56</v>
      </c>
      <c r="S16" s="58" t="s">
        <v>36</v>
      </c>
      <c r="T16" s="58" t="s">
        <v>56</v>
      </c>
      <c r="U16" s="58" t="s">
        <v>36</v>
      </c>
    </row>
    <row r="17" spans="1:21" x14ac:dyDescent="0.25">
      <c r="A17" s="55">
        <v>3</v>
      </c>
      <c r="B17" s="54">
        <v>7</v>
      </c>
      <c r="C17" s="54">
        <v>4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54">
        <v>0</v>
      </c>
      <c r="P17" s="54">
        <v>0</v>
      </c>
      <c r="Q17" s="54">
        <v>0</v>
      </c>
      <c r="R17" s="54">
        <v>0</v>
      </c>
      <c r="S17" s="54">
        <v>0</v>
      </c>
      <c r="T17" s="54">
        <f>SUM(B17,D17,F17,H17,J17,L17,N17,P17,R17)</f>
        <v>7</v>
      </c>
      <c r="U17" s="54">
        <f>SUM(C17,E17,G17,I17,K17,M17,O17,Q17,S17)</f>
        <v>4</v>
      </c>
    </row>
    <row r="18" spans="1:21" x14ac:dyDescent="0.25">
      <c r="A18" s="55">
        <v>4</v>
      </c>
      <c r="B18" s="54">
        <v>0</v>
      </c>
      <c r="C18" s="54">
        <v>0</v>
      </c>
      <c r="D18" s="54">
        <v>9</v>
      </c>
      <c r="E18" s="54">
        <v>20</v>
      </c>
      <c r="F18" s="54">
        <v>1</v>
      </c>
      <c r="G18" s="54">
        <v>1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f t="shared" ref="T18:T25" si="3">SUM(B18,D18,F18,H18,J18,L18,N18,P18,R18)</f>
        <v>10</v>
      </c>
      <c r="U18" s="54">
        <f t="shared" ref="U18:U25" si="4">SUM(C18,E18,G18,I18,K18,M18,O18,Q18,S18)</f>
        <v>21</v>
      </c>
    </row>
    <row r="19" spans="1:21" x14ac:dyDescent="0.25">
      <c r="A19" s="55">
        <v>5</v>
      </c>
      <c r="B19" s="54">
        <v>0</v>
      </c>
      <c r="C19" s="54">
        <v>0</v>
      </c>
      <c r="D19" s="54">
        <v>0</v>
      </c>
      <c r="E19" s="54">
        <v>0</v>
      </c>
      <c r="F19" s="54">
        <v>29</v>
      </c>
      <c r="G19" s="54">
        <v>34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f t="shared" si="3"/>
        <v>29</v>
      </c>
      <c r="U19" s="54">
        <f t="shared" si="4"/>
        <v>34</v>
      </c>
    </row>
    <row r="20" spans="1:21" x14ac:dyDescent="0.25">
      <c r="A20" s="55">
        <v>6</v>
      </c>
      <c r="B20" s="54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15</v>
      </c>
      <c r="I20" s="54">
        <v>19</v>
      </c>
      <c r="J20" s="54">
        <v>6</v>
      </c>
      <c r="K20" s="54">
        <v>4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f t="shared" si="3"/>
        <v>21</v>
      </c>
      <c r="U20" s="54">
        <f t="shared" si="4"/>
        <v>23</v>
      </c>
    </row>
    <row r="21" spans="1:21" x14ac:dyDescent="0.25">
      <c r="A21" s="55">
        <v>7</v>
      </c>
      <c r="B21" s="54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1</v>
      </c>
      <c r="I21" s="54">
        <v>4</v>
      </c>
      <c r="J21" s="54">
        <v>21</v>
      </c>
      <c r="K21" s="54">
        <v>22</v>
      </c>
      <c r="L21" s="54">
        <v>6</v>
      </c>
      <c r="M21" s="54">
        <v>3</v>
      </c>
      <c r="N21" s="54">
        <v>0</v>
      </c>
      <c r="O21" s="54">
        <v>0</v>
      </c>
      <c r="P21" s="54">
        <v>0</v>
      </c>
      <c r="Q21" s="54">
        <v>0</v>
      </c>
      <c r="R21" s="54">
        <v>0</v>
      </c>
      <c r="S21" s="54">
        <v>0</v>
      </c>
      <c r="T21" s="54">
        <f t="shared" si="3"/>
        <v>28</v>
      </c>
      <c r="U21" s="54">
        <f t="shared" si="4"/>
        <v>29</v>
      </c>
    </row>
    <row r="22" spans="1:21" x14ac:dyDescent="0.25">
      <c r="A22" s="55">
        <v>8</v>
      </c>
      <c r="B22" s="54">
        <v>0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1</v>
      </c>
      <c r="L22" s="54">
        <v>12</v>
      </c>
      <c r="M22" s="54">
        <v>15</v>
      </c>
      <c r="N22" s="54">
        <v>3</v>
      </c>
      <c r="O22" s="54">
        <v>4</v>
      </c>
      <c r="P22" s="54">
        <v>0</v>
      </c>
      <c r="Q22" s="54">
        <v>0</v>
      </c>
      <c r="R22" s="54">
        <v>0</v>
      </c>
      <c r="S22" s="54">
        <v>0</v>
      </c>
      <c r="T22" s="54">
        <f t="shared" si="3"/>
        <v>15</v>
      </c>
      <c r="U22" s="54">
        <f t="shared" si="4"/>
        <v>20</v>
      </c>
    </row>
    <row r="23" spans="1:21" x14ac:dyDescent="0.25">
      <c r="A23" s="55">
        <v>9</v>
      </c>
      <c r="B23" s="54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1</v>
      </c>
      <c r="M23" s="54">
        <v>2</v>
      </c>
      <c r="N23" s="54">
        <v>15</v>
      </c>
      <c r="O23" s="54">
        <v>24</v>
      </c>
      <c r="P23" s="54">
        <v>1</v>
      </c>
      <c r="Q23" s="54">
        <v>1</v>
      </c>
      <c r="R23" s="54">
        <v>0</v>
      </c>
      <c r="S23" s="54">
        <v>0</v>
      </c>
      <c r="T23" s="54">
        <f t="shared" si="3"/>
        <v>17</v>
      </c>
      <c r="U23" s="54">
        <f t="shared" si="4"/>
        <v>27</v>
      </c>
    </row>
    <row r="24" spans="1:21" x14ac:dyDescent="0.25">
      <c r="A24" s="55">
        <v>10</v>
      </c>
      <c r="B24" s="54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>
        <v>1</v>
      </c>
      <c r="P24" s="54">
        <v>10</v>
      </c>
      <c r="Q24" s="54">
        <v>11</v>
      </c>
      <c r="R24" s="54">
        <v>5</v>
      </c>
      <c r="S24" s="54">
        <v>6</v>
      </c>
      <c r="T24" s="54">
        <f t="shared" si="3"/>
        <v>15</v>
      </c>
      <c r="U24" s="54">
        <f t="shared" si="4"/>
        <v>18</v>
      </c>
    </row>
    <row r="25" spans="1:21" x14ac:dyDescent="0.25">
      <c r="A25" s="55">
        <v>11</v>
      </c>
      <c r="B25" s="54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54">
        <v>0</v>
      </c>
      <c r="P25" s="54">
        <v>2</v>
      </c>
      <c r="Q25" s="54">
        <v>0</v>
      </c>
      <c r="R25" s="54">
        <v>8</v>
      </c>
      <c r="S25" s="54">
        <v>11</v>
      </c>
      <c r="T25" s="54">
        <f t="shared" si="3"/>
        <v>10</v>
      </c>
      <c r="U25" s="54">
        <f t="shared" si="4"/>
        <v>11</v>
      </c>
    </row>
    <row r="26" spans="1:21" x14ac:dyDescent="0.25">
      <c r="A26" s="58" t="s">
        <v>16</v>
      </c>
      <c r="B26" s="54">
        <f>SUM(B17:B25)</f>
        <v>7</v>
      </c>
      <c r="C26" s="54">
        <f t="shared" ref="C26:U26" si="5">SUM(C17:C25)</f>
        <v>4</v>
      </c>
      <c r="D26" s="54">
        <f t="shared" si="5"/>
        <v>9</v>
      </c>
      <c r="E26" s="54">
        <f t="shared" si="5"/>
        <v>20</v>
      </c>
      <c r="F26" s="54">
        <f t="shared" si="5"/>
        <v>30</v>
      </c>
      <c r="G26" s="54">
        <f t="shared" si="5"/>
        <v>35</v>
      </c>
      <c r="H26" s="54">
        <f t="shared" si="5"/>
        <v>16</v>
      </c>
      <c r="I26" s="54">
        <f t="shared" si="5"/>
        <v>23</v>
      </c>
      <c r="J26" s="54">
        <f t="shared" si="5"/>
        <v>27</v>
      </c>
      <c r="K26" s="54">
        <f t="shared" si="5"/>
        <v>27</v>
      </c>
      <c r="L26" s="54">
        <f t="shared" si="5"/>
        <v>19</v>
      </c>
      <c r="M26" s="54">
        <f t="shared" si="5"/>
        <v>20</v>
      </c>
      <c r="N26" s="54">
        <f t="shared" si="5"/>
        <v>18</v>
      </c>
      <c r="O26" s="54">
        <f t="shared" si="5"/>
        <v>29</v>
      </c>
      <c r="P26" s="54">
        <f t="shared" si="5"/>
        <v>13</v>
      </c>
      <c r="Q26" s="54">
        <f t="shared" si="5"/>
        <v>12</v>
      </c>
      <c r="R26" s="54">
        <f t="shared" si="5"/>
        <v>13</v>
      </c>
      <c r="S26" s="54">
        <f t="shared" si="5"/>
        <v>17</v>
      </c>
      <c r="T26" s="54">
        <f t="shared" si="5"/>
        <v>152</v>
      </c>
      <c r="U26" s="54">
        <f t="shared" si="5"/>
        <v>187</v>
      </c>
    </row>
    <row r="28" spans="1:21" x14ac:dyDescent="0.25">
      <c r="U28" s="53"/>
    </row>
  </sheetData>
  <mergeCells count="22">
    <mergeCell ref="T15:U15"/>
    <mergeCell ref="J15:K15"/>
    <mergeCell ref="L15:M15"/>
    <mergeCell ref="N15:O15"/>
    <mergeCell ref="P15:Q15"/>
    <mergeCell ref="R15:S15"/>
    <mergeCell ref="A15:A16"/>
    <mergeCell ref="B15:C15"/>
    <mergeCell ref="D15:E15"/>
    <mergeCell ref="F15:G15"/>
    <mergeCell ref="H15:I15"/>
    <mergeCell ref="J1:K1"/>
    <mergeCell ref="A1:A2"/>
    <mergeCell ref="B1:C1"/>
    <mergeCell ref="D1:E1"/>
    <mergeCell ref="F1:G1"/>
    <mergeCell ref="H1:I1"/>
    <mergeCell ref="L1:M1"/>
    <mergeCell ref="N1:O1"/>
    <mergeCell ref="P1:Q1"/>
    <mergeCell ref="R1:S1"/>
    <mergeCell ref="T1:U1"/>
  </mergeCells>
  <pageMargins left="0.7" right="0.7" top="0.75" bottom="0.75" header="0.3" footer="0.3"/>
  <pageSetup paperSize="281" scale="78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4"/>
  <sheetViews>
    <sheetView tabSelected="1" workbookViewId="0">
      <selection activeCell="N8" sqref="N8"/>
    </sheetView>
  </sheetViews>
  <sheetFormatPr defaultRowHeight="15" x14ac:dyDescent="0.25"/>
  <cols>
    <col min="1" max="1" width="7.7109375" style="56" customWidth="1"/>
    <col min="2" max="3" width="14.5703125" style="56" customWidth="1"/>
    <col min="4" max="4" width="10.140625" style="56" customWidth="1"/>
    <col min="5" max="5" width="12.7109375" style="74" customWidth="1"/>
    <col min="6" max="6" width="11.5703125" style="56" hidden="1" customWidth="1"/>
    <col min="7" max="9" width="9.140625" style="56"/>
    <col min="14" max="14" width="9.140625" customWidth="1"/>
  </cols>
  <sheetData>
    <row r="1" spans="1:7" ht="24.75" customHeight="1" x14ac:dyDescent="0.25">
      <c r="A1" s="191" t="s">
        <v>101</v>
      </c>
      <c r="B1" s="191"/>
      <c r="C1" s="191"/>
      <c r="D1" s="191"/>
      <c r="E1" s="191"/>
      <c r="F1" s="191"/>
      <c r="G1" s="191"/>
    </row>
    <row r="2" spans="1:7" ht="18.75" customHeight="1" x14ac:dyDescent="0.25">
      <c r="A2" s="192" t="s">
        <v>0</v>
      </c>
      <c r="B2" s="192"/>
      <c r="C2" s="192"/>
      <c r="D2" s="192"/>
      <c r="E2" s="192"/>
      <c r="F2" s="192"/>
      <c r="G2" s="192"/>
    </row>
    <row r="3" spans="1:7" ht="18.75" x14ac:dyDescent="0.25">
      <c r="A3" s="59"/>
      <c r="B3" s="59"/>
      <c r="C3" s="59"/>
      <c r="D3" s="59"/>
      <c r="E3" s="73"/>
      <c r="F3" s="59"/>
      <c r="G3" s="59"/>
    </row>
    <row r="4" spans="1:7" ht="33.75" x14ac:dyDescent="0.25">
      <c r="A4" s="193" t="s">
        <v>102</v>
      </c>
      <c r="B4" s="193"/>
      <c r="C4" s="193"/>
      <c r="D4" s="193"/>
      <c r="E4" s="193"/>
      <c r="F4" s="193"/>
      <c r="G4" s="193"/>
    </row>
    <row r="5" spans="1:7" s="57" customFormat="1" ht="15.75" x14ac:dyDescent="0.25">
      <c r="A5" s="194" t="s">
        <v>488</v>
      </c>
      <c r="B5" s="194"/>
      <c r="C5" s="194"/>
      <c r="D5" s="194"/>
      <c r="E5" s="194"/>
      <c r="F5" s="194"/>
      <c r="G5" s="194"/>
    </row>
    <row r="6" spans="1:7" s="57" customFormat="1" ht="15.75" x14ac:dyDescent="0.25">
      <c r="A6" s="195"/>
      <c r="B6" s="195"/>
      <c r="C6" s="195"/>
      <c r="D6" s="195"/>
      <c r="E6" s="195"/>
      <c r="F6" s="195"/>
      <c r="G6" s="195"/>
    </row>
    <row r="7" spans="1:7" ht="15" customHeight="1" x14ac:dyDescent="0.25">
      <c r="A7" s="176" t="s">
        <v>103</v>
      </c>
      <c r="B7" s="176"/>
      <c r="C7" s="176"/>
    </row>
    <row r="8" spans="1:7" ht="15.75" customHeight="1" x14ac:dyDescent="0.25">
      <c r="A8" s="176"/>
      <c r="B8" s="176"/>
      <c r="C8" s="176"/>
      <c r="D8" s="177" t="s">
        <v>104</v>
      </c>
      <c r="E8" s="177"/>
      <c r="F8" s="177"/>
      <c r="G8" s="177"/>
    </row>
    <row r="9" spans="1:7" ht="15" customHeight="1" x14ac:dyDescent="0.25">
      <c r="A9" s="60" t="s">
        <v>105</v>
      </c>
      <c r="B9" s="178" t="s">
        <v>106</v>
      </c>
      <c r="C9" s="179"/>
      <c r="D9" s="180"/>
      <c r="E9" s="61" t="s">
        <v>107</v>
      </c>
      <c r="G9" s="62" t="s">
        <v>487</v>
      </c>
    </row>
    <row r="10" spans="1:7" x14ac:dyDescent="0.25">
      <c r="A10" s="174" t="s">
        <v>109</v>
      </c>
      <c r="B10" s="175"/>
      <c r="C10" s="175"/>
      <c r="D10" s="175"/>
      <c r="E10" s="175"/>
      <c r="G10" s="79"/>
    </row>
    <row r="11" spans="1:7" ht="15" customHeight="1" x14ac:dyDescent="0.25">
      <c r="A11" s="64">
        <v>1</v>
      </c>
      <c r="B11" s="171" t="s">
        <v>110</v>
      </c>
      <c r="C11" s="172"/>
      <c r="D11" s="173"/>
      <c r="E11" s="75">
        <v>41921</v>
      </c>
      <c r="F11" s="65">
        <v>43343</v>
      </c>
      <c r="G11" s="20">
        <f>DATEDIF(E11,F11,"y")</f>
        <v>3</v>
      </c>
    </row>
    <row r="12" spans="1:7" ht="15" customHeight="1" x14ac:dyDescent="0.25">
      <c r="A12" s="64">
        <v>2</v>
      </c>
      <c r="B12" s="171" t="s">
        <v>111</v>
      </c>
      <c r="C12" s="172"/>
      <c r="D12" s="173"/>
      <c r="E12" s="75">
        <v>41954</v>
      </c>
      <c r="F12" s="65">
        <v>43343</v>
      </c>
      <c r="G12" s="20">
        <f t="shared" ref="G12:G17" si="0">DATEDIF(E12,F12,"y")</f>
        <v>3</v>
      </c>
    </row>
    <row r="13" spans="1:7" ht="15" customHeight="1" x14ac:dyDescent="0.25">
      <c r="A13" s="64">
        <v>3</v>
      </c>
      <c r="B13" s="171" t="s">
        <v>112</v>
      </c>
      <c r="C13" s="172"/>
      <c r="D13" s="173"/>
      <c r="E13" s="75">
        <v>41957</v>
      </c>
      <c r="F13" s="65">
        <v>43343</v>
      </c>
      <c r="G13" s="20">
        <f t="shared" si="0"/>
        <v>3</v>
      </c>
    </row>
    <row r="14" spans="1:7" ht="15" customHeight="1" x14ac:dyDescent="0.25">
      <c r="A14" s="64">
        <v>4</v>
      </c>
      <c r="B14" s="171" t="s">
        <v>113</v>
      </c>
      <c r="C14" s="172"/>
      <c r="D14" s="173"/>
      <c r="E14" s="75">
        <v>41999</v>
      </c>
      <c r="F14" s="65">
        <v>43343</v>
      </c>
      <c r="G14" s="20">
        <f t="shared" si="0"/>
        <v>3</v>
      </c>
    </row>
    <row r="15" spans="1:7" ht="15" customHeight="1" x14ac:dyDescent="0.25">
      <c r="A15" s="64">
        <v>5</v>
      </c>
      <c r="B15" s="171" t="s">
        <v>114</v>
      </c>
      <c r="C15" s="172"/>
      <c r="D15" s="173"/>
      <c r="E15" s="75">
        <v>41901</v>
      </c>
      <c r="F15" s="65">
        <v>43343</v>
      </c>
      <c r="G15" s="20">
        <f t="shared" si="0"/>
        <v>3</v>
      </c>
    </row>
    <row r="16" spans="1:7" ht="15" customHeight="1" x14ac:dyDescent="0.25">
      <c r="A16" s="66">
        <v>6</v>
      </c>
      <c r="B16" s="183" t="s">
        <v>115</v>
      </c>
      <c r="C16" s="184"/>
      <c r="D16" s="185"/>
      <c r="E16" s="76">
        <v>42002</v>
      </c>
      <c r="F16" s="65">
        <v>43343</v>
      </c>
      <c r="G16" s="67">
        <f t="shared" si="0"/>
        <v>3</v>
      </c>
    </row>
    <row r="17" spans="1:7" ht="15" customHeight="1" x14ac:dyDescent="0.25">
      <c r="A17" s="68">
        <v>7</v>
      </c>
      <c r="B17" s="186" t="s">
        <v>116</v>
      </c>
      <c r="C17" s="186"/>
      <c r="D17" s="186"/>
      <c r="E17" s="77">
        <v>42023</v>
      </c>
      <c r="F17" s="69">
        <v>43343</v>
      </c>
      <c r="G17" s="20">
        <f t="shared" si="0"/>
        <v>3</v>
      </c>
    </row>
    <row r="18" spans="1:7" x14ac:dyDescent="0.25">
      <c r="A18" s="187" t="s">
        <v>117</v>
      </c>
      <c r="B18" s="187"/>
      <c r="C18" s="187"/>
      <c r="D18" s="187"/>
      <c r="E18" s="187"/>
      <c r="F18" s="70"/>
      <c r="G18" s="79"/>
    </row>
    <row r="19" spans="1:7" ht="15" customHeight="1" x14ac:dyDescent="0.25">
      <c r="A19" s="68">
        <v>1</v>
      </c>
      <c r="B19" s="186" t="s">
        <v>118</v>
      </c>
      <c r="C19" s="186"/>
      <c r="D19" s="186"/>
      <c r="E19" s="77">
        <v>42178</v>
      </c>
      <c r="F19" s="69">
        <v>43343</v>
      </c>
      <c r="G19" s="20">
        <f>DATEDIF(E19,F19,"y")</f>
        <v>3</v>
      </c>
    </row>
    <row r="20" spans="1:7" ht="15" customHeight="1" x14ac:dyDescent="0.25">
      <c r="A20" s="71">
        <v>2</v>
      </c>
      <c r="B20" s="188" t="s">
        <v>119</v>
      </c>
      <c r="C20" s="189"/>
      <c r="D20" s="190"/>
      <c r="E20" s="78">
        <v>42115</v>
      </c>
      <c r="F20" s="65">
        <v>43343</v>
      </c>
      <c r="G20" s="72">
        <f t="shared" ref="G20:G82" si="1">DATEDIF(E20,F20,"y")</f>
        <v>3</v>
      </c>
    </row>
    <row r="21" spans="1:7" ht="15" customHeight="1" x14ac:dyDescent="0.25">
      <c r="A21" s="64">
        <v>3</v>
      </c>
      <c r="B21" s="171" t="s">
        <v>120</v>
      </c>
      <c r="C21" s="172"/>
      <c r="D21" s="173"/>
      <c r="E21" s="75">
        <v>41946</v>
      </c>
      <c r="F21" s="65">
        <v>43343</v>
      </c>
      <c r="G21" s="20">
        <f t="shared" si="1"/>
        <v>3</v>
      </c>
    </row>
    <row r="22" spans="1:7" ht="15" customHeight="1" x14ac:dyDescent="0.25">
      <c r="A22" s="64">
        <v>4</v>
      </c>
      <c r="B22" s="171" t="s">
        <v>121</v>
      </c>
      <c r="C22" s="172"/>
      <c r="D22" s="173"/>
      <c r="E22" s="75">
        <v>42013</v>
      </c>
      <c r="F22" s="65">
        <v>43343</v>
      </c>
      <c r="G22" s="20">
        <f t="shared" si="1"/>
        <v>3</v>
      </c>
    </row>
    <row r="23" spans="1:7" x14ac:dyDescent="0.25">
      <c r="F23" s="65"/>
      <c r="G23" s="63"/>
    </row>
    <row r="24" spans="1:7" ht="15" customHeight="1" x14ac:dyDescent="0.25">
      <c r="A24" s="176" t="s">
        <v>122</v>
      </c>
      <c r="B24" s="176"/>
      <c r="C24" s="176"/>
    </row>
    <row r="25" spans="1:7" ht="15.75" customHeight="1" x14ac:dyDescent="0.25">
      <c r="A25" s="176"/>
      <c r="B25" s="176"/>
      <c r="C25" s="176"/>
      <c r="D25" s="177" t="s">
        <v>123</v>
      </c>
      <c r="E25" s="177"/>
      <c r="F25" s="177"/>
      <c r="G25" s="177"/>
    </row>
    <row r="26" spans="1:7" ht="15" customHeight="1" x14ac:dyDescent="0.25">
      <c r="A26" s="60" t="s">
        <v>105</v>
      </c>
      <c r="B26" s="178" t="s">
        <v>106</v>
      </c>
      <c r="C26" s="179"/>
      <c r="D26" s="180"/>
      <c r="E26" s="61" t="s">
        <v>107</v>
      </c>
      <c r="F26" s="65"/>
      <c r="G26" s="62" t="s">
        <v>108</v>
      </c>
    </row>
    <row r="27" spans="1:7" x14ac:dyDescent="0.25">
      <c r="A27" s="174" t="s">
        <v>109</v>
      </c>
      <c r="B27" s="175"/>
      <c r="C27" s="175"/>
      <c r="D27" s="175"/>
      <c r="E27" s="175"/>
      <c r="F27" s="65"/>
      <c r="G27" s="79"/>
    </row>
    <row r="28" spans="1:7" ht="15" customHeight="1" x14ac:dyDescent="0.25">
      <c r="A28" s="64">
        <v>1</v>
      </c>
      <c r="B28" s="171" t="s">
        <v>124</v>
      </c>
      <c r="C28" s="172"/>
      <c r="D28" s="173"/>
      <c r="E28" s="75">
        <v>41712</v>
      </c>
      <c r="F28" s="65">
        <v>43343</v>
      </c>
      <c r="G28" s="20">
        <f t="shared" si="1"/>
        <v>4</v>
      </c>
    </row>
    <row r="29" spans="1:7" ht="15" customHeight="1" x14ac:dyDescent="0.25">
      <c r="A29" s="64">
        <v>2</v>
      </c>
      <c r="B29" s="171" t="s">
        <v>125</v>
      </c>
      <c r="C29" s="172"/>
      <c r="D29" s="173"/>
      <c r="E29" s="75">
        <v>41601</v>
      </c>
      <c r="F29" s="65">
        <v>43343</v>
      </c>
      <c r="G29" s="20">
        <f t="shared" si="1"/>
        <v>4</v>
      </c>
    </row>
    <row r="30" spans="1:7" ht="15" customHeight="1" x14ac:dyDescent="0.25">
      <c r="A30" s="64">
        <v>3</v>
      </c>
      <c r="B30" s="171" t="s">
        <v>126</v>
      </c>
      <c r="C30" s="172"/>
      <c r="D30" s="173"/>
      <c r="E30" s="75">
        <v>41533</v>
      </c>
      <c r="F30" s="65">
        <v>43343</v>
      </c>
      <c r="G30" s="67">
        <f t="shared" si="1"/>
        <v>4</v>
      </c>
    </row>
    <row r="31" spans="1:7" ht="15" customHeight="1" x14ac:dyDescent="0.25">
      <c r="A31" s="64">
        <v>4</v>
      </c>
      <c r="B31" s="171" t="s">
        <v>127</v>
      </c>
      <c r="C31" s="172"/>
      <c r="D31" s="173"/>
      <c r="E31" s="75">
        <v>41525</v>
      </c>
      <c r="F31" s="65">
        <v>43343</v>
      </c>
      <c r="G31" s="20">
        <f t="shared" si="1"/>
        <v>4</v>
      </c>
    </row>
    <row r="32" spans="1:7" x14ac:dyDescent="0.25">
      <c r="A32" s="174" t="s">
        <v>117</v>
      </c>
      <c r="B32" s="175"/>
      <c r="C32" s="175"/>
      <c r="D32" s="175"/>
      <c r="E32" s="175"/>
      <c r="F32" s="65"/>
      <c r="G32" s="79"/>
    </row>
    <row r="33" spans="1:7" ht="15" customHeight="1" x14ac:dyDescent="0.25">
      <c r="A33" s="64">
        <v>1</v>
      </c>
      <c r="B33" s="171" t="s">
        <v>128</v>
      </c>
      <c r="C33" s="172"/>
      <c r="D33" s="173"/>
      <c r="E33" s="75">
        <v>41706</v>
      </c>
      <c r="F33" s="65">
        <v>43343</v>
      </c>
      <c r="G33" s="20">
        <f t="shared" si="1"/>
        <v>4</v>
      </c>
    </row>
    <row r="34" spans="1:7" ht="15" customHeight="1" x14ac:dyDescent="0.25">
      <c r="A34" s="64">
        <v>2</v>
      </c>
      <c r="B34" s="171" t="s">
        <v>129</v>
      </c>
      <c r="C34" s="172"/>
      <c r="D34" s="173"/>
      <c r="E34" s="75">
        <v>41758</v>
      </c>
      <c r="F34" s="65">
        <v>43343</v>
      </c>
      <c r="G34" s="72">
        <f t="shared" si="1"/>
        <v>4</v>
      </c>
    </row>
    <row r="35" spans="1:7" ht="15" customHeight="1" x14ac:dyDescent="0.25">
      <c r="A35" s="64">
        <v>3</v>
      </c>
      <c r="B35" s="171" t="s">
        <v>130</v>
      </c>
      <c r="C35" s="172"/>
      <c r="D35" s="173"/>
      <c r="E35" s="75">
        <v>41678</v>
      </c>
      <c r="F35" s="65">
        <v>43343</v>
      </c>
      <c r="G35" s="20">
        <f t="shared" si="1"/>
        <v>4</v>
      </c>
    </row>
    <row r="36" spans="1:7" ht="15" customHeight="1" x14ac:dyDescent="0.25">
      <c r="A36" s="64">
        <v>4</v>
      </c>
      <c r="B36" s="171" t="s">
        <v>131</v>
      </c>
      <c r="C36" s="172"/>
      <c r="D36" s="173"/>
      <c r="E36" s="75">
        <v>41678</v>
      </c>
      <c r="F36" s="65">
        <v>43343</v>
      </c>
      <c r="G36" s="20">
        <f t="shared" si="1"/>
        <v>4</v>
      </c>
    </row>
    <row r="37" spans="1:7" ht="15" customHeight="1" x14ac:dyDescent="0.25">
      <c r="A37" s="64">
        <v>5</v>
      </c>
      <c r="B37" s="171" t="s">
        <v>132</v>
      </c>
      <c r="C37" s="172"/>
      <c r="D37" s="173"/>
      <c r="E37" s="75">
        <v>41859</v>
      </c>
      <c r="F37" s="65">
        <v>43343</v>
      </c>
      <c r="G37" s="20">
        <f t="shared" si="1"/>
        <v>4</v>
      </c>
    </row>
    <row r="38" spans="1:7" ht="15" customHeight="1" x14ac:dyDescent="0.25">
      <c r="A38" s="64">
        <v>6</v>
      </c>
      <c r="B38" s="171" t="s">
        <v>133</v>
      </c>
      <c r="C38" s="172"/>
      <c r="D38" s="173"/>
      <c r="E38" s="75">
        <v>41613</v>
      </c>
      <c r="F38" s="65">
        <v>43343</v>
      </c>
      <c r="G38" s="20">
        <f t="shared" si="1"/>
        <v>4</v>
      </c>
    </row>
    <row r="39" spans="1:7" x14ac:dyDescent="0.25">
      <c r="A39" s="64">
        <v>7</v>
      </c>
      <c r="B39" s="171" t="s">
        <v>134</v>
      </c>
      <c r="C39" s="172"/>
      <c r="D39" s="173"/>
      <c r="E39" s="75">
        <v>41803</v>
      </c>
      <c r="F39" s="65">
        <v>43343</v>
      </c>
      <c r="G39" s="20">
        <f t="shared" si="1"/>
        <v>4</v>
      </c>
    </row>
    <row r="40" spans="1:7" ht="15" customHeight="1" x14ac:dyDescent="0.25">
      <c r="A40" s="64">
        <v>8</v>
      </c>
      <c r="B40" s="171" t="s">
        <v>135</v>
      </c>
      <c r="C40" s="172"/>
      <c r="D40" s="173"/>
      <c r="E40" s="75">
        <v>41557</v>
      </c>
      <c r="F40" s="65">
        <v>43343</v>
      </c>
      <c r="G40" s="20">
        <f t="shared" si="1"/>
        <v>4</v>
      </c>
    </row>
    <row r="41" spans="1:7" ht="15" customHeight="1" x14ac:dyDescent="0.25">
      <c r="A41" s="64">
        <v>9</v>
      </c>
      <c r="B41" s="171" t="s">
        <v>136</v>
      </c>
      <c r="C41" s="172"/>
      <c r="D41" s="173"/>
      <c r="E41" s="75">
        <v>41523</v>
      </c>
      <c r="F41" s="65">
        <v>43343</v>
      </c>
      <c r="G41" s="20">
        <f t="shared" si="1"/>
        <v>4</v>
      </c>
    </row>
    <row r="42" spans="1:7" ht="15" customHeight="1" x14ac:dyDescent="0.25">
      <c r="A42" s="64">
        <v>10</v>
      </c>
      <c r="B42" s="171" t="s">
        <v>137</v>
      </c>
      <c r="C42" s="172"/>
      <c r="D42" s="173"/>
      <c r="E42" s="75">
        <v>41764</v>
      </c>
      <c r="F42" s="65">
        <v>43343</v>
      </c>
      <c r="G42" s="20">
        <f t="shared" si="1"/>
        <v>4</v>
      </c>
    </row>
    <row r="43" spans="1:7" ht="15" customHeight="1" x14ac:dyDescent="0.25">
      <c r="A43" s="64">
        <v>11</v>
      </c>
      <c r="B43" s="171" t="s">
        <v>138</v>
      </c>
      <c r="C43" s="172"/>
      <c r="D43" s="173"/>
      <c r="E43" s="75">
        <v>41636</v>
      </c>
      <c r="F43" s="65">
        <v>43343</v>
      </c>
      <c r="G43" s="20">
        <f t="shared" si="1"/>
        <v>4</v>
      </c>
    </row>
    <row r="44" spans="1:7" x14ac:dyDescent="0.25">
      <c r="F44" s="65"/>
      <c r="G44" s="63"/>
    </row>
    <row r="45" spans="1:7" ht="15" customHeight="1" x14ac:dyDescent="0.25">
      <c r="A45" s="176" t="s">
        <v>139</v>
      </c>
      <c r="B45" s="176"/>
      <c r="C45" s="176"/>
    </row>
    <row r="46" spans="1:7" ht="15.75" customHeight="1" x14ac:dyDescent="0.25">
      <c r="A46" s="176"/>
      <c r="B46" s="176"/>
      <c r="C46" s="176"/>
      <c r="D46" s="177" t="s">
        <v>140</v>
      </c>
      <c r="E46" s="177"/>
      <c r="F46" s="177"/>
      <c r="G46" s="177"/>
    </row>
    <row r="47" spans="1:7" ht="15" customHeight="1" x14ac:dyDescent="0.25">
      <c r="A47" s="60" t="s">
        <v>105</v>
      </c>
      <c r="B47" s="178" t="s">
        <v>106</v>
      </c>
      <c r="C47" s="179"/>
      <c r="D47" s="180"/>
      <c r="E47" s="61" t="s">
        <v>107</v>
      </c>
      <c r="F47" s="65"/>
      <c r="G47" s="62" t="s">
        <v>108</v>
      </c>
    </row>
    <row r="48" spans="1:7" x14ac:dyDescent="0.25">
      <c r="A48" s="174" t="s">
        <v>109</v>
      </c>
      <c r="B48" s="175"/>
      <c r="C48" s="175"/>
      <c r="D48" s="175"/>
      <c r="E48" s="175"/>
      <c r="F48" s="65"/>
      <c r="G48" s="79"/>
    </row>
    <row r="49" spans="1:7" ht="15" customHeight="1" x14ac:dyDescent="0.25">
      <c r="A49" s="64">
        <v>1</v>
      </c>
      <c r="B49" s="171" t="s">
        <v>141</v>
      </c>
      <c r="C49" s="172"/>
      <c r="D49" s="173"/>
      <c r="E49" s="75">
        <v>41657</v>
      </c>
      <c r="F49" s="65">
        <v>43343</v>
      </c>
      <c r="G49" s="20">
        <f t="shared" si="1"/>
        <v>4</v>
      </c>
    </row>
    <row r="50" spans="1:7" ht="15" customHeight="1" x14ac:dyDescent="0.25">
      <c r="A50" s="64">
        <v>2</v>
      </c>
      <c r="B50" s="171" t="s">
        <v>142</v>
      </c>
      <c r="C50" s="172"/>
      <c r="D50" s="173"/>
      <c r="E50" s="75">
        <v>41774</v>
      </c>
      <c r="F50" s="65">
        <v>43343</v>
      </c>
      <c r="G50" s="72">
        <f t="shared" si="1"/>
        <v>4</v>
      </c>
    </row>
    <row r="51" spans="1:7" ht="15" customHeight="1" x14ac:dyDescent="0.25">
      <c r="A51" s="64">
        <v>3</v>
      </c>
      <c r="B51" s="171" t="s">
        <v>143</v>
      </c>
      <c r="C51" s="172"/>
      <c r="D51" s="173"/>
      <c r="E51" s="75">
        <v>41568</v>
      </c>
      <c r="F51" s="65">
        <v>43343</v>
      </c>
      <c r="G51" s="20">
        <f t="shared" si="1"/>
        <v>4</v>
      </c>
    </row>
    <row r="52" spans="1:7" ht="15" customHeight="1" x14ac:dyDescent="0.25">
      <c r="A52" s="64">
        <v>4</v>
      </c>
      <c r="B52" s="171" t="s">
        <v>144</v>
      </c>
      <c r="C52" s="172"/>
      <c r="D52" s="173"/>
      <c r="E52" s="75">
        <v>41814</v>
      </c>
      <c r="F52" s="65">
        <v>43343</v>
      </c>
      <c r="G52" s="67">
        <f t="shared" si="1"/>
        <v>4</v>
      </c>
    </row>
    <row r="53" spans="1:7" ht="15" customHeight="1" x14ac:dyDescent="0.25">
      <c r="A53" s="64">
        <v>5</v>
      </c>
      <c r="B53" s="171" t="s">
        <v>145</v>
      </c>
      <c r="C53" s="172"/>
      <c r="D53" s="173"/>
      <c r="E53" s="75">
        <v>41755</v>
      </c>
      <c r="F53" s="65">
        <v>43343</v>
      </c>
      <c r="G53" s="20">
        <f t="shared" si="1"/>
        <v>4</v>
      </c>
    </row>
    <row r="54" spans="1:7" x14ac:dyDescent="0.25">
      <c r="A54" s="174" t="s">
        <v>117</v>
      </c>
      <c r="B54" s="175"/>
      <c r="C54" s="175"/>
      <c r="D54" s="175"/>
      <c r="E54" s="175"/>
      <c r="F54" s="65"/>
      <c r="G54" s="79"/>
    </row>
    <row r="55" spans="1:7" ht="15" customHeight="1" x14ac:dyDescent="0.25">
      <c r="A55" s="64">
        <v>1</v>
      </c>
      <c r="B55" s="171" t="s">
        <v>146</v>
      </c>
      <c r="C55" s="172"/>
      <c r="D55" s="173"/>
      <c r="E55" s="75">
        <v>41803</v>
      </c>
      <c r="F55" s="65">
        <v>43343</v>
      </c>
      <c r="G55" s="20">
        <f t="shared" si="1"/>
        <v>4</v>
      </c>
    </row>
    <row r="56" spans="1:7" ht="15" customHeight="1" x14ac:dyDescent="0.25">
      <c r="A56" s="64">
        <v>2</v>
      </c>
      <c r="B56" s="171" t="s">
        <v>147</v>
      </c>
      <c r="C56" s="172"/>
      <c r="D56" s="173"/>
      <c r="E56" s="75">
        <v>41534</v>
      </c>
      <c r="F56" s="65">
        <v>43343</v>
      </c>
      <c r="G56" s="72">
        <f t="shared" si="1"/>
        <v>4</v>
      </c>
    </row>
    <row r="57" spans="1:7" ht="15" customHeight="1" x14ac:dyDescent="0.25">
      <c r="A57" s="64">
        <v>3</v>
      </c>
      <c r="B57" s="171" t="s">
        <v>148</v>
      </c>
      <c r="C57" s="172"/>
      <c r="D57" s="173"/>
      <c r="E57" s="75">
        <v>41632</v>
      </c>
      <c r="F57" s="65">
        <v>43343</v>
      </c>
      <c r="G57" s="20">
        <f t="shared" si="1"/>
        <v>4</v>
      </c>
    </row>
    <row r="58" spans="1:7" ht="15" customHeight="1" x14ac:dyDescent="0.25">
      <c r="A58" s="64">
        <v>4</v>
      </c>
      <c r="B58" s="171" t="s">
        <v>149</v>
      </c>
      <c r="C58" s="172"/>
      <c r="D58" s="173"/>
      <c r="E58" s="75">
        <v>41839</v>
      </c>
      <c r="F58" s="65">
        <v>43343</v>
      </c>
      <c r="G58" s="20">
        <f t="shared" si="1"/>
        <v>4</v>
      </c>
    </row>
    <row r="59" spans="1:7" ht="15" customHeight="1" x14ac:dyDescent="0.25">
      <c r="A59" s="64">
        <v>5</v>
      </c>
      <c r="B59" s="171" t="s">
        <v>150</v>
      </c>
      <c r="C59" s="172"/>
      <c r="D59" s="173"/>
      <c r="E59" s="75">
        <v>41831</v>
      </c>
      <c r="F59" s="65">
        <v>43343</v>
      </c>
      <c r="G59" s="20">
        <f t="shared" si="1"/>
        <v>4</v>
      </c>
    </row>
    <row r="60" spans="1:7" ht="15" customHeight="1" x14ac:dyDescent="0.25">
      <c r="A60" s="64">
        <v>6</v>
      </c>
      <c r="B60" s="171" t="s">
        <v>151</v>
      </c>
      <c r="C60" s="172"/>
      <c r="D60" s="173"/>
      <c r="E60" s="75">
        <v>41748</v>
      </c>
      <c r="F60" s="65">
        <v>43343</v>
      </c>
      <c r="G60" s="20">
        <f t="shared" si="1"/>
        <v>4</v>
      </c>
    </row>
    <row r="61" spans="1:7" ht="15" customHeight="1" x14ac:dyDescent="0.25">
      <c r="A61" s="64">
        <v>7</v>
      </c>
      <c r="B61" s="171" t="s">
        <v>152</v>
      </c>
      <c r="C61" s="172"/>
      <c r="D61" s="173"/>
      <c r="E61" s="75">
        <v>41789</v>
      </c>
      <c r="F61" s="65">
        <v>43343</v>
      </c>
      <c r="G61" s="20">
        <f t="shared" si="1"/>
        <v>4</v>
      </c>
    </row>
    <row r="62" spans="1:7" ht="15" customHeight="1" x14ac:dyDescent="0.25">
      <c r="A62" s="64">
        <v>8</v>
      </c>
      <c r="B62" s="171" t="s">
        <v>153</v>
      </c>
      <c r="C62" s="172"/>
      <c r="D62" s="173"/>
      <c r="E62" s="75">
        <v>41741</v>
      </c>
      <c r="F62" s="65">
        <v>43343</v>
      </c>
      <c r="G62" s="67">
        <f t="shared" si="1"/>
        <v>4</v>
      </c>
    </row>
    <row r="63" spans="1:7" ht="15" customHeight="1" x14ac:dyDescent="0.25">
      <c r="A63" s="64">
        <v>9</v>
      </c>
      <c r="B63" s="171" t="s">
        <v>154</v>
      </c>
      <c r="C63" s="172"/>
      <c r="D63" s="173"/>
      <c r="E63" s="75">
        <v>41639</v>
      </c>
      <c r="F63" s="65">
        <v>43343</v>
      </c>
      <c r="G63" s="20">
        <f t="shared" si="1"/>
        <v>4</v>
      </c>
    </row>
    <row r="64" spans="1:7" x14ac:dyDescent="0.25">
      <c r="F64" s="65"/>
      <c r="G64" s="63"/>
    </row>
    <row r="65" spans="1:7" ht="15" customHeight="1" x14ac:dyDescent="0.25">
      <c r="A65" s="176" t="s">
        <v>155</v>
      </c>
      <c r="B65" s="176"/>
      <c r="C65" s="176"/>
    </row>
    <row r="66" spans="1:7" ht="15.75" customHeight="1" x14ac:dyDescent="0.25">
      <c r="A66" s="176"/>
      <c r="B66" s="176"/>
      <c r="C66" s="176"/>
      <c r="D66" s="177" t="s">
        <v>156</v>
      </c>
      <c r="E66" s="177"/>
      <c r="F66" s="177"/>
      <c r="G66" s="177"/>
    </row>
    <row r="67" spans="1:7" ht="15" customHeight="1" x14ac:dyDescent="0.25">
      <c r="A67" s="60" t="s">
        <v>105</v>
      </c>
      <c r="B67" s="178" t="s">
        <v>106</v>
      </c>
      <c r="C67" s="179"/>
      <c r="D67" s="180"/>
      <c r="E67" s="61" t="s">
        <v>107</v>
      </c>
      <c r="F67" s="65"/>
      <c r="G67" s="62" t="s">
        <v>108</v>
      </c>
    </row>
    <row r="68" spans="1:7" x14ac:dyDescent="0.25">
      <c r="A68" s="174" t="s">
        <v>109</v>
      </c>
      <c r="B68" s="175"/>
      <c r="C68" s="175"/>
      <c r="D68" s="175"/>
      <c r="E68" s="175"/>
      <c r="F68" s="65"/>
      <c r="G68" s="72"/>
    </row>
    <row r="69" spans="1:7" ht="15" customHeight="1" x14ac:dyDescent="0.25">
      <c r="A69" s="64">
        <v>1</v>
      </c>
      <c r="B69" s="171" t="s">
        <v>157</v>
      </c>
      <c r="C69" s="172"/>
      <c r="D69" s="173"/>
      <c r="E69" s="75">
        <v>41358</v>
      </c>
      <c r="F69" s="65">
        <v>43343</v>
      </c>
      <c r="G69" s="20">
        <f t="shared" si="1"/>
        <v>5</v>
      </c>
    </row>
    <row r="70" spans="1:7" ht="15" customHeight="1" x14ac:dyDescent="0.25">
      <c r="A70" s="64">
        <v>2</v>
      </c>
      <c r="B70" s="171" t="s">
        <v>158</v>
      </c>
      <c r="C70" s="172"/>
      <c r="D70" s="173"/>
      <c r="E70" s="75">
        <v>41605</v>
      </c>
      <c r="F70" s="65">
        <v>43343</v>
      </c>
      <c r="G70" s="20">
        <f t="shared" si="1"/>
        <v>4</v>
      </c>
    </row>
    <row r="71" spans="1:7" ht="15" customHeight="1" x14ac:dyDescent="0.25">
      <c r="A71" s="64">
        <v>3</v>
      </c>
      <c r="B71" s="171" t="s">
        <v>159</v>
      </c>
      <c r="C71" s="172"/>
      <c r="D71" s="173"/>
      <c r="E71" s="75">
        <v>41411</v>
      </c>
      <c r="F71" s="65">
        <v>43343</v>
      </c>
      <c r="G71" s="20">
        <f t="shared" si="1"/>
        <v>5</v>
      </c>
    </row>
    <row r="72" spans="1:7" ht="15" customHeight="1" x14ac:dyDescent="0.25">
      <c r="A72" s="64">
        <v>4</v>
      </c>
      <c r="B72" s="171" t="s">
        <v>160</v>
      </c>
      <c r="C72" s="172"/>
      <c r="D72" s="173"/>
      <c r="E72" s="75">
        <v>41200</v>
      </c>
      <c r="F72" s="65">
        <v>43343</v>
      </c>
      <c r="G72" s="20">
        <f t="shared" si="1"/>
        <v>5</v>
      </c>
    </row>
    <row r="73" spans="1:7" ht="15" customHeight="1" x14ac:dyDescent="0.25">
      <c r="A73" s="64">
        <v>5</v>
      </c>
      <c r="B73" s="171" t="s">
        <v>161</v>
      </c>
      <c r="C73" s="172"/>
      <c r="D73" s="173"/>
      <c r="E73" s="75">
        <v>41495</v>
      </c>
      <c r="F73" s="65">
        <v>43343</v>
      </c>
      <c r="G73" s="20">
        <f t="shared" si="1"/>
        <v>5</v>
      </c>
    </row>
    <row r="74" spans="1:7" ht="15" customHeight="1" x14ac:dyDescent="0.25">
      <c r="A74" s="64">
        <v>6</v>
      </c>
      <c r="B74" s="171" t="s">
        <v>162</v>
      </c>
      <c r="C74" s="172"/>
      <c r="D74" s="173"/>
      <c r="E74" s="75">
        <v>41345</v>
      </c>
      <c r="F74" s="65">
        <v>43343</v>
      </c>
      <c r="G74" s="20">
        <f t="shared" si="1"/>
        <v>5</v>
      </c>
    </row>
    <row r="75" spans="1:7" ht="15" customHeight="1" x14ac:dyDescent="0.25">
      <c r="A75" s="64">
        <v>7</v>
      </c>
      <c r="B75" s="171" t="s">
        <v>163</v>
      </c>
      <c r="C75" s="172"/>
      <c r="D75" s="173"/>
      <c r="E75" s="75">
        <v>41428</v>
      </c>
      <c r="F75" s="65">
        <v>43343</v>
      </c>
      <c r="G75" s="67">
        <f t="shared" si="1"/>
        <v>5</v>
      </c>
    </row>
    <row r="76" spans="1:7" ht="15" customHeight="1" x14ac:dyDescent="0.25">
      <c r="A76" s="64">
        <v>8</v>
      </c>
      <c r="B76" s="171" t="s">
        <v>164</v>
      </c>
      <c r="C76" s="172"/>
      <c r="D76" s="173"/>
      <c r="E76" s="75">
        <v>41359</v>
      </c>
      <c r="F76" s="65">
        <v>43343</v>
      </c>
      <c r="G76" s="20">
        <f t="shared" si="1"/>
        <v>5</v>
      </c>
    </row>
    <row r="77" spans="1:7" x14ac:dyDescent="0.25">
      <c r="A77" s="174" t="s">
        <v>117</v>
      </c>
      <c r="B77" s="175"/>
      <c r="C77" s="175"/>
      <c r="D77" s="175"/>
      <c r="E77" s="175"/>
      <c r="F77" s="65"/>
      <c r="G77" s="79"/>
    </row>
    <row r="78" spans="1:7" ht="15" customHeight="1" x14ac:dyDescent="0.25">
      <c r="A78" s="64">
        <v>1</v>
      </c>
      <c r="B78" s="171" t="s">
        <v>165</v>
      </c>
      <c r="C78" s="172"/>
      <c r="D78" s="173"/>
      <c r="E78" s="75">
        <v>41287</v>
      </c>
      <c r="F78" s="65">
        <v>43343</v>
      </c>
      <c r="G78" s="20">
        <f t="shared" si="1"/>
        <v>5</v>
      </c>
    </row>
    <row r="79" spans="1:7" ht="15" customHeight="1" x14ac:dyDescent="0.25">
      <c r="A79" s="64">
        <v>2</v>
      </c>
      <c r="B79" s="171" t="s">
        <v>166</v>
      </c>
      <c r="C79" s="172"/>
      <c r="D79" s="173"/>
      <c r="E79" s="75">
        <v>41485</v>
      </c>
      <c r="F79" s="65">
        <v>43343</v>
      </c>
      <c r="G79" s="72">
        <f t="shared" si="1"/>
        <v>5</v>
      </c>
    </row>
    <row r="80" spans="1:7" ht="15" customHeight="1" x14ac:dyDescent="0.25">
      <c r="A80" s="64">
        <v>3</v>
      </c>
      <c r="B80" s="171" t="s">
        <v>167</v>
      </c>
      <c r="C80" s="172"/>
      <c r="D80" s="173"/>
      <c r="E80" s="75">
        <v>41358</v>
      </c>
      <c r="F80" s="65">
        <v>43343</v>
      </c>
      <c r="G80" s="20">
        <f t="shared" si="1"/>
        <v>5</v>
      </c>
    </row>
    <row r="81" spans="1:7" ht="15" customHeight="1" x14ac:dyDescent="0.25">
      <c r="A81" s="64">
        <v>4</v>
      </c>
      <c r="B81" s="171" t="s">
        <v>168</v>
      </c>
      <c r="C81" s="172"/>
      <c r="D81" s="173"/>
      <c r="E81" s="75">
        <v>41291</v>
      </c>
      <c r="F81" s="65">
        <v>43343</v>
      </c>
      <c r="G81" s="67">
        <f t="shared" si="1"/>
        <v>5</v>
      </c>
    </row>
    <row r="82" spans="1:7" ht="15" customHeight="1" x14ac:dyDescent="0.25">
      <c r="A82" s="64">
        <v>5</v>
      </c>
      <c r="B82" s="171" t="s">
        <v>169</v>
      </c>
      <c r="C82" s="172"/>
      <c r="D82" s="173"/>
      <c r="E82" s="75">
        <v>41403</v>
      </c>
      <c r="F82" s="65">
        <v>43343</v>
      </c>
      <c r="G82" s="20">
        <f t="shared" si="1"/>
        <v>5</v>
      </c>
    </row>
    <row r="83" spans="1:7" x14ac:dyDescent="0.25">
      <c r="F83" s="65"/>
      <c r="G83" s="63"/>
    </row>
    <row r="84" spans="1:7" ht="15" customHeight="1" x14ac:dyDescent="0.25">
      <c r="A84" s="176" t="s">
        <v>170</v>
      </c>
      <c r="B84" s="176"/>
      <c r="C84" s="176"/>
    </row>
    <row r="85" spans="1:7" ht="15.75" customHeight="1" x14ac:dyDescent="0.25">
      <c r="A85" s="176"/>
      <c r="B85" s="176"/>
      <c r="C85" s="176"/>
      <c r="D85" s="177" t="s">
        <v>171</v>
      </c>
      <c r="E85" s="177"/>
      <c r="F85" s="177"/>
      <c r="G85" s="177"/>
    </row>
    <row r="86" spans="1:7" ht="15" customHeight="1" x14ac:dyDescent="0.25">
      <c r="A86" s="60" t="s">
        <v>105</v>
      </c>
      <c r="B86" s="178" t="s">
        <v>106</v>
      </c>
      <c r="C86" s="179"/>
      <c r="D86" s="180"/>
      <c r="E86" s="61" t="s">
        <v>107</v>
      </c>
      <c r="F86" s="65"/>
      <c r="G86" s="62" t="s">
        <v>108</v>
      </c>
    </row>
    <row r="87" spans="1:7" x14ac:dyDescent="0.25">
      <c r="A87" s="174" t="s">
        <v>109</v>
      </c>
      <c r="B87" s="175"/>
      <c r="C87" s="175"/>
      <c r="D87" s="175"/>
      <c r="E87" s="175"/>
      <c r="F87" s="65"/>
      <c r="G87" s="79"/>
    </row>
    <row r="88" spans="1:7" ht="15" customHeight="1" x14ac:dyDescent="0.25">
      <c r="A88" s="64">
        <v>1</v>
      </c>
      <c r="B88" s="171" t="s">
        <v>172</v>
      </c>
      <c r="C88" s="172"/>
      <c r="D88" s="173"/>
      <c r="E88" s="75">
        <v>41197</v>
      </c>
      <c r="F88" s="65">
        <v>43343</v>
      </c>
      <c r="G88" s="20">
        <f t="shared" ref="G88:G150" si="2">DATEDIF(E88,F88,"y")</f>
        <v>5</v>
      </c>
    </row>
    <row r="89" spans="1:7" ht="15" customHeight="1" x14ac:dyDescent="0.25">
      <c r="A89" s="64">
        <v>2</v>
      </c>
      <c r="B89" s="171" t="s">
        <v>173</v>
      </c>
      <c r="C89" s="172"/>
      <c r="D89" s="173"/>
      <c r="E89" s="75">
        <v>41396</v>
      </c>
      <c r="F89" s="65">
        <v>43343</v>
      </c>
      <c r="G89" s="72">
        <f t="shared" si="2"/>
        <v>5</v>
      </c>
    </row>
    <row r="90" spans="1:7" ht="15" customHeight="1" x14ac:dyDescent="0.25">
      <c r="A90" s="64">
        <v>3</v>
      </c>
      <c r="B90" s="171" t="s">
        <v>174</v>
      </c>
      <c r="C90" s="172"/>
      <c r="D90" s="173"/>
      <c r="E90" s="75">
        <v>41454</v>
      </c>
      <c r="F90" s="65">
        <v>43343</v>
      </c>
      <c r="G90" s="20">
        <f t="shared" si="2"/>
        <v>5</v>
      </c>
    </row>
    <row r="91" spans="1:7" ht="15" customHeight="1" x14ac:dyDescent="0.25">
      <c r="A91" s="64">
        <v>4</v>
      </c>
      <c r="B91" s="171" t="s">
        <v>175</v>
      </c>
      <c r="C91" s="172"/>
      <c r="D91" s="173"/>
      <c r="E91" s="75">
        <v>41367</v>
      </c>
      <c r="F91" s="65">
        <v>43343</v>
      </c>
      <c r="G91" s="20">
        <f t="shared" si="2"/>
        <v>5</v>
      </c>
    </row>
    <row r="92" spans="1:7" ht="15" customHeight="1" x14ac:dyDescent="0.25">
      <c r="A92" s="64">
        <v>5</v>
      </c>
      <c r="B92" s="171" t="s">
        <v>176</v>
      </c>
      <c r="C92" s="172"/>
      <c r="D92" s="173"/>
      <c r="E92" s="75">
        <v>41397</v>
      </c>
      <c r="F92" s="65">
        <v>43343</v>
      </c>
      <c r="G92" s="20">
        <f t="shared" si="2"/>
        <v>5</v>
      </c>
    </row>
    <row r="93" spans="1:7" ht="15" customHeight="1" x14ac:dyDescent="0.25">
      <c r="A93" s="64">
        <v>6</v>
      </c>
      <c r="B93" s="171" t="s">
        <v>177</v>
      </c>
      <c r="C93" s="172"/>
      <c r="D93" s="173"/>
      <c r="E93" s="75">
        <v>41325</v>
      </c>
      <c r="F93" s="65">
        <v>43343</v>
      </c>
      <c r="G93" s="20">
        <f t="shared" si="2"/>
        <v>5</v>
      </c>
    </row>
    <row r="94" spans="1:7" ht="15" customHeight="1" x14ac:dyDescent="0.25">
      <c r="A94" s="64">
        <v>7</v>
      </c>
      <c r="B94" s="171" t="s">
        <v>178</v>
      </c>
      <c r="C94" s="172"/>
      <c r="D94" s="173"/>
      <c r="E94" s="75">
        <v>41462</v>
      </c>
      <c r="F94" s="65">
        <v>43343</v>
      </c>
      <c r="G94" s="67">
        <f t="shared" si="2"/>
        <v>5</v>
      </c>
    </row>
    <row r="95" spans="1:7" ht="15" customHeight="1" x14ac:dyDescent="0.25">
      <c r="A95" s="64">
        <v>8</v>
      </c>
      <c r="B95" s="171" t="s">
        <v>179</v>
      </c>
      <c r="C95" s="172"/>
      <c r="D95" s="173"/>
      <c r="E95" s="75">
        <v>41225</v>
      </c>
      <c r="F95" s="65">
        <v>43343</v>
      </c>
      <c r="G95" s="20">
        <f t="shared" si="2"/>
        <v>5</v>
      </c>
    </row>
    <row r="96" spans="1:7" x14ac:dyDescent="0.25">
      <c r="A96" s="174" t="s">
        <v>117</v>
      </c>
      <c r="B96" s="175"/>
      <c r="C96" s="175"/>
      <c r="D96" s="175"/>
      <c r="E96" s="175"/>
      <c r="F96" s="65"/>
      <c r="G96" s="79"/>
    </row>
    <row r="97" spans="1:7" ht="15" customHeight="1" x14ac:dyDescent="0.25">
      <c r="A97" s="64">
        <v>1</v>
      </c>
      <c r="B97" s="171" t="s">
        <v>180</v>
      </c>
      <c r="C97" s="172"/>
      <c r="D97" s="173"/>
      <c r="E97" s="75">
        <v>41336</v>
      </c>
      <c r="F97" s="65">
        <v>43343</v>
      </c>
      <c r="G97" s="20">
        <f t="shared" si="2"/>
        <v>5</v>
      </c>
    </row>
    <row r="98" spans="1:7" ht="15" customHeight="1" x14ac:dyDescent="0.25">
      <c r="A98" s="64">
        <v>2</v>
      </c>
      <c r="B98" s="171" t="s">
        <v>181</v>
      </c>
      <c r="C98" s="172"/>
      <c r="D98" s="173"/>
      <c r="E98" s="75">
        <v>41404</v>
      </c>
      <c r="F98" s="65">
        <v>43343</v>
      </c>
      <c r="G98" s="72">
        <f t="shared" si="2"/>
        <v>5</v>
      </c>
    </row>
    <row r="99" spans="1:7" ht="15" customHeight="1" x14ac:dyDescent="0.25">
      <c r="A99" s="64">
        <v>3</v>
      </c>
      <c r="B99" s="171" t="s">
        <v>182</v>
      </c>
      <c r="C99" s="172"/>
      <c r="D99" s="173"/>
      <c r="E99" s="75">
        <v>41432</v>
      </c>
      <c r="F99" s="65">
        <v>43343</v>
      </c>
      <c r="G99" s="20">
        <f t="shared" si="2"/>
        <v>5</v>
      </c>
    </row>
    <row r="100" spans="1:7" ht="15" customHeight="1" x14ac:dyDescent="0.25">
      <c r="A100" s="64">
        <v>4</v>
      </c>
      <c r="B100" s="171" t="s">
        <v>183</v>
      </c>
      <c r="C100" s="172"/>
      <c r="D100" s="173"/>
      <c r="E100" s="75">
        <v>41338</v>
      </c>
      <c r="F100" s="65">
        <v>43343</v>
      </c>
      <c r="G100" s="20">
        <f t="shared" si="2"/>
        <v>5</v>
      </c>
    </row>
    <row r="101" spans="1:7" ht="15" customHeight="1" x14ac:dyDescent="0.25">
      <c r="A101" s="64">
        <v>5</v>
      </c>
      <c r="B101" s="171" t="s">
        <v>184</v>
      </c>
      <c r="C101" s="172"/>
      <c r="D101" s="173"/>
      <c r="E101" s="75">
        <v>41419</v>
      </c>
      <c r="F101" s="65">
        <v>43343</v>
      </c>
      <c r="G101" s="67">
        <f t="shared" si="2"/>
        <v>5</v>
      </c>
    </row>
    <row r="102" spans="1:7" ht="15" customHeight="1" x14ac:dyDescent="0.25">
      <c r="A102" s="64">
        <v>6</v>
      </c>
      <c r="B102" s="171" t="s">
        <v>185</v>
      </c>
      <c r="C102" s="172"/>
      <c r="D102" s="173"/>
      <c r="E102" s="75">
        <v>41469</v>
      </c>
      <c r="F102" s="65">
        <v>43343</v>
      </c>
      <c r="G102" s="20">
        <f t="shared" si="2"/>
        <v>5</v>
      </c>
    </row>
    <row r="103" spans="1:7" x14ac:dyDescent="0.25">
      <c r="F103" s="65"/>
      <c r="G103" s="63"/>
    </row>
    <row r="104" spans="1:7" ht="15" customHeight="1" x14ac:dyDescent="0.25">
      <c r="A104" s="176" t="s">
        <v>186</v>
      </c>
      <c r="B104" s="176"/>
      <c r="C104" s="176"/>
    </row>
    <row r="105" spans="1:7" ht="15.75" customHeight="1" x14ac:dyDescent="0.25">
      <c r="A105" s="176"/>
      <c r="B105" s="176"/>
      <c r="C105" s="176"/>
      <c r="D105" s="177" t="s">
        <v>140</v>
      </c>
      <c r="E105" s="177"/>
      <c r="F105" s="177"/>
      <c r="G105" s="177"/>
    </row>
    <row r="106" spans="1:7" ht="15" customHeight="1" x14ac:dyDescent="0.25">
      <c r="A106" s="60" t="s">
        <v>105</v>
      </c>
      <c r="B106" s="178" t="s">
        <v>106</v>
      </c>
      <c r="C106" s="179"/>
      <c r="D106" s="180"/>
      <c r="E106" s="61" t="s">
        <v>107</v>
      </c>
      <c r="F106" s="65"/>
      <c r="G106" s="62" t="s">
        <v>108</v>
      </c>
    </row>
    <row r="107" spans="1:7" x14ac:dyDescent="0.25">
      <c r="A107" s="174" t="s">
        <v>109</v>
      </c>
      <c r="B107" s="175"/>
      <c r="C107" s="175"/>
      <c r="D107" s="175"/>
      <c r="E107" s="175"/>
      <c r="F107" s="65"/>
      <c r="G107" s="79"/>
    </row>
    <row r="108" spans="1:7" ht="15" customHeight="1" x14ac:dyDescent="0.25">
      <c r="A108" s="64">
        <v>1</v>
      </c>
      <c r="B108" s="171" t="s">
        <v>187</v>
      </c>
      <c r="C108" s="172"/>
      <c r="D108" s="173"/>
      <c r="E108" s="75">
        <v>41243</v>
      </c>
      <c r="F108" s="65">
        <v>43343</v>
      </c>
      <c r="G108" s="20">
        <f t="shared" si="2"/>
        <v>5</v>
      </c>
    </row>
    <row r="109" spans="1:7" ht="15" customHeight="1" x14ac:dyDescent="0.25">
      <c r="A109" s="64">
        <v>2</v>
      </c>
      <c r="B109" s="171" t="s">
        <v>188</v>
      </c>
      <c r="C109" s="172"/>
      <c r="D109" s="173"/>
      <c r="E109" s="75">
        <v>41174</v>
      </c>
      <c r="F109" s="65">
        <v>43343</v>
      </c>
      <c r="G109" s="72">
        <f t="shared" si="2"/>
        <v>5</v>
      </c>
    </row>
    <row r="110" spans="1:7" ht="15" customHeight="1" x14ac:dyDescent="0.25">
      <c r="A110" s="64">
        <v>3</v>
      </c>
      <c r="B110" s="171" t="s">
        <v>189</v>
      </c>
      <c r="C110" s="172"/>
      <c r="D110" s="173"/>
      <c r="E110" s="75">
        <v>41364</v>
      </c>
      <c r="F110" s="65">
        <v>43343</v>
      </c>
      <c r="G110" s="20">
        <f t="shared" si="2"/>
        <v>5</v>
      </c>
    </row>
    <row r="111" spans="1:7" ht="15" customHeight="1" x14ac:dyDescent="0.25">
      <c r="A111" s="64">
        <v>4</v>
      </c>
      <c r="B111" s="171" t="s">
        <v>190</v>
      </c>
      <c r="C111" s="172"/>
      <c r="D111" s="173"/>
      <c r="E111" s="75">
        <v>41262</v>
      </c>
      <c r="F111" s="65">
        <v>43343</v>
      </c>
      <c r="G111" s="67">
        <f t="shared" si="2"/>
        <v>5</v>
      </c>
    </row>
    <row r="112" spans="1:7" ht="15" customHeight="1" x14ac:dyDescent="0.25">
      <c r="A112" s="64">
        <v>5</v>
      </c>
      <c r="B112" s="171" t="s">
        <v>191</v>
      </c>
      <c r="C112" s="172"/>
      <c r="D112" s="173"/>
      <c r="E112" s="75">
        <v>41468</v>
      </c>
      <c r="F112" s="65">
        <v>43343</v>
      </c>
      <c r="G112" s="20">
        <f t="shared" si="2"/>
        <v>5</v>
      </c>
    </row>
    <row r="113" spans="1:7" x14ac:dyDescent="0.25">
      <c r="A113" s="174" t="s">
        <v>117</v>
      </c>
      <c r="B113" s="175"/>
      <c r="C113" s="175"/>
      <c r="D113" s="175"/>
      <c r="E113" s="175"/>
      <c r="F113" s="65"/>
      <c r="G113" s="79"/>
    </row>
    <row r="114" spans="1:7" ht="15" customHeight="1" x14ac:dyDescent="0.25">
      <c r="A114" s="64">
        <v>1</v>
      </c>
      <c r="B114" s="171" t="s">
        <v>192</v>
      </c>
      <c r="C114" s="172"/>
      <c r="D114" s="173"/>
      <c r="E114" s="75">
        <v>41477</v>
      </c>
      <c r="F114" s="65">
        <v>43343</v>
      </c>
      <c r="G114" s="20">
        <f t="shared" si="2"/>
        <v>5</v>
      </c>
    </row>
    <row r="115" spans="1:7" ht="15" customHeight="1" x14ac:dyDescent="0.25">
      <c r="A115" s="64">
        <v>2</v>
      </c>
      <c r="B115" s="171" t="s">
        <v>193</v>
      </c>
      <c r="C115" s="172"/>
      <c r="D115" s="173"/>
      <c r="E115" s="75">
        <v>41477</v>
      </c>
      <c r="F115" s="65">
        <v>43343</v>
      </c>
      <c r="G115" s="72">
        <f t="shared" si="2"/>
        <v>5</v>
      </c>
    </row>
    <row r="116" spans="1:7" ht="15" customHeight="1" x14ac:dyDescent="0.25">
      <c r="A116" s="64">
        <v>3</v>
      </c>
      <c r="B116" s="171" t="s">
        <v>194</v>
      </c>
      <c r="C116" s="172"/>
      <c r="D116" s="173"/>
      <c r="E116" s="75">
        <v>41319</v>
      </c>
      <c r="F116" s="65">
        <v>43343</v>
      </c>
      <c r="G116" s="20">
        <f t="shared" si="2"/>
        <v>5</v>
      </c>
    </row>
    <row r="117" spans="1:7" ht="15" customHeight="1" x14ac:dyDescent="0.25">
      <c r="A117" s="64">
        <v>4</v>
      </c>
      <c r="B117" s="171" t="s">
        <v>195</v>
      </c>
      <c r="C117" s="172"/>
      <c r="D117" s="173"/>
      <c r="E117" s="75">
        <v>41444</v>
      </c>
      <c r="F117" s="65">
        <v>43343</v>
      </c>
      <c r="G117" s="20">
        <f t="shared" si="2"/>
        <v>5</v>
      </c>
    </row>
    <row r="118" spans="1:7" ht="15" customHeight="1" x14ac:dyDescent="0.25">
      <c r="A118" s="64">
        <v>5</v>
      </c>
      <c r="B118" s="171" t="s">
        <v>196</v>
      </c>
      <c r="C118" s="172"/>
      <c r="D118" s="173"/>
      <c r="E118" s="75">
        <v>41435</v>
      </c>
      <c r="F118" s="65">
        <v>43343</v>
      </c>
      <c r="G118" s="20">
        <f t="shared" si="2"/>
        <v>5</v>
      </c>
    </row>
    <row r="119" spans="1:7" ht="15" customHeight="1" x14ac:dyDescent="0.25">
      <c r="A119" s="64">
        <v>6</v>
      </c>
      <c r="B119" s="171" t="s">
        <v>197</v>
      </c>
      <c r="C119" s="172"/>
      <c r="D119" s="173"/>
      <c r="E119" s="75">
        <v>41243</v>
      </c>
      <c r="F119" s="65">
        <v>43343</v>
      </c>
      <c r="G119" s="20">
        <f t="shared" si="2"/>
        <v>5</v>
      </c>
    </row>
    <row r="120" spans="1:7" ht="15" customHeight="1" x14ac:dyDescent="0.25">
      <c r="A120" s="64">
        <v>7</v>
      </c>
      <c r="B120" s="171" t="s">
        <v>198</v>
      </c>
      <c r="C120" s="172"/>
      <c r="D120" s="173"/>
      <c r="E120" s="75">
        <v>41232</v>
      </c>
      <c r="F120" s="65">
        <v>43343</v>
      </c>
      <c r="G120" s="20">
        <f t="shared" si="2"/>
        <v>5</v>
      </c>
    </row>
    <row r="121" spans="1:7" ht="15" customHeight="1" x14ac:dyDescent="0.25">
      <c r="A121" s="64">
        <v>8</v>
      </c>
      <c r="B121" s="171" t="s">
        <v>199</v>
      </c>
      <c r="C121" s="172"/>
      <c r="D121" s="173"/>
      <c r="E121" s="75">
        <v>41357</v>
      </c>
      <c r="F121" s="65">
        <v>43343</v>
      </c>
      <c r="G121" s="20">
        <f t="shared" si="2"/>
        <v>5</v>
      </c>
    </row>
    <row r="122" spans="1:7" ht="15" customHeight="1" x14ac:dyDescent="0.25">
      <c r="A122" s="64">
        <v>9</v>
      </c>
      <c r="B122" s="171" t="s">
        <v>200</v>
      </c>
      <c r="C122" s="172"/>
      <c r="D122" s="173"/>
      <c r="E122" s="75">
        <v>41279</v>
      </c>
      <c r="F122" s="65">
        <v>43343</v>
      </c>
      <c r="G122" s="67">
        <f t="shared" si="2"/>
        <v>5</v>
      </c>
    </row>
    <row r="123" spans="1:7" ht="15" customHeight="1" x14ac:dyDescent="0.25">
      <c r="A123" s="64">
        <v>10</v>
      </c>
      <c r="B123" s="171" t="s">
        <v>201</v>
      </c>
      <c r="C123" s="172"/>
      <c r="D123" s="173"/>
      <c r="E123" s="75">
        <v>41208</v>
      </c>
      <c r="F123" s="65">
        <v>43343</v>
      </c>
      <c r="G123" s="20">
        <f t="shared" si="2"/>
        <v>5</v>
      </c>
    </row>
    <row r="124" spans="1:7" x14ac:dyDescent="0.25">
      <c r="F124" s="65"/>
      <c r="G124" s="63"/>
    </row>
    <row r="125" spans="1:7" ht="15" customHeight="1" x14ac:dyDescent="0.25">
      <c r="A125" s="176" t="s">
        <v>202</v>
      </c>
      <c r="B125" s="176"/>
      <c r="C125" s="176"/>
    </row>
    <row r="126" spans="1:7" ht="15.75" customHeight="1" x14ac:dyDescent="0.25">
      <c r="A126" s="176"/>
      <c r="B126" s="176"/>
      <c r="C126" s="176"/>
      <c r="D126" s="177" t="s">
        <v>156</v>
      </c>
      <c r="E126" s="177"/>
      <c r="F126" s="177"/>
      <c r="G126" s="177"/>
    </row>
    <row r="127" spans="1:7" ht="15" customHeight="1" x14ac:dyDescent="0.25">
      <c r="A127" s="60" t="s">
        <v>105</v>
      </c>
      <c r="B127" s="178" t="s">
        <v>106</v>
      </c>
      <c r="C127" s="179"/>
      <c r="D127" s="180"/>
      <c r="E127" s="61" t="s">
        <v>107</v>
      </c>
      <c r="F127" s="65"/>
      <c r="G127" s="62" t="s">
        <v>108</v>
      </c>
    </row>
    <row r="128" spans="1:7" x14ac:dyDescent="0.25">
      <c r="A128" s="174" t="s">
        <v>109</v>
      </c>
      <c r="B128" s="175"/>
      <c r="C128" s="175"/>
      <c r="D128" s="175"/>
      <c r="E128" s="175"/>
      <c r="F128" s="65"/>
      <c r="G128" s="79"/>
    </row>
    <row r="129" spans="1:7" ht="15" customHeight="1" x14ac:dyDescent="0.25">
      <c r="A129" s="64">
        <v>1</v>
      </c>
      <c r="B129" s="171" t="s">
        <v>203</v>
      </c>
      <c r="C129" s="172"/>
      <c r="D129" s="173"/>
      <c r="E129" s="75">
        <v>41503</v>
      </c>
      <c r="F129" s="65">
        <v>43343</v>
      </c>
      <c r="G129" s="20">
        <f t="shared" si="2"/>
        <v>5</v>
      </c>
    </row>
    <row r="130" spans="1:7" ht="15" customHeight="1" x14ac:dyDescent="0.25">
      <c r="A130" s="64">
        <v>2</v>
      </c>
      <c r="B130" s="171" t="s">
        <v>204</v>
      </c>
      <c r="C130" s="172"/>
      <c r="D130" s="173"/>
      <c r="E130" s="75">
        <v>41237</v>
      </c>
      <c r="F130" s="65">
        <v>43343</v>
      </c>
      <c r="G130" s="72">
        <f t="shared" si="2"/>
        <v>5</v>
      </c>
    </row>
    <row r="131" spans="1:7" ht="15" customHeight="1" x14ac:dyDescent="0.25">
      <c r="A131" s="64">
        <v>3</v>
      </c>
      <c r="B131" s="171" t="s">
        <v>205</v>
      </c>
      <c r="C131" s="172"/>
      <c r="D131" s="173"/>
      <c r="E131" s="75">
        <v>41258</v>
      </c>
      <c r="F131" s="65">
        <v>43343</v>
      </c>
      <c r="G131" s="67">
        <f t="shared" si="2"/>
        <v>5</v>
      </c>
    </row>
    <row r="132" spans="1:7" ht="15" customHeight="1" x14ac:dyDescent="0.25">
      <c r="A132" s="64">
        <v>4</v>
      </c>
      <c r="B132" s="171" t="s">
        <v>206</v>
      </c>
      <c r="C132" s="172"/>
      <c r="D132" s="173"/>
      <c r="E132" s="75">
        <v>41220</v>
      </c>
      <c r="F132" s="65">
        <v>43343</v>
      </c>
      <c r="G132" s="20">
        <f t="shared" si="2"/>
        <v>5</v>
      </c>
    </row>
    <row r="133" spans="1:7" x14ac:dyDescent="0.25">
      <c r="A133" s="174" t="s">
        <v>117</v>
      </c>
      <c r="B133" s="175"/>
      <c r="C133" s="175"/>
      <c r="D133" s="175"/>
      <c r="E133" s="175"/>
      <c r="F133" s="65"/>
      <c r="G133" s="79"/>
    </row>
    <row r="134" spans="1:7" ht="15" customHeight="1" x14ac:dyDescent="0.25">
      <c r="A134" s="64">
        <v>1</v>
      </c>
      <c r="B134" s="171" t="s">
        <v>207</v>
      </c>
      <c r="C134" s="172"/>
      <c r="D134" s="173"/>
      <c r="E134" s="75">
        <v>41427</v>
      </c>
      <c r="F134" s="65">
        <v>43343</v>
      </c>
      <c r="G134" s="20">
        <f t="shared" si="2"/>
        <v>5</v>
      </c>
    </row>
    <row r="135" spans="1:7" ht="15" customHeight="1" x14ac:dyDescent="0.25">
      <c r="A135" s="64">
        <v>2</v>
      </c>
      <c r="B135" s="171" t="s">
        <v>208</v>
      </c>
      <c r="C135" s="172"/>
      <c r="D135" s="173"/>
      <c r="E135" s="75">
        <v>41483</v>
      </c>
      <c r="F135" s="65">
        <v>43343</v>
      </c>
      <c r="G135" s="72">
        <f t="shared" si="2"/>
        <v>5</v>
      </c>
    </row>
    <row r="136" spans="1:7" ht="15" customHeight="1" x14ac:dyDescent="0.25">
      <c r="A136" s="64">
        <v>3</v>
      </c>
      <c r="B136" s="171" t="s">
        <v>209</v>
      </c>
      <c r="C136" s="172"/>
      <c r="D136" s="173"/>
      <c r="E136" s="75">
        <v>41528</v>
      </c>
      <c r="F136" s="65">
        <v>43343</v>
      </c>
      <c r="G136" s="20">
        <f t="shared" si="2"/>
        <v>4</v>
      </c>
    </row>
    <row r="137" spans="1:7" ht="15" customHeight="1" x14ac:dyDescent="0.25">
      <c r="A137" s="64">
        <v>4</v>
      </c>
      <c r="B137" s="171" t="s">
        <v>210</v>
      </c>
      <c r="C137" s="172"/>
      <c r="D137" s="173"/>
      <c r="E137" s="75">
        <v>41517</v>
      </c>
      <c r="F137" s="65">
        <v>43343</v>
      </c>
      <c r="G137" s="20">
        <f t="shared" si="2"/>
        <v>5</v>
      </c>
    </row>
    <row r="138" spans="1:7" ht="15" customHeight="1" x14ac:dyDescent="0.25">
      <c r="A138" s="64">
        <v>5</v>
      </c>
      <c r="B138" s="171" t="s">
        <v>211</v>
      </c>
      <c r="C138" s="172"/>
      <c r="D138" s="173"/>
      <c r="E138" s="75">
        <v>41391</v>
      </c>
      <c r="F138" s="65">
        <v>43343</v>
      </c>
      <c r="G138" s="20">
        <f t="shared" si="2"/>
        <v>5</v>
      </c>
    </row>
    <row r="139" spans="1:7" ht="15" customHeight="1" x14ac:dyDescent="0.25">
      <c r="A139" s="64">
        <v>6</v>
      </c>
      <c r="B139" s="171" t="s">
        <v>212</v>
      </c>
      <c r="C139" s="172"/>
      <c r="D139" s="173"/>
      <c r="E139" s="75">
        <v>41372</v>
      </c>
      <c r="F139" s="65">
        <v>43343</v>
      </c>
      <c r="G139" s="67">
        <f t="shared" si="2"/>
        <v>5</v>
      </c>
    </row>
    <row r="140" spans="1:7" ht="15" customHeight="1" x14ac:dyDescent="0.25">
      <c r="A140" s="64">
        <v>7</v>
      </c>
      <c r="B140" s="171" t="s">
        <v>213</v>
      </c>
      <c r="C140" s="172"/>
      <c r="D140" s="173"/>
      <c r="E140" s="75">
        <v>41167</v>
      </c>
      <c r="F140" s="65">
        <v>43343</v>
      </c>
      <c r="G140" s="20">
        <f t="shared" si="2"/>
        <v>5</v>
      </c>
    </row>
    <row r="141" spans="1:7" x14ac:dyDescent="0.25">
      <c r="F141" s="65"/>
      <c r="G141" s="63"/>
    </row>
    <row r="142" spans="1:7" ht="15" customHeight="1" x14ac:dyDescent="0.25">
      <c r="A142" s="176" t="s">
        <v>214</v>
      </c>
      <c r="B142" s="176"/>
      <c r="C142" s="176"/>
      <c r="D142" s="181" t="s">
        <v>215</v>
      </c>
      <c r="E142" s="181"/>
      <c r="F142" s="181"/>
      <c r="G142" s="181"/>
    </row>
    <row r="143" spans="1:7" ht="15" customHeight="1" x14ac:dyDescent="0.25">
      <c r="A143" s="176"/>
      <c r="B143" s="176"/>
      <c r="C143" s="176"/>
      <c r="D143" s="182" t="s">
        <v>216</v>
      </c>
      <c r="E143" s="182"/>
      <c r="F143" s="182"/>
      <c r="G143" s="182"/>
    </row>
    <row r="144" spans="1:7" ht="15" customHeight="1" x14ac:dyDescent="0.25">
      <c r="A144" s="60" t="s">
        <v>105</v>
      </c>
      <c r="B144" s="178" t="s">
        <v>106</v>
      </c>
      <c r="C144" s="179"/>
      <c r="D144" s="180"/>
      <c r="E144" s="61" t="s">
        <v>107</v>
      </c>
      <c r="F144" s="65"/>
      <c r="G144" s="62" t="s">
        <v>108</v>
      </c>
    </row>
    <row r="145" spans="1:7" x14ac:dyDescent="0.25">
      <c r="A145" s="174" t="s">
        <v>109</v>
      </c>
      <c r="B145" s="175"/>
      <c r="C145" s="175"/>
      <c r="D145" s="175"/>
      <c r="E145" s="175"/>
      <c r="F145" s="65"/>
      <c r="G145" s="79"/>
    </row>
    <row r="146" spans="1:7" ht="15" customHeight="1" x14ac:dyDescent="0.25">
      <c r="A146" s="64">
        <v>1</v>
      </c>
      <c r="B146" s="171" t="s">
        <v>217</v>
      </c>
      <c r="C146" s="172"/>
      <c r="D146" s="173"/>
      <c r="E146" s="75">
        <v>41281</v>
      </c>
      <c r="F146" s="65">
        <v>43343</v>
      </c>
      <c r="G146" s="20">
        <f t="shared" si="2"/>
        <v>5</v>
      </c>
    </row>
    <row r="147" spans="1:7" ht="15" customHeight="1" x14ac:dyDescent="0.25">
      <c r="A147" s="64">
        <v>2</v>
      </c>
      <c r="B147" s="171" t="s">
        <v>218</v>
      </c>
      <c r="C147" s="172"/>
      <c r="D147" s="173"/>
      <c r="E147" s="75">
        <v>41173</v>
      </c>
      <c r="F147" s="65">
        <v>43343</v>
      </c>
      <c r="G147" s="72">
        <f t="shared" si="2"/>
        <v>5</v>
      </c>
    </row>
    <row r="148" spans="1:7" ht="15" customHeight="1" x14ac:dyDescent="0.25">
      <c r="A148" s="64">
        <v>3</v>
      </c>
      <c r="B148" s="171" t="s">
        <v>219</v>
      </c>
      <c r="C148" s="172"/>
      <c r="D148" s="173"/>
      <c r="E148" s="75">
        <v>41380</v>
      </c>
      <c r="F148" s="65">
        <v>43343</v>
      </c>
      <c r="G148" s="20">
        <f t="shared" si="2"/>
        <v>5</v>
      </c>
    </row>
    <row r="149" spans="1:7" ht="15" customHeight="1" x14ac:dyDescent="0.25">
      <c r="A149" s="64">
        <v>4</v>
      </c>
      <c r="B149" s="171" t="s">
        <v>220</v>
      </c>
      <c r="C149" s="172"/>
      <c r="D149" s="173"/>
      <c r="E149" s="75">
        <v>41342</v>
      </c>
      <c r="F149" s="65">
        <v>43343</v>
      </c>
      <c r="G149" s="20">
        <f t="shared" si="2"/>
        <v>5</v>
      </c>
    </row>
    <row r="150" spans="1:7" ht="15" customHeight="1" x14ac:dyDescent="0.25">
      <c r="A150" s="64">
        <v>5</v>
      </c>
      <c r="B150" s="171" t="s">
        <v>221</v>
      </c>
      <c r="C150" s="172"/>
      <c r="D150" s="173"/>
      <c r="E150" s="75">
        <v>41230</v>
      </c>
      <c r="F150" s="65">
        <v>43343</v>
      </c>
      <c r="G150" s="20">
        <f t="shared" si="2"/>
        <v>5</v>
      </c>
    </row>
    <row r="151" spans="1:7" x14ac:dyDescent="0.25">
      <c r="A151" s="174" t="s">
        <v>117</v>
      </c>
      <c r="B151" s="175"/>
      <c r="C151" s="175"/>
      <c r="D151" s="175"/>
      <c r="E151" s="175"/>
      <c r="F151" s="65"/>
      <c r="G151" s="20"/>
    </row>
    <row r="152" spans="1:7" ht="15" customHeight="1" x14ac:dyDescent="0.25">
      <c r="A152" s="64">
        <v>1</v>
      </c>
      <c r="B152" s="171" t="s">
        <v>222</v>
      </c>
      <c r="C152" s="172"/>
      <c r="D152" s="173"/>
      <c r="E152" s="75">
        <v>41424</v>
      </c>
      <c r="F152" s="65">
        <v>43343</v>
      </c>
      <c r="G152" s="20">
        <f t="shared" ref="G152:G209" si="3">DATEDIF(E152,F152,"y")</f>
        <v>5</v>
      </c>
    </row>
    <row r="153" spans="1:7" ht="15" customHeight="1" x14ac:dyDescent="0.25">
      <c r="A153" s="64">
        <v>2</v>
      </c>
      <c r="B153" s="171" t="s">
        <v>223</v>
      </c>
      <c r="C153" s="172"/>
      <c r="D153" s="173"/>
      <c r="E153" s="75">
        <v>41289</v>
      </c>
      <c r="F153" s="65">
        <v>43343</v>
      </c>
      <c r="G153" s="20">
        <f t="shared" si="3"/>
        <v>5</v>
      </c>
    </row>
    <row r="154" spans="1:7" ht="15" customHeight="1" x14ac:dyDescent="0.25">
      <c r="A154" s="64">
        <v>3</v>
      </c>
      <c r="B154" s="171" t="s">
        <v>224</v>
      </c>
      <c r="C154" s="172"/>
      <c r="D154" s="173"/>
      <c r="E154" s="75">
        <v>41480</v>
      </c>
      <c r="F154" s="65">
        <v>43343</v>
      </c>
      <c r="G154" s="20">
        <f t="shared" si="3"/>
        <v>5</v>
      </c>
    </row>
    <row r="155" spans="1:7" ht="15" customHeight="1" x14ac:dyDescent="0.25">
      <c r="A155" s="64">
        <v>4</v>
      </c>
      <c r="B155" s="171" t="s">
        <v>225</v>
      </c>
      <c r="C155" s="172"/>
      <c r="D155" s="173"/>
      <c r="E155" s="75">
        <v>41324</v>
      </c>
      <c r="F155" s="65">
        <v>43343</v>
      </c>
      <c r="G155" s="20">
        <f t="shared" si="3"/>
        <v>5</v>
      </c>
    </row>
    <row r="156" spans="1:7" ht="15" customHeight="1" x14ac:dyDescent="0.25">
      <c r="A156" s="64">
        <v>5</v>
      </c>
      <c r="B156" s="171" t="s">
        <v>226</v>
      </c>
      <c r="C156" s="172"/>
      <c r="D156" s="173"/>
      <c r="E156" s="75">
        <v>41195</v>
      </c>
      <c r="F156" s="65">
        <v>43343</v>
      </c>
      <c r="G156" s="20">
        <f t="shared" si="3"/>
        <v>5</v>
      </c>
    </row>
    <row r="157" spans="1:7" ht="15" customHeight="1" x14ac:dyDescent="0.25">
      <c r="A157" s="64">
        <v>6</v>
      </c>
      <c r="B157" s="171" t="s">
        <v>227</v>
      </c>
      <c r="C157" s="172"/>
      <c r="D157" s="173"/>
      <c r="E157" s="75">
        <v>41497</v>
      </c>
      <c r="F157" s="65">
        <v>43343</v>
      </c>
      <c r="G157" s="67">
        <f t="shared" si="3"/>
        <v>5</v>
      </c>
    </row>
    <row r="158" spans="1:7" ht="15" customHeight="1" x14ac:dyDescent="0.25">
      <c r="A158" s="64">
        <v>7</v>
      </c>
      <c r="B158" s="171" t="s">
        <v>228</v>
      </c>
      <c r="C158" s="172"/>
      <c r="D158" s="173"/>
      <c r="E158" s="75">
        <v>41465</v>
      </c>
      <c r="F158" s="65">
        <v>43343</v>
      </c>
      <c r="G158" s="20">
        <f t="shared" si="3"/>
        <v>5</v>
      </c>
    </row>
    <row r="159" spans="1:7" x14ac:dyDescent="0.25">
      <c r="F159" s="65"/>
      <c r="G159" s="63"/>
    </row>
    <row r="160" spans="1:7" ht="15" customHeight="1" x14ac:dyDescent="0.25">
      <c r="A160" s="176" t="s">
        <v>229</v>
      </c>
      <c r="B160" s="176"/>
      <c r="C160" s="176"/>
    </row>
    <row r="161" spans="1:7" ht="15.75" customHeight="1" x14ac:dyDescent="0.25">
      <c r="A161" s="176"/>
      <c r="B161" s="176"/>
      <c r="C161" s="176"/>
      <c r="D161" s="177" t="s">
        <v>230</v>
      </c>
      <c r="E161" s="177"/>
      <c r="F161" s="177"/>
      <c r="G161" s="177"/>
    </row>
    <row r="162" spans="1:7" ht="15" customHeight="1" x14ac:dyDescent="0.25">
      <c r="A162" s="60" t="s">
        <v>105</v>
      </c>
      <c r="B162" s="178" t="s">
        <v>106</v>
      </c>
      <c r="C162" s="179"/>
      <c r="D162" s="180"/>
      <c r="E162" s="61" t="s">
        <v>107</v>
      </c>
      <c r="F162" s="65"/>
      <c r="G162" s="62" t="s">
        <v>108</v>
      </c>
    </row>
    <row r="163" spans="1:7" x14ac:dyDescent="0.25">
      <c r="A163" s="174" t="s">
        <v>109</v>
      </c>
      <c r="B163" s="175"/>
      <c r="C163" s="175"/>
      <c r="D163" s="175"/>
      <c r="E163" s="175"/>
      <c r="F163" s="65"/>
      <c r="G163" s="79"/>
    </row>
    <row r="164" spans="1:7" ht="15" customHeight="1" x14ac:dyDescent="0.25">
      <c r="A164" s="64">
        <v>1</v>
      </c>
      <c r="B164" s="171" t="s">
        <v>231</v>
      </c>
      <c r="C164" s="172"/>
      <c r="D164" s="173"/>
      <c r="E164" s="75">
        <v>40674</v>
      </c>
      <c r="F164" s="65">
        <v>43343</v>
      </c>
      <c r="G164" s="20">
        <f t="shared" si="3"/>
        <v>7</v>
      </c>
    </row>
    <row r="165" spans="1:7" ht="15" customHeight="1" x14ac:dyDescent="0.25">
      <c r="A165" s="64">
        <v>2</v>
      </c>
      <c r="B165" s="171" t="s">
        <v>232</v>
      </c>
      <c r="C165" s="172"/>
      <c r="D165" s="173"/>
      <c r="E165" s="75">
        <v>40890</v>
      </c>
      <c r="F165" s="65">
        <v>43343</v>
      </c>
      <c r="G165" s="72">
        <f t="shared" si="3"/>
        <v>6</v>
      </c>
    </row>
    <row r="166" spans="1:7" ht="15" customHeight="1" x14ac:dyDescent="0.25">
      <c r="A166" s="64">
        <v>3</v>
      </c>
      <c r="B166" s="171" t="s">
        <v>233</v>
      </c>
      <c r="C166" s="172"/>
      <c r="D166" s="173"/>
      <c r="E166" s="75">
        <v>40871</v>
      </c>
      <c r="F166" s="65">
        <v>43343</v>
      </c>
      <c r="G166" s="20">
        <f t="shared" si="3"/>
        <v>6</v>
      </c>
    </row>
    <row r="167" spans="1:7" ht="15" customHeight="1" x14ac:dyDescent="0.25">
      <c r="A167" s="64">
        <v>4</v>
      </c>
      <c r="B167" s="171" t="s">
        <v>234</v>
      </c>
      <c r="C167" s="172"/>
      <c r="D167" s="173"/>
      <c r="E167" s="75">
        <v>40920</v>
      </c>
      <c r="F167" s="65">
        <v>43343</v>
      </c>
      <c r="G167" s="20">
        <f t="shared" si="3"/>
        <v>6</v>
      </c>
    </row>
    <row r="168" spans="1:7" ht="15" customHeight="1" x14ac:dyDescent="0.25">
      <c r="A168" s="64">
        <v>5</v>
      </c>
      <c r="B168" s="171" t="s">
        <v>235</v>
      </c>
      <c r="C168" s="172"/>
      <c r="D168" s="173"/>
      <c r="E168" s="75">
        <v>41017</v>
      </c>
      <c r="F168" s="65">
        <v>43343</v>
      </c>
      <c r="G168" s="20">
        <f t="shared" si="3"/>
        <v>6</v>
      </c>
    </row>
    <row r="169" spans="1:7" ht="15" customHeight="1" x14ac:dyDescent="0.25">
      <c r="A169" s="64">
        <v>6</v>
      </c>
      <c r="B169" s="171" t="s">
        <v>236</v>
      </c>
      <c r="C169" s="172"/>
      <c r="D169" s="173"/>
      <c r="E169" s="75">
        <v>40887</v>
      </c>
      <c r="F169" s="65">
        <v>43343</v>
      </c>
      <c r="G169" s="67">
        <f t="shared" si="3"/>
        <v>6</v>
      </c>
    </row>
    <row r="170" spans="1:7" ht="15" customHeight="1" x14ac:dyDescent="0.25">
      <c r="A170" s="64">
        <v>7</v>
      </c>
      <c r="B170" s="171" t="s">
        <v>237</v>
      </c>
      <c r="C170" s="172"/>
      <c r="D170" s="173"/>
      <c r="E170" s="75">
        <v>40913</v>
      </c>
      <c r="F170" s="65">
        <v>43343</v>
      </c>
      <c r="G170" s="20">
        <f t="shared" si="3"/>
        <v>6</v>
      </c>
    </row>
    <row r="171" spans="1:7" x14ac:dyDescent="0.25">
      <c r="A171" s="174" t="s">
        <v>117</v>
      </c>
      <c r="B171" s="175"/>
      <c r="C171" s="175"/>
      <c r="D171" s="175"/>
      <c r="E171" s="175"/>
      <c r="F171" s="65"/>
      <c r="G171" s="79"/>
    </row>
    <row r="172" spans="1:7" ht="15" customHeight="1" x14ac:dyDescent="0.25">
      <c r="A172" s="64">
        <v>1</v>
      </c>
      <c r="B172" s="171" t="s">
        <v>238</v>
      </c>
      <c r="C172" s="172"/>
      <c r="D172" s="173"/>
      <c r="E172" s="75">
        <v>41149</v>
      </c>
      <c r="F172" s="65">
        <v>43343</v>
      </c>
      <c r="G172" s="20">
        <f t="shared" si="3"/>
        <v>6</v>
      </c>
    </row>
    <row r="173" spans="1:7" ht="15" customHeight="1" x14ac:dyDescent="0.25">
      <c r="A173" s="64">
        <v>2</v>
      </c>
      <c r="B173" s="171" t="s">
        <v>239</v>
      </c>
      <c r="C173" s="172"/>
      <c r="D173" s="173"/>
      <c r="E173" s="75">
        <v>41117</v>
      </c>
      <c r="F173" s="65">
        <v>43343</v>
      </c>
      <c r="G173" s="72">
        <f t="shared" si="3"/>
        <v>6</v>
      </c>
    </row>
    <row r="174" spans="1:7" ht="15" customHeight="1" x14ac:dyDescent="0.25">
      <c r="A174" s="64">
        <v>3</v>
      </c>
      <c r="B174" s="171" t="s">
        <v>240</v>
      </c>
      <c r="C174" s="172"/>
      <c r="D174" s="173"/>
      <c r="E174" s="75">
        <v>40810</v>
      </c>
      <c r="F174" s="65">
        <v>43343</v>
      </c>
      <c r="G174" s="20">
        <f t="shared" si="3"/>
        <v>6</v>
      </c>
    </row>
    <row r="175" spans="1:7" ht="15" customHeight="1" x14ac:dyDescent="0.25">
      <c r="A175" s="64">
        <v>4</v>
      </c>
      <c r="B175" s="171" t="s">
        <v>241</v>
      </c>
      <c r="C175" s="172"/>
      <c r="D175" s="173"/>
      <c r="E175" s="75">
        <v>41170</v>
      </c>
      <c r="F175" s="65">
        <v>43343</v>
      </c>
      <c r="G175" s="20">
        <f t="shared" si="3"/>
        <v>5</v>
      </c>
    </row>
    <row r="176" spans="1:7" ht="15" customHeight="1" x14ac:dyDescent="0.25">
      <c r="A176" s="64">
        <v>5</v>
      </c>
      <c r="B176" s="171" t="s">
        <v>242</v>
      </c>
      <c r="C176" s="172"/>
      <c r="D176" s="173"/>
      <c r="E176" s="75">
        <v>41029</v>
      </c>
      <c r="F176" s="65">
        <v>43343</v>
      </c>
      <c r="G176" s="20">
        <f t="shared" si="3"/>
        <v>6</v>
      </c>
    </row>
    <row r="177" spans="1:7" ht="15" customHeight="1" x14ac:dyDescent="0.25">
      <c r="A177" s="64">
        <v>6</v>
      </c>
      <c r="B177" s="171" t="s">
        <v>243</v>
      </c>
      <c r="C177" s="172"/>
      <c r="D177" s="173"/>
      <c r="E177" s="75">
        <v>40551</v>
      </c>
      <c r="F177" s="65">
        <v>43343</v>
      </c>
      <c r="G177" s="20">
        <f t="shared" si="3"/>
        <v>7</v>
      </c>
    </row>
    <row r="178" spans="1:7" ht="15" customHeight="1" x14ac:dyDescent="0.25">
      <c r="A178" s="64">
        <v>7</v>
      </c>
      <c r="B178" s="171" t="s">
        <v>244</v>
      </c>
      <c r="C178" s="172"/>
      <c r="D178" s="173"/>
      <c r="E178" s="75">
        <v>41019</v>
      </c>
      <c r="F178" s="65">
        <v>43343</v>
      </c>
      <c r="G178" s="20">
        <f t="shared" si="3"/>
        <v>6</v>
      </c>
    </row>
    <row r="179" spans="1:7" ht="15" customHeight="1" x14ac:dyDescent="0.25">
      <c r="A179" s="64">
        <v>8</v>
      </c>
      <c r="B179" s="171" t="s">
        <v>245</v>
      </c>
      <c r="C179" s="172"/>
      <c r="D179" s="173"/>
      <c r="E179" s="75">
        <v>40870</v>
      </c>
      <c r="F179" s="65">
        <v>43343</v>
      </c>
      <c r="G179" s="20">
        <f t="shared" si="3"/>
        <v>6</v>
      </c>
    </row>
    <row r="180" spans="1:7" ht="15" customHeight="1" x14ac:dyDescent="0.25">
      <c r="A180" s="64">
        <v>9</v>
      </c>
      <c r="B180" s="171" t="s">
        <v>246</v>
      </c>
      <c r="C180" s="172"/>
      <c r="D180" s="173"/>
      <c r="E180" s="75">
        <v>41048</v>
      </c>
      <c r="F180" s="65">
        <v>43343</v>
      </c>
      <c r="G180" s="20">
        <f t="shared" si="3"/>
        <v>6</v>
      </c>
    </row>
    <row r="181" spans="1:7" ht="15" customHeight="1" x14ac:dyDescent="0.25">
      <c r="A181" s="64">
        <v>10</v>
      </c>
      <c r="B181" s="171" t="s">
        <v>247</v>
      </c>
      <c r="C181" s="172"/>
      <c r="D181" s="173"/>
      <c r="E181" s="75">
        <v>41146</v>
      </c>
      <c r="F181" s="65">
        <v>43343</v>
      </c>
      <c r="G181" s="67">
        <f t="shared" si="3"/>
        <v>6</v>
      </c>
    </row>
    <row r="182" spans="1:7" ht="15" customHeight="1" x14ac:dyDescent="0.25">
      <c r="A182" s="64">
        <v>11</v>
      </c>
      <c r="B182" s="171" t="s">
        <v>248</v>
      </c>
      <c r="C182" s="172"/>
      <c r="D182" s="173"/>
      <c r="E182" s="75">
        <v>41087</v>
      </c>
      <c r="F182" s="65">
        <v>43343</v>
      </c>
      <c r="G182" s="20">
        <f t="shared" si="3"/>
        <v>6</v>
      </c>
    </row>
    <row r="183" spans="1:7" x14ac:dyDescent="0.25">
      <c r="F183" s="65"/>
      <c r="G183" s="63"/>
    </row>
    <row r="184" spans="1:7" ht="15" customHeight="1" x14ac:dyDescent="0.25">
      <c r="A184" s="176" t="s">
        <v>249</v>
      </c>
      <c r="B184" s="176"/>
      <c r="C184" s="176"/>
    </row>
    <row r="185" spans="1:7" ht="15.75" customHeight="1" x14ac:dyDescent="0.25">
      <c r="A185" s="176"/>
      <c r="B185" s="176"/>
      <c r="C185" s="176"/>
      <c r="D185" s="177" t="s">
        <v>250</v>
      </c>
      <c r="E185" s="177"/>
      <c r="F185" s="177"/>
      <c r="G185" s="177"/>
    </row>
    <row r="186" spans="1:7" ht="15" customHeight="1" x14ac:dyDescent="0.25">
      <c r="A186" s="60" t="s">
        <v>105</v>
      </c>
      <c r="B186" s="178" t="s">
        <v>106</v>
      </c>
      <c r="C186" s="179"/>
      <c r="D186" s="180"/>
      <c r="E186" s="61" t="s">
        <v>107</v>
      </c>
      <c r="F186" s="65"/>
      <c r="G186" s="62" t="s">
        <v>108</v>
      </c>
    </row>
    <row r="187" spans="1:7" x14ac:dyDescent="0.25">
      <c r="A187" s="174" t="s">
        <v>109</v>
      </c>
      <c r="B187" s="175"/>
      <c r="C187" s="175"/>
      <c r="D187" s="175"/>
      <c r="E187" s="175"/>
      <c r="F187" s="65"/>
      <c r="G187" s="79"/>
    </row>
    <row r="188" spans="1:7" ht="15" customHeight="1" x14ac:dyDescent="0.25">
      <c r="A188" s="64">
        <v>1</v>
      </c>
      <c r="B188" s="171" t="s">
        <v>251</v>
      </c>
      <c r="C188" s="172"/>
      <c r="D188" s="173"/>
      <c r="E188" s="75">
        <v>41000</v>
      </c>
      <c r="F188" s="65">
        <v>43343</v>
      </c>
      <c r="G188" s="20">
        <f t="shared" si="3"/>
        <v>6</v>
      </c>
    </row>
    <row r="189" spans="1:7" ht="15" customHeight="1" x14ac:dyDescent="0.25">
      <c r="A189" s="64">
        <v>2</v>
      </c>
      <c r="B189" s="171" t="s">
        <v>252</v>
      </c>
      <c r="C189" s="172"/>
      <c r="D189" s="173"/>
      <c r="E189" s="75">
        <v>40808</v>
      </c>
      <c r="F189" s="65">
        <v>43343</v>
      </c>
      <c r="G189" s="72">
        <f t="shared" si="3"/>
        <v>6</v>
      </c>
    </row>
    <row r="190" spans="1:7" ht="15" customHeight="1" x14ac:dyDescent="0.25">
      <c r="A190" s="64">
        <v>3</v>
      </c>
      <c r="B190" s="171" t="s">
        <v>253</v>
      </c>
      <c r="C190" s="172"/>
      <c r="D190" s="173"/>
      <c r="E190" s="75">
        <v>41062</v>
      </c>
      <c r="F190" s="65">
        <v>43343</v>
      </c>
      <c r="G190" s="20">
        <f t="shared" si="3"/>
        <v>6</v>
      </c>
    </row>
    <row r="191" spans="1:7" ht="15" customHeight="1" x14ac:dyDescent="0.25">
      <c r="A191" s="64">
        <v>4</v>
      </c>
      <c r="B191" s="171" t="s">
        <v>254</v>
      </c>
      <c r="C191" s="172"/>
      <c r="D191" s="173"/>
      <c r="E191" s="75">
        <v>41097</v>
      </c>
      <c r="F191" s="65">
        <v>43343</v>
      </c>
      <c r="G191" s="20">
        <f t="shared" si="3"/>
        <v>6</v>
      </c>
    </row>
    <row r="192" spans="1:7" ht="15" customHeight="1" x14ac:dyDescent="0.25">
      <c r="A192" s="64">
        <v>5</v>
      </c>
      <c r="B192" s="171" t="s">
        <v>255</v>
      </c>
      <c r="C192" s="172"/>
      <c r="D192" s="173"/>
      <c r="E192" s="75">
        <v>40963</v>
      </c>
      <c r="F192" s="65">
        <v>43343</v>
      </c>
      <c r="G192" s="20">
        <f t="shared" si="3"/>
        <v>6</v>
      </c>
    </row>
    <row r="193" spans="1:7" ht="15" customHeight="1" x14ac:dyDescent="0.25">
      <c r="A193" s="64">
        <v>6</v>
      </c>
      <c r="B193" s="171" t="s">
        <v>256</v>
      </c>
      <c r="C193" s="172"/>
      <c r="D193" s="173"/>
      <c r="E193" s="75">
        <v>41010</v>
      </c>
      <c r="F193" s="65">
        <v>43343</v>
      </c>
      <c r="G193" s="20">
        <f t="shared" si="3"/>
        <v>6</v>
      </c>
    </row>
    <row r="194" spans="1:7" ht="15" customHeight="1" x14ac:dyDescent="0.25">
      <c r="A194" s="64">
        <v>7</v>
      </c>
      <c r="B194" s="171" t="s">
        <v>257</v>
      </c>
      <c r="C194" s="172"/>
      <c r="D194" s="173"/>
      <c r="E194" s="75">
        <v>41139</v>
      </c>
      <c r="F194" s="65">
        <v>43343</v>
      </c>
      <c r="G194" s="20">
        <f t="shared" si="3"/>
        <v>6</v>
      </c>
    </row>
    <row r="195" spans="1:7" ht="15" customHeight="1" x14ac:dyDescent="0.25">
      <c r="A195" s="64">
        <v>8</v>
      </c>
      <c r="B195" s="171" t="s">
        <v>258</v>
      </c>
      <c r="C195" s="172"/>
      <c r="D195" s="173"/>
      <c r="E195" s="75">
        <v>40866</v>
      </c>
      <c r="F195" s="65">
        <v>43343</v>
      </c>
      <c r="G195" s="67">
        <f t="shared" si="3"/>
        <v>6</v>
      </c>
    </row>
    <row r="196" spans="1:7" ht="15" customHeight="1" x14ac:dyDescent="0.25">
      <c r="A196" s="64">
        <v>9</v>
      </c>
      <c r="B196" s="171" t="s">
        <v>259</v>
      </c>
      <c r="C196" s="172"/>
      <c r="D196" s="173"/>
      <c r="E196" s="75">
        <v>40991</v>
      </c>
      <c r="F196" s="65">
        <v>43343</v>
      </c>
      <c r="G196" s="20">
        <f t="shared" si="3"/>
        <v>6</v>
      </c>
    </row>
    <row r="197" spans="1:7" x14ac:dyDescent="0.25">
      <c r="A197" s="174" t="s">
        <v>117</v>
      </c>
      <c r="B197" s="175"/>
      <c r="C197" s="175"/>
      <c r="D197" s="175"/>
      <c r="E197" s="175"/>
      <c r="F197" s="65"/>
      <c r="G197" s="79"/>
    </row>
    <row r="198" spans="1:7" ht="15" customHeight="1" x14ac:dyDescent="0.25">
      <c r="A198" s="64">
        <v>1</v>
      </c>
      <c r="B198" s="171" t="s">
        <v>260</v>
      </c>
      <c r="C198" s="172"/>
      <c r="D198" s="173"/>
      <c r="E198" s="75">
        <v>41011</v>
      </c>
      <c r="F198" s="65">
        <v>43343</v>
      </c>
      <c r="G198" s="20">
        <f t="shared" si="3"/>
        <v>6</v>
      </c>
    </row>
    <row r="199" spans="1:7" ht="15" customHeight="1" x14ac:dyDescent="0.25">
      <c r="A199" s="64">
        <v>2</v>
      </c>
      <c r="B199" s="171" t="s">
        <v>261</v>
      </c>
      <c r="C199" s="172"/>
      <c r="D199" s="173"/>
      <c r="E199" s="75">
        <v>41102</v>
      </c>
      <c r="F199" s="65">
        <v>43343</v>
      </c>
      <c r="G199" s="72">
        <f t="shared" si="3"/>
        <v>6</v>
      </c>
    </row>
    <row r="200" spans="1:7" ht="15" customHeight="1" x14ac:dyDescent="0.25">
      <c r="A200" s="64">
        <v>3</v>
      </c>
      <c r="B200" s="171" t="s">
        <v>262</v>
      </c>
      <c r="C200" s="172"/>
      <c r="D200" s="173"/>
      <c r="E200" s="75">
        <v>40974</v>
      </c>
      <c r="F200" s="65">
        <v>43343</v>
      </c>
      <c r="G200" s="20">
        <f t="shared" si="3"/>
        <v>6</v>
      </c>
    </row>
    <row r="201" spans="1:7" ht="15" customHeight="1" x14ac:dyDescent="0.25">
      <c r="A201" s="64">
        <v>4</v>
      </c>
      <c r="B201" s="171" t="s">
        <v>263</v>
      </c>
      <c r="C201" s="172"/>
      <c r="D201" s="173"/>
      <c r="E201" s="75">
        <v>40860</v>
      </c>
      <c r="F201" s="65">
        <v>43343</v>
      </c>
      <c r="G201" s="20">
        <f t="shared" si="3"/>
        <v>6</v>
      </c>
    </row>
    <row r="202" spans="1:7" ht="15" customHeight="1" x14ac:dyDescent="0.25">
      <c r="A202" s="64">
        <v>5</v>
      </c>
      <c r="B202" s="171" t="s">
        <v>264</v>
      </c>
      <c r="C202" s="172"/>
      <c r="D202" s="173"/>
      <c r="E202" s="75">
        <v>40763</v>
      </c>
      <c r="F202" s="65">
        <v>43343</v>
      </c>
      <c r="G202" s="20">
        <f t="shared" si="3"/>
        <v>7</v>
      </c>
    </row>
    <row r="203" spans="1:7" ht="15" customHeight="1" x14ac:dyDescent="0.25">
      <c r="A203" s="64">
        <v>6</v>
      </c>
      <c r="B203" s="171" t="s">
        <v>265</v>
      </c>
      <c r="C203" s="172"/>
      <c r="D203" s="173"/>
      <c r="E203" s="75">
        <v>40773</v>
      </c>
      <c r="F203" s="65">
        <v>43343</v>
      </c>
      <c r="G203" s="20">
        <f t="shared" si="3"/>
        <v>7</v>
      </c>
    </row>
    <row r="204" spans="1:7" ht="15" customHeight="1" x14ac:dyDescent="0.25">
      <c r="A204" s="64">
        <v>7</v>
      </c>
      <c r="B204" s="171" t="s">
        <v>266</v>
      </c>
      <c r="C204" s="172"/>
      <c r="D204" s="173"/>
      <c r="E204" s="75">
        <v>40898</v>
      </c>
      <c r="F204" s="65">
        <v>43343</v>
      </c>
      <c r="G204" s="20">
        <f t="shared" si="3"/>
        <v>6</v>
      </c>
    </row>
    <row r="205" spans="1:7" ht="15" customHeight="1" x14ac:dyDescent="0.25">
      <c r="A205" s="64">
        <v>8</v>
      </c>
      <c r="B205" s="171" t="s">
        <v>267</v>
      </c>
      <c r="C205" s="172"/>
      <c r="D205" s="173"/>
      <c r="E205" s="75">
        <v>40989</v>
      </c>
      <c r="F205" s="65">
        <v>43343</v>
      </c>
      <c r="G205" s="20">
        <f t="shared" si="3"/>
        <v>6</v>
      </c>
    </row>
    <row r="206" spans="1:7" ht="15" customHeight="1" x14ac:dyDescent="0.25">
      <c r="A206" s="64">
        <v>9</v>
      </c>
      <c r="B206" s="171" t="s">
        <v>268</v>
      </c>
      <c r="C206" s="172"/>
      <c r="D206" s="173"/>
      <c r="E206" s="75">
        <v>41024</v>
      </c>
      <c r="F206" s="65">
        <v>43343</v>
      </c>
      <c r="G206" s="20">
        <f t="shared" si="3"/>
        <v>6</v>
      </c>
    </row>
    <row r="207" spans="1:7" ht="15" customHeight="1" x14ac:dyDescent="0.25">
      <c r="A207" s="64">
        <v>10</v>
      </c>
      <c r="B207" s="171" t="s">
        <v>269</v>
      </c>
      <c r="C207" s="172"/>
      <c r="D207" s="173"/>
      <c r="E207" s="75">
        <v>40774</v>
      </c>
      <c r="F207" s="65">
        <v>43343</v>
      </c>
      <c r="G207" s="20">
        <f t="shared" si="3"/>
        <v>7</v>
      </c>
    </row>
    <row r="208" spans="1:7" ht="15" customHeight="1" x14ac:dyDescent="0.25">
      <c r="A208" s="64">
        <v>11</v>
      </c>
      <c r="B208" s="171" t="s">
        <v>270</v>
      </c>
      <c r="C208" s="172"/>
      <c r="D208" s="173"/>
      <c r="E208" s="75">
        <v>40911</v>
      </c>
      <c r="F208" s="65">
        <v>43343</v>
      </c>
      <c r="G208" s="67">
        <f t="shared" si="3"/>
        <v>6</v>
      </c>
    </row>
    <row r="209" spans="1:7" ht="15" customHeight="1" x14ac:dyDescent="0.25">
      <c r="A209" s="64">
        <v>12</v>
      </c>
      <c r="B209" s="171" t="s">
        <v>271</v>
      </c>
      <c r="C209" s="172"/>
      <c r="D209" s="173"/>
      <c r="E209" s="75">
        <v>40851</v>
      </c>
      <c r="F209" s="65">
        <v>43343</v>
      </c>
      <c r="G209" s="20">
        <f t="shared" si="3"/>
        <v>6</v>
      </c>
    </row>
    <row r="210" spans="1:7" x14ac:dyDescent="0.25">
      <c r="F210" s="65"/>
      <c r="G210" s="63"/>
    </row>
    <row r="211" spans="1:7" ht="15" customHeight="1" x14ac:dyDescent="0.25">
      <c r="A211" s="176" t="s">
        <v>272</v>
      </c>
      <c r="B211" s="176"/>
      <c r="C211" s="176"/>
    </row>
    <row r="212" spans="1:7" ht="15.75" customHeight="1" x14ac:dyDescent="0.25">
      <c r="A212" s="176"/>
      <c r="B212" s="176"/>
      <c r="C212" s="176"/>
      <c r="D212" s="177" t="s">
        <v>273</v>
      </c>
      <c r="E212" s="177"/>
      <c r="F212" s="177"/>
      <c r="G212" s="177"/>
    </row>
    <row r="213" spans="1:7" ht="15" customHeight="1" x14ac:dyDescent="0.25">
      <c r="A213" s="60" t="s">
        <v>105</v>
      </c>
      <c r="B213" s="178" t="s">
        <v>106</v>
      </c>
      <c r="C213" s="179"/>
      <c r="D213" s="180"/>
      <c r="E213" s="61" t="s">
        <v>107</v>
      </c>
      <c r="F213" s="65"/>
      <c r="G213" s="62" t="s">
        <v>108</v>
      </c>
    </row>
    <row r="214" spans="1:7" x14ac:dyDescent="0.25">
      <c r="A214" s="174" t="s">
        <v>109</v>
      </c>
      <c r="B214" s="175"/>
      <c r="C214" s="175"/>
      <c r="D214" s="175"/>
      <c r="E214" s="175"/>
      <c r="F214" s="65"/>
      <c r="G214" s="79"/>
    </row>
    <row r="215" spans="1:7" ht="15" customHeight="1" x14ac:dyDescent="0.25">
      <c r="A215" s="64">
        <v>1</v>
      </c>
      <c r="B215" s="171" t="s">
        <v>274</v>
      </c>
      <c r="C215" s="172"/>
      <c r="D215" s="173"/>
      <c r="E215" s="75">
        <v>40663</v>
      </c>
      <c r="F215" s="65">
        <v>43343</v>
      </c>
      <c r="G215" s="20">
        <f t="shared" ref="G215:G278" si="4">DATEDIF(E215,F215,"y")</f>
        <v>7</v>
      </c>
    </row>
    <row r="216" spans="1:7" ht="15" customHeight="1" x14ac:dyDescent="0.25">
      <c r="A216" s="64">
        <v>2</v>
      </c>
      <c r="B216" s="171" t="s">
        <v>275</v>
      </c>
      <c r="C216" s="172"/>
      <c r="D216" s="173"/>
      <c r="E216" s="75">
        <v>40795</v>
      </c>
      <c r="F216" s="65">
        <v>43343</v>
      </c>
      <c r="G216" s="72">
        <f t="shared" si="4"/>
        <v>6</v>
      </c>
    </row>
    <row r="217" spans="1:7" ht="15" customHeight="1" x14ac:dyDescent="0.25">
      <c r="A217" s="64">
        <v>3</v>
      </c>
      <c r="B217" s="171" t="s">
        <v>276</v>
      </c>
      <c r="C217" s="172"/>
      <c r="D217" s="173"/>
      <c r="E217" s="75">
        <v>40585</v>
      </c>
      <c r="F217" s="65">
        <v>43343</v>
      </c>
      <c r="G217" s="20">
        <f t="shared" si="4"/>
        <v>7</v>
      </c>
    </row>
    <row r="218" spans="1:7" ht="15" customHeight="1" x14ac:dyDescent="0.25">
      <c r="A218" s="64">
        <v>4</v>
      </c>
      <c r="B218" s="171" t="s">
        <v>277</v>
      </c>
      <c r="C218" s="172"/>
      <c r="D218" s="173"/>
      <c r="E218" s="75">
        <v>40504</v>
      </c>
      <c r="F218" s="65">
        <v>43343</v>
      </c>
      <c r="G218" s="20">
        <f t="shared" si="4"/>
        <v>7</v>
      </c>
    </row>
    <row r="219" spans="1:7" ht="15" customHeight="1" x14ac:dyDescent="0.25">
      <c r="A219" s="64">
        <v>5</v>
      </c>
      <c r="B219" s="171" t="s">
        <v>278</v>
      </c>
      <c r="C219" s="172"/>
      <c r="D219" s="173"/>
      <c r="E219" s="75">
        <v>40704</v>
      </c>
      <c r="F219" s="65">
        <v>43343</v>
      </c>
      <c r="G219" s="20">
        <f t="shared" si="4"/>
        <v>7</v>
      </c>
    </row>
    <row r="220" spans="1:7" ht="15" customHeight="1" x14ac:dyDescent="0.25">
      <c r="A220" s="64">
        <v>6</v>
      </c>
      <c r="B220" s="171" t="s">
        <v>279</v>
      </c>
      <c r="C220" s="172"/>
      <c r="D220" s="173"/>
      <c r="E220" s="75">
        <v>40610</v>
      </c>
      <c r="F220" s="65">
        <v>43343</v>
      </c>
      <c r="G220" s="20">
        <f t="shared" si="4"/>
        <v>7</v>
      </c>
    </row>
    <row r="221" spans="1:7" ht="15" customHeight="1" x14ac:dyDescent="0.25">
      <c r="A221" s="64">
        <v>7</v>
      </c>
      <c r="B221" s="171" t="s">
        <v>280</v>
      </c>
      <c r="C221" s="172"/>
      <c r="D221" s="173"/>
      <c r="E221" s="75">
        <v>40663</v>
      </c>
      <c r="F221" s="65">
        <v>43343</v>
      </c>
      <c r="G221" s="67">
        <f t="shared" si="4"/>
        <v>7</v>
      </c>
    </row>
    <row r="222" spans="1:7" ht="15" customHeight="1" x14ac:dyDescent="0.25">
      <c r="A222" s="64">
        <v>8</v>
      </c>
      <c r="B222" s="171" t="s">
        <v>281</v>
      </c>
      <c r="C222" s="172"/>
      <c r="D222" s="173"/>
      <c r="E222" s="75">
        <v>40784</v>
      </c>
      <c r="F222" s="65">
        <v>43343</v>
      </c>
      <c r="G222" s="20">
        <f t="shared" si="4"/>
        <v>7</v>
      </c>
    </row>
    <row r="223" spans="1:7" x14ac:dyDescent="0.25">
      <c r="A223" s="174" t="s">
        <v>117</v>
      </c>
      <c r="B223" s="175"/>
      <c r="C223" s="175"/>
      <c r="D223" s="175"/>
      <c r="E223" s="175"/>
      <c r="F223" s="65"/>
      <c r="G223" s="79"/>
    </row>
    <row r="224" spans="1:7" ht="15" customHeight="1" x14ac:dyDescent="0.25">
      <c r="A224" s="64">
        <v>1</v>
      </c>
      <c r="B224" s="171" t="s">
        <v>282</v>
      </c>
      <c r="C224" s="172"/>
      <c r="D224" s="173"/>
      <c r="E224" s="75">
        <v>40537</v>
      </c>
      <c r="F224" s="65">
        <v>43343</v>
      </c>
      <c r="G224" s="20">
        <f t="shared" si="4"/>
        <v>7</v>
      </c>
    </row>
    <row r="225" spans="1:7" ht="15" customHeight="1" x14ac:dyDescent="0.25">
      <c r="A225" s="64">
        <v>2</v>
      </c>
      <c r="B225" s="171" t="s">
        <v>283</v>
      </c>
      <c r="C225" s="172"/>
      <c r="D225" s="173"/>
      <c r="E225" s="75">
        <v>40540</v>
      </c>
      <c r="F225" s="65">
        <v>43343</v>
      </c>
      <c r="G225" s="72">
        <f t="shared" si="4"/>
        <v>7</v>
      </c>
    </row>
    <row r="226" spans="1:7" ht="15" customHeight="1" x14ac:dyDescent="0.25">
      <c r="A226" s="64">
        <v>3</v>
      </c>
      <c r="B226" s="171" t="s">
        <v>284</v>
      </c>
      <c r="C226" s="172"/>
      <c r="D226" s="173"/>
      <c r="E226" s="75">
        <v>40488</v>
      </c>
      <c r="F226" s="65">
        <v>43343</v>
      </c>
      <c r="G226" s="20">
        <f t="shared" si="4"/>
        <v>7</v>
      </c>
    </row>
    <row r="227" spans="1:7" ht="15" customHeight="1" x14ac:dyDescent="0.25">
      <c r="A227" s="64">
        <v>4</v>
      </c>
      <c r="B227" s="171" t="s">
        <v>285</v>
      </c>
      <c r="C227" s="172"/>
      <c r="D227" s="173"/>
      <c r="E227" s="75">
        <v>40482</v>
      </c>
      <c r="F227" s="65">
        <v>43343</v>
      </c>
      <c r="G227" s="20">
        <f t="shared" si="4"/>
        <v>7</v>
      </c>
    </row>
    <row r="228" spans="1:7" ht="15" customHeight="1" x14ac:dyDescent="0.25">
      <c r="A228" s="64">
        <v>5</v>
      </c>
      <c r="B228" s="171" t="s">
        <v>286</v>
      </c>
      <c r="C228" s="172"/>
      <c r="D228" s="173"/>
      <c r="E228" s="75">
        <v>40602</v>
      </c>
      <c r="F228" s="65">
        <v>43343</v>
      </c>
      <c r="G228" s="20">
        <f t="shared" si="4"/>
        <v>7</v>
      </c>
    </row>
    <row r="229" spans="1:7" ht="15" customHeight="1" x14ac:dyDescent="0.25">
      <c r="A229" s="64">
        <v>6</v>
      </c>
      <c r="B229" s="171" t="s">
        <v>287</v>
      </c>
      <c r="C229" s="172"/>
      <c r="D229" s="173"/>
      <c r="E229" s="75">
        <v>40396</v>
      </c>
      <c r="F229" s="65">
        <v>43343</v>
      </c>
      <c r="G229" s="67">
        <f t="shared" si="4"/>
        <v>8</v>
      </c>
    </row>
    <row r="230" spans="1:7" ht="15" customHeight="1" x14ac:dyDescent="0.25">
      <c r="A230" s="64">
        <v>7</v>
      </c>
      <c r="B230" s="171" t="s">
        <v>288</v>
      </c>
      <c r="C230" s="172"/>
      <c r="D230" s="173"/>
      <c r="E230" s="75">
        <v>40689</v>
      </c>
      <c r="F230" s="65">
        <v>43343</v>
      </c>
      <c r="G230" s="20">
        <f t="shared" si="4"/>
        <v>7</v>
      </c>
    </row>
    <row r="231" spans="1:7" x14ac:dyDescent="0.25">
      <c r="F231" s="65"/>
      <c r="G231" s="63"/>
    </row>
    <row r="232" spans="1:7" ht="15" customHeight="1" x14ac:dyDescent="0.25">
      <c r="A232" s="176" t="s">
        <v>289</v>
      </c>
      <c r="B232" s="176"/>
      <c r="C232" s="176"/>
    </row>
    <row r="233" spans="1:7" ht="15.75" customHeight="1" x14ac:dyDescent="0.25">
      <c r="A233" s="176"/>
      <c r="B233" s="176"/>
      <c r="C233" s="176"/>
      <c r="D233" s="177" t="s">
        <v>290</v>
      </c>
      <c r="E233" s="177"/>
      <c r="F233" s="177"/>
      <c r="G233" s="177"/>
    </row>
    <row r="234" spans="1:7" ht="15" customHeight="1" x14ac:dyDescent="0.25">
      <c r="A234" s="60" t="s">
        <v>105</v>
      </c>
      <c r="B234" s="178" t="s">
        <v>106</v>
      </c>
      <c r="C234" s="179"/>
      <c r="D234" s="180"/>
      <c r="E234" s="61" t="s">
        <v>107</v>
      </c>
      <c r="F234" s="65"/>
      <c r="G234" s="62" t="s">
        <v>108</v>
      </c>
    </row>
    <row r="235" spans="1:7" x14ac:dyDescent="0.25">
      <c r="A235" s="174" t="s">
        <v>109</v>
      </c>
      <c r="B235" s="175"/>
      <c r="C235" s="175"/>
      <c r="D235" s="175"/>
      <c r="E235" s="175"/>
      <c r="F235" s="65"/>
      <c r="G235" s="79"/>
    </row>
    <row r="236" spans="1:7" ht="15" customHeight="1" x14ac:dyDescent="0.25">
      <c r="A236" s="64">
        <v>1</v>
      </c>
      <c r="B236" s="171" t="s">
        <v>291</v>
      </c>
      <c r="C236" s="172"/>
      <c r="D236" s="173"/>
      <c r="E236" s="75">
        <v>40827</v>
      </c>
      <c r="F236" s="65">
        <v>43343</v>
      </c>
      <c r="G236" s="20">
        <f t="shared" si="4"/>
        <v>6</v>
      </c>
    </row>
    <row r="237" spans="1:7" ht="15" customHeight="1" x14ac:dyDescent="0.25">
      <c r="A237" s="64">
        <v>2</v>
      </c>
      <c r="B237" s="171" t="s">
        <v>292</v>
      </c>
      <c r="C237" s="172"/>
      <c r="D237" s="173"/>
      <c r="E237" s="75">
        <v>40763</v>
      </c>
      <c r="F237" s="65">
        <v>43343</v>
      </c>
      <c r="G237" s="72">
        <f t="shared" si="4"/>
        <v>7</v>
      </c>
    </row>
    <row r="238" spans="1:7" ht="15" customHeight="1" x14ac:dyDescent="0.25">
      <c r="A238" s="64">
        <v>3</v>
      </c>
      <c r="B238" s="171" t="s">
        <v>293</v>
      </c>
      <c r="C238" s="172"/>
      <c r="D238" s="173"/>
      <c r="E238" s="75">
        <v>40702</v>
      </c>
      <c r="F238" s="65">
        <v>43343</v>
      </c>
      <c r="G238" s="20">
        <f t="shared" si="4"/>
        <v>7</v>
      </c>
    </row>
    <row r="239" spans="1:7" ht="15" customHeight="1" x14ac:dyDescent="0.25">
      <c r="A239" s="64">
        <v>4</v>
      </c>
      <c r="B239" s="171" t="s">
        <v>294</v>
      </c>
      <c r="C239" s="172"/>
      <c r="D239" s="173"/>
      <c r="E239" s="75">
        <v>40802</v>
      </c>
      <c r="F239" s="65">
        <v>43343</v>
      </c>
      <c r="G239" s="20">
        <f t="shared" si="4"/>
        <v>6</v>
      </c>
    </row>
    <row r="240" spans="1:7" ht="15" customHeight="1" x14ac:dyDescent="0.25">
      <c r="A240" s="64">
        <v>5</v>
      </c>
      <c r="B240" s="171" t="s">
        <v>295</v>
      </c>
      <c r="C240" s="172"/>
      <c r="D240" s="173"/>
      <c r="E240" s="75">
        <v>40648</v>
      </c>
      <c r="F240" s="65">
        <v>43343</v>
      </c>
      <c r="G240" s="20">
        <f t="shared" si="4"/>
        <v>7</v>
      </c>
    </row>
    <row r="241" spans="1:7" ht="15" customHeight="1" x14ac:dyDescent="0.25">
      <c r="A241" s="64">
        <v>6</v>
      </c>
      <c r="B241" s="171" t="s">
        <v>296</v>
      </c>
      <c r="C241" s="172"/>
      <c r="D241" s="173"/>
      <c r="E241" s="75">
        <v>40827</v>
      </c>
      <c r="F241" s="65">
        <v>43343</v>
      </c>
      <c r="G241" s="20">
        <f t="shared" si="4"/>
        <v>6</v>
      </c>
    </row>
    <row r="242" spans="1:7" ht="15" customHeight="1" x14ac:dyDescent="0.25">
      <c r="A242" s="64">
        <v>7</v>
      </c>
      <c r="B242" s="171" t="s">
        <v>297</v>
      </c>
      <c r="C242" s="172"/>
      <c r="D242" s="173"/>
      <c r="E242" s="75">
        <v>40824</v>
      </c>
      <c r="F242" s="65">
        <v>43343</v>
      </c>
      <c r="G242" s="67">
        <f t="shared" si="4"/>
        <v>6</v>
      </c>
    </row>
    <row r="243" spans="1:7" ht="15" customHeight="1" x14ac:dyDescent="0.25">
      <c r="A243" s="64">
        <v>8</v>
      </c>
      <c r="B243" s="171" t="s">
        <v>298</v>
      </c>
      <c r="C243" s="172"/>
      <c r="D243" s="173"/>
      <c r="E243" s="75">
        <v>40680</v>
      </c>
      <c r="F243" s="65">
        <v>43343</v>
      </c>
      <c r="G243" s="20">
        <f t="shared" si="4"/>
        <v>7</v>
      </c>
    </row>
    <row r="244" spans="1:7" x14ac:dyDescent="0.25">
      <c r="A244" s="174" t="s">
        <v>117</v>
      </c>
      <c r="B244" s="175"/>
      <c r="C244" s="175"/>
      <c r="D244" s="175"/>
      <c r="E244" s="175"/>
      <c r="F244" s="65"/>
      <c r="G244" s="79"/>
    </row>
    <row r="245" spans="1:7" ht="15" customHeight="1" x14ac:dyDescent="0.25">
      <c r="A245" s="64">
        <v>1</v>
      </c>
      <c r="B245" s="171" t="s">
        <v>299</v>
      </c>
      <c r="C245" s="172"/>
      <c r="D245" s="173"/>
      <c r="E245" s="75">
        <v>40538</v>
      </c>
      <c r="F245" s="65">
        <v>43343</v>
      </c>
      <c r="G245" s="20">
        <f t="shared" si="4"/>
        <v>7</v>
      </c>
    </row>
    <row r="246" spans="1:7" ht="15" customHeight="1" x14ac:dyDescent="0.25">
      <c r="A246" s="64">
        <v>2</v>
      </c>
      <c r="B246" s="171" t="s">
        <v>300</v>
      </c>
      <c r="C246" s="172"/>
      <c r="D246" s="173"/>
      <c r="E246" s="75">
        <v>40567</v>
      </c>
      <c r="F246" s="65">
        <v>43343</v>
      </c>
      <c r="G246" s="72">
        <f t="shared" si="4"/>
        <v>7</v>
      </c>
    </row>
    <row r="247" spans="1:7" ht="15" customHeight="1" x14ac:dyDescent="0.25">
      <c r="A247" s="64">
        <v>3</v>
      </c>
      <c r="B247" s="171" t="s">
        <v>301</v>
      </c>
      <c r="C247" s="172"/>
      <c r="D247" s="173"/>
      <c r="E247" s="75">
        <v>40466</v>
      </c>
      <c r="F247" s="65">
        <v>43343</v>
      </c>
      <c r="G247" s="20">
        <f t="shared" si="4"/>
        <v>7</v>
      </c>
    </row>
    <row r="248" spans="1:7" ht="15" customHeight="1" x14ac:dyDescent="0.25">
      <c r="A248" s="64">
        <v>4</v>
      </c>
      <c r="B248" s="171" t="s">
        <v>302</v>
      </c>
      <c r="C248" s="172"/>
      <c r="D248" s="173"/>
      <c r="E248" s="75">
        <v>40565</v>
      </c>
      <c r="F248" s="65">
        <v>43343</v>
      </c>
      <c r="G248" s="20">
        <f t="shared" si="4"/>
        <v>7</v>
      </c>
    </row>
    <row r="249" spans="1:7" ht="15" customHeight="1" x14ac:dyDescent="0.25">
      <c r="A249" s="64">
        <v>5</v>
      </c>
      <c r="B249" s="171" t="s">
        <v>303</v>
      </c>
      <c r="C249" s="172"/>
      <c r="D249" s="173"/>
      <c r="E249" s="75">
        <v>40569</v>
      </c>
      <c r="F249" s="65">
        <v>43343</v>
      </c>
      <c r="G249" s="20">
        <f t="shared" si="4"/>
        <v>7</v>
      </c>
    </row>
    <row r="250" spans="1:7" ht="15" customHeight="1" x14ac:dyDescent="0.25">
      <c r="A250" s="64">
        <v>6</v>
      </c>
      <c r="B250" s="171" t="s">
        <v>304</v>
      </c>
      <c r="C250" s="172"/>
      <c r="D250" s="173"/>
      <c r="E250" s="75">
        <v>40501</v>
      </c>
      <c r="F250" s="65">
        <v>43343</v>
      </c>
      <c r="G250" s="20">
        <f t="shared" si="4"/>
        <v>7</v>
      </c>
    </row>
    <row r="251" spans="1:7" ht="15" customHeight="1" x14ac:dyDescent="0.25">
      <c r="A251" s="64">
        <v>7</v>
      </c>
      <c r="B251" s="171" t="s">
        <v>305</v>
      </c>
      <c r="C251" s="172"/>
      <c r="D251" s="173"/>
      <c r="E251" s="75">
        <v>40590</v>
      </c>
      <c r="F251" s="65">
        <v>43343</v>
      </c>
      <c r="G251" s="67">
        <f t="shared" si="4"/>
        <v>7</v>
      </c>
    </row>
    <row r="252" spans="1:7" ht="15" customHeight="1" x14ac:dyDescent="0.25">
      <c r="A252" s="64">
        <v>8</v>
      </c>
      <c r="B252" s="171" t="s">
        <v>306</v>
      </c>
      <c r="C252" s="172"/>
      <c r="D252" s="173"/>
      <c r="E252" s="75">
        <v>40840</v>
      </c>
      <c r="F252" s="65">
        <v>43343</v>
      </c>
      <c r="G252" s="20">
        <f t="shared" si="4"/>
        <v>6</v>
      </c>
    </row>
    <row r="253" spans="1:7" x14ac:dyDescent="0.25">
      <c r="F253" s="65"/>
      <c r="G253" s="63"/>
    </row>
    <row r="254" spans="1:7" ht="15" customHeight="1" x14ac:dyDescent="0.25">
      <c r="A254" s="176" t="s">
        <v>307</v>
      </c>
      <c r="B254" s="176"/>
      <c r="C254" s="176"/>
    </row>
    <row r="255" spans="1:7" ht="15.75" customHeight="1" x14ac:dyDescent="0.25">
      <c r="A255" s="176"/>
      <c r="B255" s="176"/>
      <c r="C255" s="176"/>
      <c r="D255" s="177" t="s">
        <v>308</v>
      </c>
      <c r="E255" s="177"/>
      <c r="F255" s="177"/>
      <c r="G255" s="177"/>
    </row>
    <row r="256" spans="1:7" ht="15" customHeight="1" x14ac:dyDescent="0.25">
      <c r="A256" s="60" t="s">
        <v>105</v>
      </c>
      <c r="B256" s="178" t="s">
        <v>106</v>
      </c>
      <c r="C256" s="179"/>
      <c r="D256" s="180"/>
      <c r="E256" s="61" t="s">
        <v>107</v>
      </c>
      <c r="F256" s="65"/>
      <c r="G256" s="62" t="s">
        <v>108</v>
      </c>
    </row>
    <row r="257" spans="1:7" x14ac:dyDescent="0.25">
      <c r="A257" s="174" t="s">
        <v>109</v>
      </c>
      <c r="B257" s="175"/>
      <c r="C257" s="175"/>
      <c r="D257" s="175"/>
      <c r="E257" s="175"/>
      <c r="F257" s="65"/>
      <c r="G257" s="79"/>
    </row>
    <row r="258" spans="1:7" ht="15" customHeight="1" x14ac:dyDescent="0.25">
      <c r="A258" s="64">
        <v>1</v>
      </c>
      <c r="B258" s="171" t="s">
        <v>309</v>
      </c>
      <c r="C258" s="172"/>
      <c r="D258" s="173"/>
      <c r="E258" s="75">
        <v>40500</v>
      </c>
      <c r="F258" s="65">
        <v>43343</v>
      </c>
      <c r="G258" s="20">
        <f t="shared" si="4"/>
        <v>7</v>
      </c>
    </row>
    <row r="259" spans="1:7" ht="15" customHeight="1" x14ac:dyDescent="0.25">
      <c r="A259" s="64">
        <v>2</v>
      </c>
      <c r="B259" s="171" t="s">
        <v>310</v>
      </c>
      <c r="C259" s="172"/>
      <c r="D259" s="173"/>
      <c r="E259" s="75">
        <v>40688</v>
      </c>
      <c r="F259" s="65">
        <v>43343</v>
      </c>
      <c r="G259" s="72">
        <f t="shared" si="4"/>
        <v>7</v>
      </c>
    </row>
    <row r="260" spans="1:7" ht="15" customHeight="1" x14ac:dyDescent="0.25">
      <c r="A260" s="64">
        <v>3</v>
      </c>
      <c r="B260" s="171" t="s">
        <v>311</v>
      </c>
      <c r="C260" s="172"/>
      <c r="D260" s="173"/>
      <c r="E260" s="75">
        <v>40541</v>
      </c>
      <c r="F260" s="65">
        <v>43343</v>
      </c>
      <c r="G260" s="20">
        <f t="shared" si="4"/>
        <v>7</v>
      </c>
    </row>
    <row r="261" spans="1:7" ht="15" customHeight="1" x14ac:dyDescent="0.25">
      <c r="A261" s="64">
        <v>4</v>
      </c>
      <c r="B261" s="171" t="s">
        <v>312</v>
      </c>
      <c r="C261" s="172"/>
      <c r="D261" s="173"/>
      <c r="E261" s="75">
        <v>40570</v>
      </c>
      <c r="F261" s="65">
        <v>43343</v>
      </c>
      <c r="G261" s="20">
        <f t="shared" si="4"/>
        <v>7</v>
      </c>
    </row>
    <row r="262" spans="1:7" ht="15" customHeight="1" x14ac:dyDescent="0.25">
      <c r="A262" s="64">
        <v>5</v>
      </c>
      <c r="B262" s="171" t="s">
        <v>313</v>
      </c>
      <c r="C262" s="172"/>
      <c r="D262" s="173"/>
      <c r="E262" s="75">
        <v>40642</v>
      </c>
      <c r="F262" s="65">
        <v>43343</v>
      </c>
      <c r="G262" s="20">
        <f t="shared" si="4"/>
        <v>7</v>
      </c>
    </row>
    <row r="263" spans="1:7" ht="15" customHeight="1" x14ac:dyDescent="0.25">
      <c r="A263" s="64">
        <v>6</v>
      </c>
      <c r="B263" s="171" t="s">
        <v>314</v>
      </c>
      <c r="C263" s="172"/>
      <c r="D263" s="173"/>
      <c r="E263" s="75">
        <v>40514</v>
      </c>
      <c r="F263" s="65">
        <v>43343</v>
      </c>
      <c r="G263" s="20">
        <f t="shared" si="4"/>
        <v>7</v>
      </c>
    </row>
    <row r="264" spans="1:7" ht="15" customHeight="1" x14ac:dyDescent="0.25">
      <c r="A264" s="64">
        <v>7</v>
      </c>
      <c r="B264" s="171" t="s">
        <v>315</v>
      </c>
      <c r="C264" s="172"/>
      <c r="D264" s="173"/>
      <c r="E264" s="75">
        <v>40643</v>
      </c>
      <c r="F264" s="65">
        <v>43343</v>
      </c>
      <c r="G264" s="20">
        <f t="shared" si="4"/>
        <v>7</v>
      </c>
    </row>
    <row r="265" spans="1:7" ht="15" customHeight="1" x14ac:dyDescent="0.25">
      <c r="A265" s="64">
        <v>8</v>
      </c>
      <c r="B265" s="171" t="s">
        <v>316</v>
      </c>
      <c r="C265" s="172"/>
      <c r="D265" s="173"/>
      <c r="E265" s="75">
        <v>40855</v>
      </c>
      <c r="F265" s="65">
        <v>43343</v>
      </c>
      <c r="G265" s="20">
        <f t="shared" si="4"/>
        <v>6</v>
      </c>
    </row>
    <row r="266" spans="1:7" ht="15" customHeight="1" x14ac:dyDescent="0.25">
      <c r="A266" s="64">
        <v>9</v>
      </c>
      <c r="B266" s="171" t="s">
        <v>317</v>
      </c>
      <c r="C266" s="172"/>
      <c r="D266" s="173"/>
      <c r="E266" s="75">
        <v>40510</v>
      </c>
      <c r="F266" s="65">
        <v>43343</v>
      </c>
      <c r="G266" s="20">
        <f t="shared" si="4"/>
        <v>7</v>
      </c>
    </row>
    <row r="267" spans="1:7" x14ac:dyDescent="0.25">
      <c r="A267" s="64">
        <v>10</v>
      </c>
      <c r="B267" s="171" t="s">
        <v>318</v>
      </c>
      <c r="C267" s="172"/>
      <c r="D267" s="173"/>
      <c r="E267" s="75">
        <v>40658</v>
      </c>
      <c r="F267" s="65">
        <v>43343</v>
      </c>
      <c r="G267" s="67">
        <f t="shared" si="4"/>
        <v>7</v>
      </c>
    </row>
    <row r="268" spans="1:7" ht="15" customHeight="1" x14ac:dyDescent="0.25">
      <c r="A268" s="64">
        <v>11</v>
      </c>
      <c r="B268" s="171" t="s">
        <v>319</v>
      </c>
      <c r="C268" s="172"/>
      <c r="D268" s="173"/>
      <c r="E268" s="75">
        <v>40524</v>
      </c>
      <c r="F268" s="65">
        <v>43343</v>
      </c>
      <c r="G268" s="20">
        <f t="shared" si="4"/>
        <v>7</v>
      </c>
    </row>
    <row r="269" spans="1:7" x14ac:dyDescent="0.25">
      <c r="A269" s="174" t="s">
        <v>117</v>
      </c>
      <c r="B269" s="175"/>
      <c r="C269" s="175"/>
      <c r="D269" s="175"/>
      <c r="E269" s="175"/>
      <c r="F269" s="65"/>
      <c r="G269" s="79"/>
    </row>
    <row r="270" spans="1:7" ht="15" customHeight="1" x14ac:dyDescent="0.25">
      <c r="A270" s="64">
        <v>1</v>
      </c>
      <c r="B270" s="171" t="s">
        <v>320</v>
      </c>
      <c r="C270" s="172"/>
      <c r="D270" s="173"/>
      <c r="E270" s="75">
        <v>40499</v>
      </c>
      <c r="F270" s="65">
        <v>43343</v>
      </c>
      <c r="G270" s="20">
        <f t="shared" si="4"/>
        <v>7</v>
      </c>
    </row>
    <row r="271" spans="1:7" ht="15" customHeight="1" x14ac:dyDescent="0.25">
      <c r="A271" s="64">
        <v>2</v>
      </c>
      <c r="B271" s="171" t="s">
        <v>321</v>
      </c>
      <c r="C271" s="172"/>
      <c r="D271" s="173"/>
      <c r="E271" s="75">
        <v>40723</v>
      </c>
      <c r="F271" s="65">
        <v>43343</v>
      </c>
      <c r="G271" s="72">
        <f t="shared" si="4"/>
        <v>7</v>
      </c>
    </row>
    <row r="272" spans="1:7" ht="15" customHeight="1" x14ac:dyDescent="0.25">
      <c r="A272" s="64">
        <v>3</v>
      </c>
      <c r="B272" s="171" t="s">
        <v>322</v>
      </c>
      <c r="C272" s="172"/>
      <c r="D272" s="173"/>
      <c r="E272" s="75">
        <v>40596</v>
      </c>
      <c r="F272" s="65">
        <v>43343</v>
      </c>
      <c r="G272" s="20">
        <f t="shared" si="4"/>
        <v>7</v>
      </c>
    </row>
    <row r="273" spans="1:7" ht="15" customHeight="1" x14ac:dyDescent="0.25">
      <c r="A273" s="64">
        <v>4</v>
      </c>
      <c r="B273" s="171" t="s">
        <v>323</v>
      </c>
      <c r="C273" s="172"/>
      <c r="D273" s="173"/>
      <c r="E273" s="75">
        <v>40813</v>
      </c>
      <c r="F273" s="65">
        <v>43343</v>
      </c>
      <c r="G273" s="20">
        <f t="shared" si="4"/>
        <v>6</v>
      </c>
    </row>
    <row r="274" spans="1:7" ht="15" customHeight="1" x14ac:dyDescent="0.25">
      <c r="A274" s="64">
        <v>5</v>
      </c>
      <c r="B274" s="171" t="s">
        <v>324</v>
      </c>
      <c r="C274" s="172"/>
      <c r="D274" s="173"/>
      <c r="E274" s="75">
        <v>40690</v>
      </c>
      <c r="F274" s="65">
        <v>43343</v>
      </c>
      <c r="G274" s="20">
        <f t="shared" si="4"/>
        <v>7</v>
      </c>
    </row>
    <row r="275" spans="1:7" ht="15" customHeight="1" x14ac:dyDescent="0.25">
      <c r="A275" s="64">
        <v>6</v>
      </c>
      <c r="B275" s="171" t="s">
        <v>325</v>
      </c>
      <c r="C275" s="172"/>
      <c r="D275" s="173"/>
      <c r="E275" s="75">
        <v>40305</v>
      </c>
      <c r="F275" s="65">
        <v>43343</v>
      </c>
      <c r="G275" s="20">
        <f t="shared" si="4"/>
        <v>8</v>
      </c>
    </row>
    <row r="276" spans="1:7" ht="15" customHeight="1" x14ac:dyDescent="0.25">
      <c r="A276" s="64">
        <v>7</v>
      </c>
      <c r="B276" s="171" t="s">
        <v>326</v>
      </c>
      <c r="C276" s="172"/>
      <c r="D276" s="173"/>
      <c r="E276" s="75">
        <v>40603</v>
      </c>
      <c r="F276" s="65">
        <v>43343</v>
      </c>
      <c r="G276" s="20">
        <f t="shared" si="4"/>
        <v>7</v>
      </c>
    </row>
    <row r="277" spans="1:7" ht="15" customHeight="1" x14ac:dyDescent="0.25">
      <c r="A277" s="64">
        <v>8</v>
      </c>
      <c r="B277" s="171" t="s">
        <v>327</v>
      </c>
      <c r="C277" s="172"/>
      <c r="D277" s="173"/>
      <c r="E277" s="75">
        <v>40665</v>
      </c>
      <c r="F277" s="65">
        <v>43343</v>
      </c>
      <c r="G277" s="20">
        <f t="shared" si="4"/>
        <v>7</v>
      </c>
    </row>
    <row r="278" spans="1:7" ht="15" customHeight="1" x14ac:dyDescent="0.25">
      <c r="A278" s="64">
        <v>9</v>
      </c>
      <c r="B278" s="171" t="s">
        <v>328</v>
      </c>
      <c r="C278" s="172"/>
      <c r="D278" s="173"/>
      <c r="E278" s="75">
        <v>40842</v>
      </c>
      <c r="F278" s="65">
        <v>43343</v>
      </c>
      <c r="G278" s="20">
        <f t="shared" si="4"/>
        <v>6</v>
      </c>
    </row>
    <row r="279" spans="1:7" ht="15" customHeight="1" x14ac:dyDescent="0.25">
      <c r="A279" s="64">
        <v>10</v>
      </c>
      <c r="B279" s="171" t="s">
        <v>329</v>
      </c>
      <c r="C279" s="172"/>
      <c r="D279" s="173"/>
      <c r="E279" s="75">
        <v>40603</v>
      </c>
      <c r="F279" s="65">
        <v>43343</v>
      </c>
      <c r="G279" s="20">
        <f t="shared" ref="G279:G342" si="5">DATEDIF(E279,F279,"y")</f>
        <v>7</v>
      </c>
    </row>
    <row r="280" spans="1:7" ht="15" customHeight="1" x14ac:dyDescent="0.25">
      <c r="A280" s="64">
        <v>11</v>
      </c>
      <c r="B280" s="171" t="s">
        <v>330</v>
      </c>
      <c r="C280" s="172"/>
      <c r="D280" s="173"/>
      <c r="E280" s="75">
        <v>40729</v>
      </c>
      <c r="F280" s="65">
        <v>43343</v>
      </c>
      <c r="G280" s="67">
        <f t="shared" si="5"/>
        <v>7</v>
      </c>
    </row>
    <row r="281" spans="1:7" ht="15" customHeight="1" x14ac:dyDescent="0.25">
      <c r="A281" s="64">
        <v>12</v>
      </c>
      <c r="B281" s="171" t="s">
        <v>331</v>
      </c>
      <c r="C281" s="172"/>
      <c r="D281" s="173"/>
      <c r="E281" s="75">
        <v>40777</v>
      </c>
      <c r="F281" s="65">
        <v>43343</v>
      </c>
      <c r="G281" s="20">
        <f t="shared" si="5"/>
        <v>7</v>
      </c>
    </row>
    <row r="282" spans="1:7" x14ac:dyDescent="0.25">
      <c r="F282" s="65"/>
      <c r="G282" s="63"/>
    </row>
    <row r="283" spans="1:7" ht="15" customHeight="1" x14ac:dyDescent="0.25">
      <c r="A283" s="176" t="s">
        <v>332</v>
      </c>
      <c r="B283" s="176"/>
      <c r="C283" s="176"/>
    </row>
    <row r="284" spans="1:7" ht="15.75" customHeight="1" x14ac:dyDescent="0.25">
      <c r="A284" s="176"/>
      <c r="B284" s="176"/>
      <c r="C284" s="176"/>
      <c r="D284" s="177" t="s">
        <v>333</v>
      </c>
      <c r="E284" s="177"/>
      <c r="F284" s="177"/>
      <c r="G284" s="177"/>
    </row>
    <row r="285" spans="1:7" ht="15" customHeight="1" x14ac:dyDescent="0.25">
      <c r="A285" s="60" t="s">
        <v>105</v>
      </c>
      <c r="B285" s="178" t="s">
        <v>106</v>
      </c>
      <c r="C285" s="179"/>
      <c r="D285" s="180"/>
      <c r="E285" s="61" t="s">
        <v>107</v>
      </c>
      <c r="F285" s="65"/>
      <c r="G285" s="62" t="s">
        <v>108</v>
      </c>
    </row>
    <row r="286" spans="1:7" x14ac:dyDescent="0.25">
      <c r="A286" s="174" t="s">
        <v>109</v>
      </c>
      <c r="B286" s="175"/>
      <c r="C286" s="175"/>
      <c r="D286" s="175"/>
      <c r="E286" s="175"/>
      <c r="F286" s="65"/>
      <c r="G286" s="79"/>
    </row>
    <row r="287" spans="1:7" ht="15" customHeight="1" x14ac:dyDescent="0.25">
      <c r="A287" s="64">
        <v>1</v>
      </c>
      <c r="B287" s="171" t="s">
        <v>334</v>
      </c>
      <c r="C287" s="172"/>
      <c r="D287" s="173"/>
      <c r="E287" s="75">
        <v>40250</v>
      </c>
      <c r="F287" s="65">
        <v>43343</v>
      </c>
      <c r="G287" s="20">
        <f t="shared" si="5"/>
        <v>8</v>
      </c>
    </row>
    <row r="288" spans="1:7" ht="15" customHeight="1" x14ac:dyDescent="0.25">
      <c r="A288" s="64">
        <v>2</v>
      </c>
      <c r="B288" s="171" t="s">
        <v>335</v>
      </c>
      <c r="C288" s="172"/>
      <c r="D288" s="173"/>
      <c r="E288" s="75">
        <v>40172</v>
      </c>
      <c r="F288" s="65">
        <v>43343</v>
      </c>
      <c r="G288" s="72">
        <f t="shared" si="5"/>
        <v>8</v>
      </c>
    </row>
    <row r="289" spans="1:7" ht="15" customHeight="1" x14ac:dyDescent="0.25">
      <c r="A289" s="64">
        <v>3</v>
      </c>
      <c r="B289" s="171" t="s">
        <v>336</v>
      </c>
      <c r="C289" s="172"/>
      <c r="D289" s="173"/>
      <c r="E289" s="75">
        <v>40209</v>
      </c>
      <c r="F289" s="65">
        <v>43343</v>
      </c>
      <c r="G289" s="20">
        <f t="shared" si="5"/>
        <v>8</v>
      </c>
    </row>
    <row r="290" spans="1:7" ht="15" customHeight="1" x14ac:dyDescent="0.25">
      <c r="A290" s="64">
        <v>4</v>
      </c>
      <c r="B290" s="171" t="s">
        <v>337</v>
      </c>
      <c r="C290" s="172"/>
      <c r="D290" s="173"/>
      <c r="E290" s="75">
        <v>40203</v>
      </c>
      <c r="F290" s="65">
        <v>43343</v>
      </c>
      <c r="G290" s="20">
        <f t="shared" si="5"/>
        <v>8</v>
      </c>
    </row>
    <row r="291" spans="1:7" ht="15" customHeight="1" x14ac:dyDescent="0.25">
      <c r="A291" s="64">
        <v>5</v>
      </c>
      <c r="B291" s="171" t="s">
        <v>338</v>
      </c>
      <c r="C291" s="172"/>
      <c r="D291" s="173"/>
      <c r="E291" s="75">
        <v>40485</v>
      </c>
      <c r="F291" s="65">
        <v>43343</v>
      </c>
      <c r="G291" s="20">
        <f t="shared" si="5"/>
        <v>7</v>
      </c>
    </row>
    <row r="292" spans="1:7" ht="15" customHeight="1" x14ac:dyDescent="0.25">
      <c r="A292" s="64">
        <v>6</v>
      </c>
      <c r="B292" s="171" t="s">
        <v>339</v>
      </c>
      <c r="C292" s="172"/>
      <c r="D292" s="173"/>
      <c r="E292" s="75">
        <v>40149</v>
      </c>
      <c r="F292" s="65">
        <v>43343</v>
      </c>
      <c r="G292" s="20">
        <f t="shared" si="5"/>
        <v>8</v>
      </c>
    </row>
    <row r="293" spans="1:7" ht="15" customHeight="1" x14ac:dyDescent="0.25">
      <c r="A293" s="64">
        <v>7</v>
      </c>
      <c r="B293" s="171" t="s">
        <v>340</v>
      </c>
      <c r="C293" s="172"/>
      <c r="D293" s="173"/>
      <c r="E293" s="75">
        <v>40398</v>
      </c>
      <c r="F293" s="65">
        <v>43343</v>
      </c>
      <c r="G293" s="20">
        <f t="shared" si="5"/>
        <v>8</v>
      </c>
    </row>
    <row r="294" spans="1:7" ht="15" customHeight="1" x14ac:dyDescent="0.25">
      <c r="A294" s="64">
        <v>8</v>
      </c>
      <c r="B294" s="171" t="s">
        <v>341</v>
      </c>
      <c r="C294" s="172"/>
      <c r="D294" s="173"/>
      <c r="E294" s="75">
        <v>40431</v>
      </c>
      <c r="F294" s="65">
        <v>43343</v>
      </c>
      <c r="G294" s="20">
        <f t="shared" si="5"/>
        <v>7</v>
      </c>
    </row>
    <row r="295" spans="1:7" ht="15" customHeight="1" x14ac:dyDescent="0.25">
      <c r="A295" s="64">
        <v>9</v>
      </c>
      <c r="B295" s="171" t="s">
        <v>342</v>
      </c>
      <c r="C295" s="172"/>
      <c r="D295" s="173"/>
      <c r="E295" s="75">
        <v>40492</v>
      </c>
      <c r="F295" s="65">
        <v>43343</v>
      </c>
      <c r="G295" s="20">
        <f t="shared" si="5"/>
        <v>7</v>
      </c>
    </row>
    <row r="296" spans="1:7" ht="15" customHeight="1" x14ac:dyDescent="0.25">
      <c r="A296" s="64">
        <v>10</v>
      </c>
      <c r="B296" s="171" t="s">
        <v>343</v>
      </c>
      <c r="C296" s="172"/>
      <c r="D296" s="173"/>
      <c r="E296" s="75">
        <v>40142</v>
      </c>
      <c r="F296" s="65">
        <v>43343</v>
      </c>
      <c r="G296" s="67">
        <f t="shared" si="5"/>
        <v>8</v>
      </c>
    </row>
    <row r="297" spans="1:7" ht="15" customHeight="1" x14ac:dyDescent="0.25">
      <c r="A297" s="64">
        <v>11</v>
      </c>
      <c r="B297" s="171" t="s">
        <v>344</v>
      </c>
      <c r="C297" s="172"/>
      <c r="D297" s="173"/>
      <c r="E297" s="75">
        <v>40234</v>
      </c>
      <c r="F297" s="65">
        <v>43343</v>
      </c>
      <c r="G297" s="20">
        <f t="shared" si="5"/>
        <v>8</v>
      </c>
    </row>
    <row r="298" spans="1:7" x14ac:dyDescent="0.25">
      <c r="A298" s="174" t="s">
        <v>117</v>
      </c>
      <c r="B298" s="175"/>
      <c r="C298" s="175"/>
      <c r="D298" s="175"/>
      <c r="E298" s="175"/>
      <c r="F298" s="65"/>
      <c r="G298" s="79"/>
    </row>
    <row r="299" spans="1:7" ht="15" customHeight="1" x14ac:dyDescent="0.25">
      <c r="A299" s="64">
        <v>1</v>
      </c>
      <c r="B299" s="171" t="s">
        <v>345</v>
      </c>
      <c r="C299" s="172"/>
      <c r="D299" s="173"/>
      <c r="E299" s="75">
        <v>40245</v>
      </c>
      <c r="F299" s="65">
        <v>43343</v>
      </c>
      <c r="G299" s="20">
        <f t="shared" si="5"/>
        <v>8</v>
      </c>
    </row>
    <row r="300" spans="1:7" ht="15" customHeight="1" x14ac:dyDescent="0.25">
      <c r="A300" s="64">
        <v>2</v>
      </c>
      <c r="B300" s="171" t="s">
        <v>346</v>
      </c>
      <c r="C300" s="172"/>
      <c r="D300" s="173"/>
      <c r="E300" s="75">
        <v>39873</v>
      </c>
      <c r="F300" s="65">
        <v>43343</v>
      </c>
      <c r="G300" s="72">
        <f t="shared" si="5"/>
        <v>9</v>
      </c>
    </row>
    <row r="301" spans="1:7" ht="15" customHeight="1" x14ac:dyDescent="0.25">
      <c r="A301" s="64">
        <v>3</v>
      </c>
      <c r="B301" s="171" t="s">
        <v>347</v>
      </c>
      <c r="C301" s="172"/>
      <c r="D301" s="173"/>
      <c r="E301" s="75">
        <v>40296</v>
      </c>
      <c r="F301" s="65">
        <v>43343</v>
      </c>
      <c r="G301" s="20">
        <f t="shared" si="5"/>
        <v>8</v>
      </c>
    </row>
    <row r="302" spans="1:7" ht="15" customHeight="1" x14ac:dyDescent="0.25">
      <c r="A302" s="64">
        <v>4</v>
      </c>
      <c r="B302" s="171" t="s">
        <v>348</v>
      </c>
      <c r="C302" s="172"/>
      <c r="D302" s="173"/>
      <c r="E302" s="75">
        <v>40122</v>
      </c>
      <c r="F302" s="65">
        <v>43343</v>
      </c>
      <c r="G302" s="20">
        <f t="shared" si="5"/>
        <v>8</v>
      </c>
    </row>
    <row r="303" spans="1:7" ht="15" customHeight="1" x14ac:dyDescent="0.25">
      <c r="A303" s="64">
        <v>5</v>
      </c>
      <c r="B303" s="171" t="s">
        <v>349</v>
      </c>
      <c r="C303" s="172"/>
      <c r="D303" s="173"/>
      <c r="E303" s="75">
        <v>40310</v>
      </c>
      <c r="F303" s="65">
        <v>43343</v>
      </c>
      <c r="G303" s="20">
        <f t="shared" si="5"/>
        <v>8</v>
      </c>
    </row>
    <row r="304" spans="1:7" ht="15" customHeight="1" x14ac:dyDescent="0.25">
      <c r="A304" s="64">
        <v>6</v>
      </c>
      <c r="B304" s="171" t="s">
        <v>350</v>
      </c>
      <c r="C304" s="172"/>
      <c r="D304" s="173"/>
      <c r="E304" s="75">
        <v>40497</v>
      </c>
      <c r="F304" s="65">
        <v>43343</v>
      </c>
      <c r="G304" s="20">
        <f t="shared" si="5"/>
        <v>7</v>
      </c>
    </row>
    <row r="305" spans="1:7" ht="15" customHeight="1" x14ac:dyDescent="0.25">
      <c r="A305" s="64">
        <v>7</v>
      </c>
      <c r="B305" s="171" t="s">
        <v>351</v>
      </c>
      <c r="C305" s="172"/>
      <c r="D305" s="173"/>
      <c r="E305" s="75">
        <v>40250</v>
      </c>
      <c r="F305" s="65">
        <v>43343</v>
      </c>
      <c r="G305" s="20">
        <f t="shared" si="5"/>
        <v>8</v>
      </c>
    </row>
    <row r="306" spans="1:7" ht="15" customHeight="1" x14ac:dyDescent="0.25">
      <c r="A306" s="64">
        <v>8</v>
      </c>
      <c r="B306" s="171" t="s">
        <v>352</v>
      </c>
      <c r="C306" s="172"/>
      <c r="D306" s="173"/>
      <c r="E306" s="75">
        <v>40150</v>
      </c>
      <c r="F306" s="65">
        <v>43343</v>
      </c>
      <c r="G306" s="20">
        <f t="shared" si="5"/>
        <v>8</v>
      </c>
    </row>
    <row r="307" spans="1:7" ht="15" customHeight="1" x14ac:dyDescent="0.25">
      <c r="A307" s="64">
        <v>9</v>
      </c>
      <c r="B307" s="171" t="s">
        <v>353</v>
      </c>
      <c r="C307" s="172"/>
      <c r="D307" s="173"/>
      <c r="E307" s="75">
        <v>40293</v>
      </c>
      <c r="F307" s="65">
        <v>43343</v>
      </c>
      <c r="G307" s="20">
        <f t="shared" si="5"/>
        <v>8</v>
      </c>
    </row>
    <row r="308" spans="1:7" ht="15" customHeight="1" x14ac:dyDescent="0.25">
      <c r="A308" s="64">
        <v>10</v>
      </c>
      <c r="B308" s="171" t="s">
        <v>354</v>
      </c>
      <c r="C308" s="172"/>
      <c r="D308" s="173"/>
      <c r="E308" s="75">
        <v>40418</v>
      </c>
      <c r="F308" s="65">
        <v>43343</v>
      </c>
      <c r="G308" s="20">
        <f t="shared" si="5"/>
        <v>8</v>
      </c>
    </row>
    <row r="309" spans="1:7" ht="15" customHeight="1" x14ac:dyDescent="0.25">
      <c r="A309" s="64">
        <v>11</v>
      </c>
      <c r="B309" s="171" t="s">
        <v>355</v>
      </c>
      <c r="C309" s="172"/>
      <c r="D309" s="173"/>
      <c r="E309" s="75">
        <v>40262</v>
      </c>
      <c r="F309" s="65">
        <v>43343</v>
      </c>
      <c r="G309" s="67">
        <f t="shared" si="5"/>
        <v>8</v>
      </c>
    </row>
    <row r="310" spans="1:7" ht="15" customHeight="1" x14ac:dyDescent="0.25">
      <c r="A310" s="64">
        <v>12</v>
      </c>
      <c r="B310" s="171" t="s">
        <v>356</v>
      </c>
      <c r="C310" s="172"/>
      <c r="D310" s="173"/>
      <c r="E310" s="75">
        <v>40451</v>
      </c>
      <c r="F310" s="65">
        <v>43343</v>
      </c>
      <c r="G310" s="20">
        <f t="shared" si="5"/>
        <v>7</v>
      </c>
    </row>
    <row r="311" spans="1:7" x14ac:dyDescent="0.25">
      <c r="F311" s="65"/>
      <c r="G311" s="63"/>
    </row>
    <row r="312" spans="1:7" ht="15" customHeight="1" x14ac:dyDescent="0.25">
      <c r="A312" s="176" t="s">
        <v>357</v>
      </c>
      <c r="B312" s="176"/>
      <c r="C312" s="176"/>
    </row>
    <row r="313" spans="1:7" ht="15.75" customHeight="1" x14ac:dyDescent="0.25">
      <c r="A313" s="176"/>
      <c r="B313" s="176"/>
      <c r="C313" s="176"/>
      <c r="D313" s="177" t="s">
        <v>358</v>
      </c>
      <c r="E313" s="177"/>
      <c r="F313" s="177"/>
      <c r="G313" s="177"/>
    </row>
    <row r="314" spans="1:7" ht="15" customHeight="1" x14ac:dyDescent="0.25">
      <c r="A314" s="60" t="s">
        <v>105</v>
      </c>
      <c r="B314" s="178" t="s">
        <v>106</v>
      </c>
      <c r="C314" s="179"/>
      <c r="D314" s="180"/>
      <c r="E314" s="61" t="s">
        <v>107</v>
      </c>
      <c r="F314" s="65"/>
      <c r="G314" s="62" t="s">
        <v>108</v>
      </c>
    </row>
    <row r="315" spans="1:7" x14ac:dyDescent="0.25">
      <c r="A315" s="174" t="s">
        <v>109</v>
      </c>
      <c r="B315" s="175"/>
      <c r="C315" s="175"/>
      <c r="D315" s="175"/>
      <c r="E315" s="175"/>
      <c r="F315" s="65"/>
      <c r="G315" s="79"/>
    </row>
    <row r="316" spans="1:7" ht="15" customHeight="1" x14ac:dyDescent="0.25">
      <c r="A316" s="64">
        <v>1</v>
      </c>
      <c r="B316" s="171" t="s">
        <v>359</v>
      </c>
      <c r="C316" s="172"/>
      <c r="D316" s="173"/>
      <c r="E316" s="75">
        <v>40455</v>
      </c>
      <c r="F316" s="65">
        <v>43343</v>
      </c>
      <c r="G316" s="20">
        <f t="shared" si="5"/>
        <v>7</v>
      </c>
    </row>
    <row r="317" spans="1:7" ht="15" customHeight="1" x14ac:dyDescent="0.25">
      <c r="A317" s="64">
        <v>2</v>
      </c>
      <c r="B317" s="171" t="s">
        <v>360</v>
      </c>
      <c r="C317" s="172"/>
      <c r="D317" s="173"/>
      <c r="E317" s="75">
        <v>40461</v>
      </c>
      <c r="F317" s="65">
        <v>43343</v>
      </c>
      <c r="G317" s="72">
        <f t="shared" si="5"/>
        <v>7</v>
      </c>
    </row>
    <row r="318" spans="1:7" ht="15" customHeight="1" x14ac:dyDescent="0.25">
      <c r="A318" s="64">
        <v>3</v>
      </c>
      <c r="B318" s="171" t="s">
        <v>361</v>
      </c>
      <c r="C318" s="172"/>
      <c r="D318" s="173"/>
      <c r="E318" s="75">
        <v>40032</v>
      </c>
      <c r="F318" s="65">
        <v>43343</v>
      </c>
      <c r="G318" s="20">
        <f t="shared" si="5"/>
        <v>9</v>
      </c>
    </row>
    <row r="319" spans="1:7" ht="15" customHeight="1" x14ac:dyDescent="0.25">
      <c r="A319" s="64">
        <v>4</v>
      </c>
      <c r="B319" s="171" t="s">
        <v>362</v>
      </c>
      <c r="C319" s="172"/>
      <c r="D319" s="173"/>
      <c r="E319" s="75">
        <v>40375</v>
      </c>
      <c r="F319" s="65">
        <v>43343</v>
      </c>
      <c r="G319" s="20">
        <f t="shared" si="5"/>
        <v>8</v>
      </c>
    </row>
    <row r="320" spans="1:7" ht="15" customHeight="1" x14ac:dyDescent="0.25">
      <c r="A320" s="64">
        <v>5</v>
      </c>
      <c r="B320" s="171" t="s">
        <v>363</v>
      </c>
      <c r="C320" s="172"/>
      <c r="D320" s="173"/>
      <c r="E320" s="75">
        <v>40382</v>
      </c>
      <c r="F320" s="65">
        <v>43343</v>
      </c>
      <c r="G320" s="20">
        <f t="shared" si="5"/>
        <v>8</v>
      </c>
    </row>
    <row r="321" spans="1:7" x14ac:dyDescent="0.25">
      <c r="A321" s="64">
        <v>6</v>
      </c>
      <c r="B321" s="171" t="s">
        <v>364</v>
      </c>
      <c r="C321" s="172"/>
      <c r="D321" s="173"/>
      <c r="E321" s="75">
        <v>40362</v>
      </c>
      <c r="F321" s="65">
        <v>43343</v>
      </c>
      <c r="G321" s="20">
        <f t="shared" si="5"/>
        <v>8</v>
      </c>
    </row>
    <row r="322" spans="1:7" ht="15" customHeight="1" x14ac:dyDescent="0.25">
      <c r="A322" s="64">
        <v>7</v>
      </c>
      <c r="B322" s="171" t="s">
        <v>365</v>
      </c>
      <c r="C322" s="172"/>
      <c r="D322" s="173"/>
      <c r="E322" s="75">
        <v>40131</v>
      </c>
      <c r="F322" s="65">
        <v>43343</v>
      </c>
      <c r="G322" s="67">
        <f t="shared" si="5"/>
        <v>8</v>
      </c>
    </row>
    <row r="323" spans="1:7" ht="15" customHeight="1" x14ac:dyDescent="0.25">
      <c r="A323" s="64">
        <v>8</v>
      </c>
      <c r="B323" s="171" t="s">
        <v>366</v>
      </c>
      <c r="C323" s="172"/>
      <c r="D323" s="173"/>
      <c r="E323" s="75">
        <v>40422</v>
      </c>
      <c r="F323" s="65">
        <v>43343</v>
      </c>
      <c r="G323" s="20">
        <f t="shared" si="5"/>
        <v>7</v>
      </c>
    </row>
    <row r="324" spans="1:7" x14ac:dyDescent="0.25">
      <c r="A324" s="174" t="s">
        <v>117</v>
      </c>
      <c r="B324" s="175"/>
      <c r="C324" s="175"/>
      <c r="D324" s="175"/>
      <c r="E324" s="175"/>
      <c r="F324" s="65"/>
      <c r="G324" s="79"/>
    </row>
    <row r="325" spans="1:7" ht="15" customHeight="1" x14ac:dyDescent="0.25">
      <c r="A325" s="64">
        <v>1</v>
      </c>
      <c r="B325" s="171" t="s">
        <v>367</v>
      </c>
      <c r="C325" s="172"/>
      <c r="D325" s="173"/>
      <c r="E325" s="75">
        <v>40176</v>
      </c>
      <c r="F325" s="65">
        <v>43343</v>
      </c>
      <c r="G325" s="20">
        <f t="shared" si="5"/>
        <v>8</v>
      </c>
    </row>
    <row r="326" spans="1:7" ht="15" customHeight="1" x14ac:dyDescent="0.25">
      <c r="A326" s="64">
        <v>2</v>
      </c>
      <c r="B326" s="171" t="s">
        <v>368</v>
      </c>
      <c r="C326" s="172"/>
      <c r="D326" s="173"/>
      <c r="E326" s="75">
        <v>40380</v>
      </c>
      <c r="F326" s="65">
        <v>43343</v>
      </c>
      <c r="G326" s="72">
        <f t="shared" si="5"/>
        <v>8</v>
      </c>
    </row>
    <row r="327" spans="1:7" ht="15" customHeight="1" x14ac:dyDescent="0.25">
      <c r="A327" s="64">
        <v>3</v>
      </c>
      <c r="B327" s="171" t="s">
        <v>369</v>
      </c>
      <c r="C327" s="172"/>
      <c r="D327" s="173"/>
      <c r="E327" s="75">
        <v>39879</v>
      </c>
      <c r="F327" s="65">
        <v>43343</v>
      </c>
      <c r="G327" s="20">
        <f t="shared" si="5"/>
        <v>9</v>
      </c>
    </row>
    <row r="328" spans="1:7" ht="15" customHeight="1" x14ac:dyDescent="0.25">
      <c r="A328" s="64">
        <v>4</v>
      </c>
      <c r="B328" s="171" t="s">
        <v>370</v>
      </c>
      <c r="C328" s="172"/>
      <c r="D328" s="173"/>
      <c r="E328" s="75">
        <v>40166</v>
      </c>
      <c r="F328" s="65">
        <v>43343</v>
      </c>
      <c r="G328" s="20">
        <f t="shared" si="5"/>
        <v>8</v>
      </c>
    </row>
    <row r="329" spans="1:7" ht="15" customHeight="1" x14ac:dyDescent="0.25">
      <c r="A329" s="64">
        <v>5</v>
      </c>
      <c r="B329" s="171" t="s">
        <v>371</v>
      </c>
      <c r="C329" s="172"/>
      <c r="D329" s="173"/>
      <c r="E329" s="75">
        <v>40329</v>
      </c>
      <c r="F329" s="65">
        <v>43343</v>
      </c>
      <c r="G329" s="20">
        <f t="shared" si="5"/>
        <v>8</v>
      </c>
    </row>
    <row r="330" spans="1:7" ht="15" customHeight="1" x14ac:dyDescent="0.25">
      <c r="A330" s="64">
        <v>6</v>
      </c>
      <c r="B330" s="171" t="s">
        <v>372</v>
      </c>
      <c r="C330" s="172"/>
      <c r="D330" s="173"/>
      <c r="E330" s="75">
        <v>40304</v>
      </c>
      <c r="F330" s="65">
        <v>43343</v>
      </c>
      <c r="G330" s="20">
        <f t="shared" si="5"/>
        <v>8</v>
      </c>
    </row>
    <row r="331" spans="1:7" ht="15" customHeight="1" x14ac:dyDescent="0.25">
      <c r="A331" s="64">
        <v>7</v>
      </c>
      <c r="B331" s="171" t="s">
        <v>373</v>
      </c>
      <c r="C331" s="172"/>
      <c r="D331" s="173"/>
      <c r="E331" s="75">
        <v>40365</v>
      </c>
      <c r="F331" s="65">
        <v>43343</v>
      </c>
      <c r="G331" s="67">
        <f t="shared" si="5"/>
        <v>8</v>
      </c>
    </row>
    <row r="332" spans="1:7" ht="15" customHeight="1" x14ac:dyDescent="0.25">
      <c r="A332" s="64">
        <v>8</v>
      </c>
      <c r="B332" s="171" t="s">
        <v>374</v>
      </c>
      <c r="C332" s="172"/>
      <c r="D332" s="173"/>
      <c r="E332" s="75">
        <v>40456</v>
      </c>
      <c r="F332" s="65">
        <v>43343</v>
      </c>
      <c r="G332" s="20">
        <f t="shared" si="5"/>
        <v>7</v>
      </c>
    </row>
    <row r="333" spans="1:7" x14ac:dyDescent="0.25">
      <c r="F333" s="65"/>
      <c r="G333" s="63"/>
    </row>
    <row r="334" spans="1:7" ht="15" customHeight="1" x14ac:dyDescent="0.25">
      <c r="A334" s="176" t="s">
        <v>375</v>
      </c>
      <c r="B334" s="176"/>
      <c r="C334" s="176"/>
    </row>
    <row r="335" spans="1:7" ht="15.75" customHeight="1" x14ac:dyDescent="0.25">
      <c r="A335" s="176"/>
      <c r="B335" s="176"/>
      <c r="C335" s="176"/>
      <c r="D335" s="177" t="s">
        <v>376</v>
      </c>
      <c r="E335" s="177"/>
      <c r="F335" s="177"/>
      <c r="G335" s="177"/>
    </row>
    <row r="336" spans="1:7" ht="15" customHeight="1" x14ac:dyDescent="0.25">
      <c r="A336" s="60" t="s">
        <v>105</v>
      </c>
      <c r="B336" s="178" t="s">
        <v>106</v>
      </c>
      <c r="C336" s="179"/>
      <c r="D336" s="180"/>
      <c r="E336" s="61" t="s">
        <v>107</v>
      </c>
      <c r="F336" s="65"/>
      <c r="G336" s="62" t="s">
        <v>108</v>
      </c>
    </row>
    <row r="337" spans="1:7" x14ac:dyDescent="0.25">
      <c r="A337" s="174" t="s">
        <v>109</v>
      </c>
      <c r="B337" s="175"/>
      <c r="C337" s="175"/>
      <c r="D337" s="175"/>
      <c r="E337" s="175"/>
      <c r="F337" s="65"/>
      <c r="G337" s="79"/>
    </row>
    <row r="338" spans="1:7" ht="15" customHeight="1" x14ac:dyDescent="0.25">
      <c r="A338" s="64">
        <v>1</v>
      </c>
      <c r="B338" s="171" t="s">
        <v>377</v>
      </c>
      <c r="C338" s="172"/>
      <c r="D338" s="173"/>
      <c r="E338" s="75">
        <v>40019</v>
      </c>
      <c r="F338" s="65">
        <v>43343</v>
      </c>
      <c r="G338" s="20">
        <f t="shared" si="5"/>
        <v>9</v>
      </c>
    </row>
    <row r="339" spans="1:7" ht="15" customHeight="1" x14ac:dyDescent="0.25">
      <c r="A339" s="64">
        <v>2</v>
      </c>
      <c r="B339" s="171" t="s">
        <v>378</v>
      </c>
      <c r="C339" s="172"/>
      <c r="D339" s="173"/>
      <c r="E339" s="75">
        <v>39909</v>
      </c>
      <c r="F339" s="65">
        <v>43343</v>
      </c>
      <c r="G339" s="72">
        <f t="shared" si="5"/>
        <v>9</v>
      </c>
    </row>
    <row r="340" spans="1:7" ht="15" customHeight="1" x14ac:dyDescent="0.25">
      <c r="A340" s="64">
        <v>3</v>
      </c>
      <c r="B340" s="171" t="s">
        <v>379</v>
      </c>
      <c r="C340" s="172"/>
      <c r="D340" s="173"/>
      <c r="E340" s="75">
        <v>40050</v>
      </c>
      <c r="F340" s="65">
        <v>43343</v>
      </c>
      <c r="G340" s="20">
        <f t="shared" si="5"/>
        <v>9</v>
      </c>
    </row>
    <row r="341" spans="1:7" ht="15" customHeight="1" x14ac:dyDescent="0.25">
      <c r="A341" s="64">
        <v>4</v>
      </c>
      <c r="B341" s="171" t="s">
        <v>380</v>
      </c>
      <c r="C341" s="172"/>
      <c r="D341" s="173"/>
      <c r="E341" s="75">
        <v>40098</v>
      </c>
      <c r="F341" s="65">
        <v>43343</v>
      </c>
      <c r="G341" s="20">
        <f t="shared" si="5"/>
        <v>8</v>
      </c>
    </row>
    <row r="342" spans="1:7" ht="15" customHeight="1" x14ac:dyDescent="0.25">
      <c r="A342" s="64">
        <v>5</v>
      </c>
      <c r="B342" s="171" t="s">
        <v>381</v>
      </c>
      <c r="C342" s="172"/>
      <c r="D342" s="173"/>
      <c r="E342" s="75">
        <v>40047</v>
      </c>
      <c r="F342" s="65">
        <v>43343</v>
      </c>
      <c r="G342" s="20">
        <f t="shared" si="5"/>
        <v>9</v>
      </c>
    </row>
    <row r="343" spans="1:7" ht="15" customHeight="1" x14ac:dyDescent="0.25">
      <c r="A343" s="64">
        <v>6</v>
      </c>
      <c r="B343" s="171" t="s">
        <v>382</v>
      </c>
      <c r="C343" s="172"/>
      <c r="D343" s="173"/>
      <c r="E343" s="75">
        <v>39779</v>
      </c>
      <c r="F343" s="65">
        <v>43343</v>
      </c>
      <c r="G343" s="20">
        <f t="shared" ref="G343:G406" si="6">DATEDIF(E343,F343,"y")</f>
        <v>9</v>
      </c>
    </row>
    <row r="344" spans="1:7" ht="15" customHeight="1" x14ac:dyDescent="0.25">
      <c r="A344" s="64">
        <v>7</v>
      </c>
      <c r="B344" s="171" t="s">
        <v>383</v>
      </c>
      <c r="C344" s="172"/>
      <c r="D344" s="173"/>
      <c r="E344" s="75">
        <v>40075</v>
      </c>
      <c r="F344" s="65">
        <v>43343</v>
      </c>
      <c r="G344" s="20">
        <f t="shared" si="6"/>
        <v>8</v>
      </c>
    </row>
    <row r="345" spans="1:7" ht="15" customHeight="1" x14ac:dyDescent="0.25">
      <c r="A345" s="64">
        <v>8</v>
      </c>
      <c r="B345" s="171" t="s">
        <v>384</v>
      </c>
      <c r="C345" s="172"/>
      <c r="D345" s="173"/>
      <c r="E345" s="75">
        <v>40009</v>
      </c>
      <c r="F345" s="65">
        <v>43343</v>
      </c>
      <c r="G345" s="20">
        <f t="shared" si="6"/>
        <v>9</v>
      </c>
    </row>
    <row r="346" spans="1:7" ht="15" customHeight="1" x14ac:dyDescent="0.25">
      <c r="A346" s="64">
        <v>9</v>
      </c>
      <c r="B346" s="171" t="s">
        <v>385</v>
      </c>
      <c r="C346" s="172"/>
      <c r="D346" s="173"/>
      <c r="E346" s="75">
        <v>39725</v>
      </c>
      <c r="F346" s="65">
        <v>43343</v>
      </c>
      <c r="G346" s="20">
        <f t="shared" si="6"/>
        <v>9</v>
      </c>
    </row>
    <row r="347" spans="1:7" ht="15" customHeight="1" x14ac:dyDescent="0.25">
      <c r="A347" s="64">
        <v>10</v>
      </c>
      <c r="B347" s="171" t="s">
        <v>386</v>
      </c>
      <c r="C347" s="172"/>
      <c r="D347" s="173"/>
      <c r="E347" s="75">
        <v>39999</v>
      </c>
      <c r="F347" s="65">
        <v>43343</v>
      </c>
      <c r="G347" s="67">
        <f t="shared" si="6"/>
        <v>9</v>
      </c>
    </row>
    <row r="348" spans="1:7" ht="15" customHeight="1" x14ac:dyDescent="0.25">
      <c r="A348" s="64">
        <v>11</v>
      </c>
      <c r="B348" s="171" t="s">
        <v>387</v>
      </c>
      <c r="C348" s="172"/>
      <c r="D348" s="173"/>
      <c r="E348" s="75">
        <v>39811</v>
      </c>
      <c r="F348" s="65">
        <v>43343</v>
      </c>
      <c r="G348" s="20">
        <f t="shared" si="6"/>
        <v>9</v>
      </c>
    </row>
    <row r="349" spans="1:7" x14ac:dyDescent="0.25">
      <c r="A349" s="174" t="s">
        <v>117</v>
      </c>
      <c r="B349" s="175"/>
      <c r="C349" s="175"/>
      <c r="D349" s="175"/>
      <c r="E349" s="175"/>
      <c r="F349" s="65"/>
      <c r="G349" s="79"/>
    </row>
    <row r="350" spans="1:7" ht="15" customHeight="1" x14ac:dyDescent="0.25">
      <c r="A350" s="64">
        <v>1</v>
      </c>
      <c r="B350" s="171" t="s">
        <v>388</v>
      </c>
      <c r="C350" s="172"/>
      <c r="D350" s="173"/>
      <c r="E350" s="75">
        <v>39939</v>
      </c>
      <c r="F350" s="65">
        <v>43343</v>
      </c>
      <c r="G350" s="20">
        <f t="shared" si="6"/>
        <v>9</v>
      </c>
    </row>
    <row r="351" spans="1:7" ht="15" customHeight="1" x14ac:dyDescent="0.25">
      <c r="A351" s="64">
        <v>2</v>
      </c>
      <c r="B351" s="171" t="s">
        <v>389</v>
      </c>
      <c r="C351" s="172"/>
      <c r="D351" s="173"/>
      <c r="E351" s="75">
        <v>39960</v>
      </c>
      <c r="F351" s="65">
        <v>43343</v>
      </c>
      <c r="G351" s="72">
        <f t="shared" si="6"/>
        <v>9</v>
      </c>
    </row>
    <row r="352" spans="1:7" ht="15" customHeight="1" x14ac:dyDescent="0.25">
      <c r="A352" s="64">
        <v>3</v>
      </c>
      <c r="B352" s="171" t="s">
        <v>390</v>
      </c>
      <c r="C352" s="172"/>
      <c r="D352" s="173"/>
      <c r="E352" s="75">
        <v>39745</v>
      </c>
      <c r="F352" s="65">
        <v>43343</v>
      </c>
      <c r="G352" s="20">
        <f t="shared" si="6"/>
        <v>9</v>
      </c>
    </row>
    <row r="353" spans="1:7" ht="15" customHeight="1" x14ac:dyDescent="0.25">
      <c r="A353" s="64">
        <v>4</v>
      </c>
      <c r="B353" s="171" t="s">
        <v>391</v>
      </c>
      <c r="C353" s="172"/>
      <c r="D353" s="173"/>
      <c r="E353" s="75">
        <v>39849</v>
      </c>
      <c r="F353" s="65">
        <v>43343</v>
      </c>
      <c r="G353" s="20">
        <f t="shared" si="6"/>
        <v>9</v>
      </c>
    </row>
    <row r="354" spans="1:7" ht="15" customHeight="1" x14ac:dyDescent="0.25">
      <c r="A354" s="64">
        <v>5</v>
      </c>
      <c r="B354" s="171" t="s">
        <v>392</v>
      </c>
      <c r="C354" s="172"/>
      <c r="D354" s="173"/>
      <c r="E354" s="75">
        <v>39888</v>
      </c>
      <c r="F354" s="65">
        <v>43343</v>
      </c>
      <c r="G354" s="20">
        <f t="shared" si="6"/>
        <v>9</v>
      </c>
    </row>
    <row r="355" spans="1:7" ht="15" customHeight="1" x14ac:dyDescent="0.25">
      <c r="A355" s="64">
        <v>6</v>
      </c>
      <c r="B355" s="171" t="s">
        <v>393</v>
      </c>
      <c r="C355" s="172"/>
      <c r="D355" s="173"/>
      <c r="E355" s="75">
        <v>39823</v>
      </c>
      <c r="F355" s="65">
        <v>43343</v>
      </c>
      <c r="G355" s="20">
        <f t="shared" si="6"/>
        <v>9</v>
      </c>
    </row>
    <row r="356" spans="1:7" ht="15" customHeight="1" x14ac:dyDescent="0.25">
      <c r="A356" s="64">
        <v>7</v>
      </c>
      <c r="B356" s="171" t="s">
        <v>394</v>
      </c>
      <c r="C356" s="172"/>
      <c r="D356" s="173"/>
      <c r="E356" s="75">
        <v>39513</v>
      </c>
      <c r="F356" s="65">
        <v>43343</v>
      </c>
      <c r="G356" s="20">
        <f t="shared" si="6"/>
        <v>10</v>
      </c>
    </row>
    <row r="357" spans="1:7" ht="15" customHeight="1" x14ac:dyDescent="0.25">
      <c r="A357" s="64">
        <v>8</v>
      </c>
      <c r="B357" s="171" t="s">
        <v>395</v>
      </c>
      <c r="C357" s="172"/>
      <c r="D357" s="173"/>
      <c r="E357" s="75">
        <v>39858</v>
      </c>
      <c r="F357" s="65">
        <v>43343</v>
      </c>
      <c r="G357" s="20">
        <f t="shared" si="6"/>
        <v>9</v>
      </c>
    </row>
    <row r="358" spans="1:7" ht="15" customHeight="1" x14ac:dyDescent="0.25">
      <c r="A358" s="64">
        <v>9</v>
      </c>
      <c r="B358" s="171" t="s">
        <v>396</v>
      </c>
      <c r="C358" s="172"/>
      <c r="D358" s="173"/>
      <c r="E358" s="75">
        <v>39941</v>
      </c>
      <c r="F358" s="65">
        <v>43343</v>
      </c>
      <c r="G358" s="20">
        <f t="shared" si="6"/>
        <v>9</v>
      </c>
    </row>
    <row r="359" spans="1:7" ht="15" customHeight="1" x14ac:dyDescent="0.25">
      <c r="A359" s="64">
        <v>10</v>
      </c>
      <c r="B359" s="171" t="s">
        <v>397</v>
      </c>
      <c r="C359" s="172"/>
      <c r="D359" s="173"/>
      <c r="E359" s="75">
        <v>39974</v>
      </c>
      <c r="F359" s="65">
        <v>43343</v>
      </c>
      <c r="G359" s="20">
        <f t="shared" si="6"/>
        <v>9</v>
      </c>
    </row>
    <row r="360" spans="1:7" ht="15" customHeight="1" x14ac:dyDescent="0.25">
      <c r="A360" s="64">
        <v>11</v>
      </c>
      <c r="B360" s="171" t="s">
        <v>398</v>
      </c>
      <c r="C360" s="172"/>
      <c r="D360" s="173"/>
      <c r="E360" s="75">
        <v>39802</v>
      </c>
      <c r="F360" s="65">
        <v>43343</v>
      </c>
      <c r="G360" s="20">
        <f t="shared" si="6"/>
        <v>9</v>
      </c>
    </row>
    <row r="361" spans="1:7" ht="15" customHeight="1" x14ac:dyDescent="0.25">
      <c r="A361" s="64">
        <v>12</v>
      </c>
      <c r="B361" s="171" t="s">
        <v>399</v>
      </c>
      <c r="C361" s="172"/>
      <c r="D361" s="173"/>
      <c r="E361" s="75">
        <v>39841</v>
      </c>
      <c r="F361" s="65">
        <v>43343</v>
      </c>
      <c r="G361" s="67">
        <f t="shared" si="6"/>
        <v>9</v>
      </c>
    </row>
    <row r="362" spans="1:7" ht="15" customHeight="1" x14ac:dyDescent="0.25">
      <c r="A362" s="64">
        <v>13</v>
      </c>
      <c r="B362" s="171" t="s">
        <v>400</v>
      </c>
      <c r="C362" s="172"/>
      <c r="D362" s="173"/>
      <c r="E362" s="75">
        <v>40033</v>
      </c>
      <c r="F362" s="65">
        <v>43343</v>
      </c>
      <c r="G362" s="20">
        <f t="shared" si="6"/>
        <v>9</v>
      </c>
    </row>
    <row r="363" spans="1:7" x14ac:dyDescent="0.25">
      <c r="F363" s="65"/>
      <c r="G363" s="63"/>
    </row>
    <row r="364" spans="1:7" ht="15" customHeight="1" x14ac:dyDescent="0.25">
      <c r="A364" s="176" t="s">
        <v>401</v>
      </c>
      <c r="B364" s="176"/>
      <c r="C364" s="176"/>
    </row>
    <row r="365" spans="1:7" ht="15.75" customHeight="1" x14ac:dyDescent="0.25">
      <c r="A365" s="176"/>
      <c r="B365" s="176"/>
      <c r="C365" s="176"/>
      <c r="D365" s="177" t="s">
        <v>402</v>
      </c>
      <c r="E365" s="177"/>
      <c r="F365" s="177"/>
      <c r="G365" s="177"/>
    </row>
    <row r="366" spans="1:7" ht="15" customHeight="1" x14ac:dyDescent="0.25">
      <c r="A366" s="60" t="s">
        <v>105</v>
      </c>
      <c r="B366" s="178" t="s">
        <v>106</v>
      </c>
      <c r="C366" s="179"/>
      <c r="D366" s="180"/>
      <c r="E366" s="61" t="s">
        <v>107</v>
      </c>
      <c r="F366" s="65"/>
      <c r="G366" s="62" t="s">
        <v>108</v>
      </c>
    </row>
    <row r="367" spans="1:7" x14ac:dyDescent="0.25">
      <c r="A367" s="174" t="s">
        <v>109</v>
      </c>
      <c r="B367" s="175"/>
      <c r="C367" s="175"/>
      <c r="D367" s="175"/>
      <c r="E367" s="175"/>
      <c r="F367" s="65"/>
      <c r="G367" s="79"/>
    </row>
    <row r="368" spans="1:7" ht="15" customHeight="1" x14ac:dyDescent="0.25">
      <c r="A368" s="64">
        <v>1</v>
      </c>
      <c r="B368" s="171" t="s">
        <v>403</v>
      </c>
      <c r="C368" s="172"/>
      <c r="D368" s="173"/>
      <c r="E368" s="75">
        <v>40036</v>
      </c>
      <c r="F368" s="65">
        <v>43343</v>
      </c>
      <c r="G368" s="20">
        <f t="shared" si="6"/>
        <v>9</v>
      </c>
    </row>
    <row r="369" spans="1:7" ht="15" customHeight="1" x14ac:dyDescent="0.25">
      <c r="A369" s="64">
        <v>2</v>
      </c>
      <c r="B369" s="171" t="s">
        <v>404</v>
      </c>
      <c r="C369" s="172"/>
      <c r="D369" s="173"/>
      <c r="E369" s="75">
        <v>39909</v>
      </c>
      <c r="F369" s="65">
        <v>43343</v>
      </c>
      <c r="G369" s="72">
        <f t="shared" si="6"/>
        <v>9</v>
      </c>
    </row>
    <row r="370" spans="1:7" ht="15" customHeight="1" x14ac:dyDescent="0.25">
      <c r="A370" s="64">
        <v>3</v>
      </c>
      <c r="B370" s="171" t="s">
        <v>405</v>
      </c>
      <c r="C370" s="172"/>
      <c r="D370" s="173"/>
      <c r="E370" s="75">
        <v>40183</v>
      </c>
      <c r="F370" s="65">
        <v>43343</v>
      </c>
      <c r="G370" s="20">
        <f t="shared" si="6"/>
        <v>8</v>
      </c>
    </row>
    <row r="371" spans="1:7" ht="15" customHeight="1" x14ac:dyDescent="0.25">
      <c r="A371" s="64">
        <v>4</v>
      </c>
      <c r="B371" s="171" t="s">
        <v>406</v>
      </c>
      <c r="C371" s="172"/>
      <c r="D371" s="173"/>
      <c r="E371" s="75">
        <v>39869</v>
      </c>
      <c r="F371" s="65">
        <v>43343</v>
      </c>
      <c r="G371" s="20">
        <f t="shared" si="6"/>
        <v>9</v>
      </c>
    </row>
    <row r="372" spans="1:7" ht="15" customHeight="1" x14ac:dyDescent="0.25">
      <c r="A372" s="64">
        <v>5</v>
      </c>
      <c r="B372" s="171" t="s">
        <v>407</v>
      </c>
      <c r="C372" s="172"/>
      <c r="D372" s="173"/>
      <c r="E372" s="75">
        <v>39921</v>
      </c>
      <c r="F372" s="65">
        <v>43343</v>
      </c>
      <c r="G372" s="20">
        <f t="shared" si="6"/>
        <v>9</v>
      </c>
    </row>
    <row r="373" spans="1:7" ht="15" customHeight="1" x14ac:dyDescent="0.25">
      <c r="A373" s="64">
        <v>6</v>
      </c>
      <c r="B373" s="171" t="s">
        <v>408</v>
      </c>
      <c r="C373" s="172"/>
      <c r="D373" s="173"/>
      <c r="E373" s="75">
        <v>39963</v>
      </c>
      <c r="F373" s="65">
        <v>43343</v>
      </c>
      <c r="G373" s="67">
        <f t="shared" si="6"/>
        <v>9</v>
      </c>
    </row>
    <row r="374" spans="1:7" ht="15" customHeight="1" x14ac:dyDescent="0.25">
      <c r="A374" s="64">
        <v>7</v>
      </c>
      <c r="B374" s="171" t="s">
        <v>409</v>
      </c>
      <c r="C374" s="172"/>
      <c r="D374" s="173"/>
      <c r="E374" s="75">
        <v>39939</v>
      </c>
      <c r="F374" s="65">
        <v>43343</v>
      </c>
      <c r="G374" s="20">
        <f t="shared" si="6"/>
        <v>9</v>
      </c>
    </row>
    <row r="375" spans="1:7" x14ac:dyDescent="0.25">
      <c r="A375" s="174" t="s">
        <v>117</v>
      </c>
      <c r="B375" s="175"/>
      <c r="C375" s="175"/>
      <c r="D375" s="175"/>
      <c r="E375" s="175"/>
      <c r="F375" s="65"/>
      <c r="G375" s="79"/>
    </row>
    <row r="376" spans="1:7" ht="15" customHeight="1" x14ac:dyDescent="0.25">
      <c r="A376" s="64">
        <v>1</v>
      </c>
      <c r="B376" s="171" t="s">
        <v>410</v>
      </c>
      <c r="C376" s="172"/>
      <c r="D376" s="173"/>
      <c r="E376" s="75">
        <v>40030</v>
      </c>
      <c r="F376" s="65">
        <v>43343</v>
      </c>
      <c r="G376" s="20">
        <f t="shared" si="6"/>
        <v>9</v>
      </c>
    </row>
    <row r="377" spans="1:7" ht="15" customHeight="1" x14ac:dyDescent="0.25">
      <c r="A377" s="64">
        <v>2</v>
      </c>
      <c r="B377" s="171" t="s">
        <v>411</v>
      </c>
      <c r="C377" s="172"/>
      <c r="D377" s="173"/>
      <c r="E377" s="75">
        <v>39697</v>
      </c>
      <c r="F377" s="65">
        <v>43343</v>
      </c>
      <c r="G377" s="72">
        <f t="shared" si="6"/>
        <v>9</v>
      </c>
    </row>
    <row r="378" spans="1:7" ht="15" customHeight="1" x14ac:dyDescent="0.25">
      <c r="A378" s="64">
        <v>3</v>
      </c>
      <c r="B378" s="171" t="s">
        <v>412</v>
      </c>
      <c r="C378" s="172"/>
      <c r="D378" s="173"/>
      <c r="E378" s="75">
        <v>40083</v>
      </c>
      <c r="F378" s="65">
        <v>43343</v>
      </c>
      <c r="G378" s="20">
        <f t="shared" si="6"/>
        <v>8</v>
      </c>
    </row>
    <row r="379" spans="1:7" ht="15" customHeight="1" x14ac:dyDescent="0.25">
      <c r="A379" s="64">
        <v>4</v>
      </c>
      <c r="B379" s="171" t="s">
        <v>413</v>
      </c>
      <c r="C379" s="172"/>
      <c r="D379" s="173"/>
      <c r="E379" s="75">
        <v>40040</v>
      </c>
      <c r="F379" s="65">
        <v>43343</v>
      </c>
      <c r="G379" s="20">
        <f t="shared" si="6"/>
        <v>9</v>
      </c>
    </row>
    <row r="380" spans="1:7" ht="15" customHeight="1" x14ac:dyDescent="0.25">
      <c r="A380" s="64">
        <v>5</v>
      </c>
      <c r="B380" s="171" t="s">
        <v>414</v>
      </c>
      <c r="C380" s="172"/>
      <c r="D380" s="173"/>
      <c r="E380" s="75">
        <v>39872</v>
      </c>
      <c r="F380" s="65">
        <v>43343</v>
      </c>
      <c r="G380" s="20">
        <f t="shared" si="6"/>
        <v>9</v>
      </c>
    </row>
    <row r="381" spans="1:7" ht="15" customHeight="1" x14ac:dyDescent="0.25">
      <c r="A381" s="64">
        <v>6</v>
      </c>
      <c r="B381" s="171" t="s">
        <v>415</v>
      </c>
      <c r="C381" s="172"/>
      <c r="D381" s="173"/>
      <c r="E381" s="75">
        <v>40065</v>
      </c>
      <c r="F381" s="65">
        <v>43343</v>
      </c>
      <c r="G381" s="20">
        <f t="shared" si="6"/>
        <v>8</v>
      </c>
    </row>
    <row r="382" spans="1:7" ht="15" customHeight="1" x14ac:dyDescent="0.25">
      <c r="A382" s="64">
        <v>7</v>
      </c>
      <c r="B382" s="171" t="s">
        <v>416</v>
      </c>
      <c r="C382" s="172"/>
      <c r="D382" s="173"/>
      <c r="E382" s="75">
        <v>39972</v>
      </c>
      <c r="F382" s="65">
        <v>43343</v>
      </c>
      <c r="G382" s="20">
        <f t="shared" si="6"/>
        <v>9</v>
      </c>
    </row>
    <row r="383" spans="1:7" ht="15" customHeight="1" x14ac:dyDescent="0.25">
      <c r="A383" s="64">
        <v>8</v>
      </c>
      <c r="B383" s="171" t="s">
        <v>417</v>
      </c>
      <c r="C383" s="172"/>
      <c r="D383" s="173"/>
      <c r="E383" s="75">
        <v>39967</v>
      </c>
      <c r="F383" s="65">
        <v>43343</v>
      </c>
      <c r="G383" s="20">
        <f t="shared" si="6"/>
        <v>9</v>
      </c>
    </row>
    <row r="384" spans="1:7" ht="15" customHeight="1" x14ac:dyDescent="0.25">
      <c r="A384" s="64">
        <v>9</v>
      </c>
      <c r="B384" s="171" t="s">
        <v>418</v>
      </c>
      <c r="C384" s="172"/>
      <c r="D384" s="173"/>
      <c r="E384" s="75">
        <v>39870</v>
      </c>
      <c r="F384" s="65">
        <v>43343</v>
      </c>
      <c r="G384" s="20">
        <f t="shared" si="6"/>
        <v>9</v>
      </c>
    </row>
    <row r="385" spans="1:7" ht="15" customHeight="1" x14ac:dyDescent="0.25">
      <c r="A385" s="64">
        <v>10</v>
      </c>
      <c r="B385" s="171" t="s">
        <v>419</v>
      </c>
      <c r="C385" s="172"/>
      <c r="D385" s="173"/>
      <c r="E385" s="75">
        <v>40069</v>
      </c>
      <c r="F385" s="65">
        <v>43343</v>
      </c>
      <c r="G385" s="20">
        <f t="shared" si="6"/>
        <v>8</v>
      </c>
    </row>
    <row r="386" spans="1:7" ht="15" customHeight="1" x14ac:dyDescent="0.25">
      <c r="A386" s="64">
        <v>11</v>
      </c>
      <c r="B386" s="171" t="s">
        <v>420</v>
      </c>
      <c r="C386" s="172"/>
      <c r="D386" s="173"/>
      <c r="E386" s="75">
        <v>39940</v>
      </c>
      <c r="F386" s="65">
        <v>43343</v>
      </c>
      <c r="G386" s="20">
        <f t="shared" si="6"/>
        <v>9</v>
      </c>
    </row>
    <row r="387" spans="1:7" ht="15" customHeight="1" x14ac:dyDescent="0.25">
      <c r="A387" s="64">
        <v>12</v>
      </c>
      <c r="B387" s="171" t="s">
        <v>421</v>
      </c>
      <c r="C387" s="172"/>
      <c r="D387" s="173"/>
      <c r="E387" s="75">
        <v>39850</v>
      </c>
      <c r="F387" s="65">
        <v>43343</v>
      </c>
      <c r="G387" s="20">
        <f t="shared" si="6"/>
        <v>9</v>
      </c>
    </row>
    <row r="388" spans="1:7" ht="15" customHeight="1" x14ac:dyDescent="0.25">
      <c r="A388" s="64">
        <v>13</v>
      </c>
      <c r="B388" s="171" t="s">
        <v>422</v>
      </c>
      <c r="C388" s="172"/>
      <c r="D388" s="173"/>
      <c r="E388" s="75">
        <v>40097</v>
      </c>
      <c r="F388" s="65">
        <v>43343</v>
      </c>
      <c r="G388" s="20">
        <f t="shared" si="6"/>
        <v>8</v>
      </c>
    </row>
    <row r="389" spans="1:7" ht="15" customHeight="1" x14ac:dyDescent="0.25">
      <c r="A389" s="64">
        <v>14</v>
      </c>
      <c r="B389" s="171" t="s">
        <v>423</v>
      </c>
      <c r="C389" s="172"/>
      <c r="D389" s="173"/>
      <c r="E389" s="75">
        <v>39843</v>
      </c>
      <c r="F389" s="65">
        <v>43343</v>
      </c>
      <c r="G389" s="20">
        <f t="shared" si="6"/>
        <v>9</v>
      </c>
    </row>
    <row r="390" spans="1:7" x14ac:dyDescent="0.25">
      <c r="A390" s="64">
        <v>15</v>
      </c>
      <c r="B390" s="171" t="s">
        <v>424</v>
      </c>
      <c r="C390" s="172"/>
      <c r="D390" s="173"/>
      <c r="E390" s="75">
        <v>39919</v>
      </c>
      <c r="F390" s="65">
        <v>43343</v>
      </c>
      <c r="G390" s="67">
        <f t="shared" si="6"/>
        <v>9</v>
      </c>
    </row>
    <row r="391" spans="1:7" ht="15" customHeight="1" x14ac:dyDescent="0.25">
      <c r="A391" s="64">
        <v>16</v>
      </c>
      <c r="B391" s="171" t="s">
        <v>425</v>
      </c>
      <c r="C391" s="172"/>
      <c r="D391" s="173"/>
      <c r="E391" s="75">
        <v>39949</v>
      </c>
      <c r="F391" s="65">
        <v>43343</v>
      </c>
      <c r="G391" s="20">
        <f t="shared" si="6"/>
        <v>9</v>
      </c>
    </row>
    <row r="392" spans="1:7" x14ac:dyDescent="0.25">
      <c r="F392" s="65"/>
      <c r="G392" s="63"/>
    </row>
    <row r="393" spans="1:7" ht="15" customHeight="1" x14ac:dyDescent="0.25">
      <c r="A393" s="176" t="s">
        <v>426</v>
      </c>
      <c r="B393" s="176"/>
      <c r="C393" s="176"/>
    </row>
    <row r="394" spans="1:7" ht="15.75" customHeight="1" x14ac:dyDescent="0.25">
      <c r="A394" s="176"/>
      <c r="B394" s="176"/>
      <c r="C394" s="176"/>
      <c r="D394" s="177" t="s">
        <v>427</v>
      </c>
      <c r="E394" s="177"/>
      <c r="F394" s="177"/>
      <c r="G394" s="177"/>
    </row>
    <row r="395" spans="1:7" ht="15" customHeight="1" x14ac:dyDescent="0.25">
      <c r="A395" s="60" t="s">
        <v>105</v>
      </c>
      <c r="B395" s="178" t="s">
        <v>106</v>
      </c>
      <c r="C395" s="179"/>
      <c r="D395" s="180"/>
      <c r="E395" s="61" t="s">
        <v>107</v>
      </c>
      <c r="F395" s="65"/>
      <c r="G395" s="62" t="s">
        <v>108</v>
      </c>
    </row>
    <row r="396" spans="1:7" x14ac:dyDescent="0.25">
      <c r="A396" s="174" t="s">
        <v>109</v>
      </c>
      <c r="B396" s="175"/>
      <c r="C396" s="175"/>
      <c r="D396" s="175"/>
      <c r="E396" s="175"/>
      <c r="F396" s="65"/>
      <c r="G396" s="79"/>
    </row>
    <row r="397" spans="1:7" ht="15" customHeight="1" x14ac:dyDescent="0.25">
      <c r="A397" s="64">
        <v>1</v>
      </c>
      <c r="B397" s="171" t="s">
        <v>428</v>
      </c>
      <c r="C397" s="172"/>
      <c r="D397" s="173"/>
      <c r="E397" s="75">
        <v>39455</v>
      </c>
      <c r="F397" s="65">
        <v>43343</v>
      </c>
      <c r="G397" s="20">
        <f t="shared" si="6"/>
        <v>10</v>
      </c>
    </row>
    <row r="398" spans="1:7" ht="15" customHeight="1" x14ac:dyDescent="0.25">
      <c r="A398" s="64">
        <v>2</v>
      </c>
      <c r="B398" s="171" t="s">
        <v>429</v>
      </c>
      <c r="C398" s="172"/>
      <c r="D398" s="173"/>
      <c r="E398" s="75">
        <v>39449</v>
      </c>
      <c r="F398" s="65">
        <v>43343</v>
      </c>
      <c r="G398" s="72">
        <f t="shared" si="6"/>
        <v>10</v>
      </c>
    </row>
    <row r="399" spans="1:7" ht="15" customHeight="1" x14ac:dyDescent="0.25">
      <c r="A399" s="64">
        <v>3</v>
      </c>
      <c r="B399" s="171" t="s">
        <v>430</v>
      </c>
      <c r="C399" s="172"/>
      <c r="D399" s="173"/>
      <c r="E399" s="75">
        <v>39748</v>
      </c>
      <c r="F399" s="65">
        <v>43343</v>
      </c>
      <c r="G399" s="20">
        <f t="shared" si="6"/>
        <v>9</v>
      </c>
    </row>
    <row r="400" spans="1:7" ht="15" customHeight="1" x14ac:dyDescent="0.25">
      <c r="A400" s="64">
        <v>4</v>
      </c>
      <c r="B400" s="171" t="s">
        <v>431</v>
      </c>
      <c r="C400" s="172"/>
      <c r="D400" s="173"/>
      <c r="E400" s="75">
        <v>39585</v>
      </c>
      <c r="F400" s="65">
        <v>43343</v>
      </c>
      <c r="G400" s="20">
        <f t="shared" si="6"/>
        <v>10</v>
      </c>
    </row>
    <row r="401" spans="1:7" ht="15" customHeight="1" x14ac:dyDescent="0.25">
      <c r="A401" s="64">
        <v>5</v>
      </c>
      <c r="B401" s="171" t="s">
        <v>432</v>
      </c>
      <c r="C401" s="172"/>
      <c r="D401" s="173"/>
      <c r="E401" s="75">
        <v>39224</v>
      </c>
      <c r="F401" s="65">
        <v>43343</v>
      </c>
      <c r="G401" s="20">
        <f t="shared" si="6"/>
        <v>11</v>
      </c>
    </row>
    <row r="402" spans="1:7" ht="15" customHeight="1" x14ac:dyDescent="0.25">
      <c r="A402" s="64">
        <v>6</v>
      </c>
      <c r="B402" s="171" t="s">
        <v>433</v>
      </c>
      <c r="C402" s="172"/>
      <c r="D402" s="173"/>
      <c r="E402" s="75">
        <v>39339</v>
      </c>
      <c r="F402" s="65">
        <v>43343</v>
      </c>
      <c r="G402" s="20">
        <f t="shared" si="6"/>
        <v>10</v>
      </c>
    </row>
    <row r="403" spans="1:7" ht="15" customHeight="1" x14ac:dyDescent="0.25">
      <c r="A403" s="64">
        <v>7</v>
      </c>
      <c r="B403" s="171" t="s">
        <v>434</v>
      </c>
      <c r="C403" s="172"/>
      <c r="D403" s="173"/>
      <c r="E403" s="75">
        <v>39548</v>
      </c>
      <c r="F403" s="65">
        <v>43343</v>
      </c>
      <c r="G403" s="20">
        <f t="shared" si="6"/>
        <v>10</v>
      </c>
    </row>
    <row r="404" spans="1:7" ht="15" customHeight="1" x14ac:dyDescent="0.25">
      <c r="A404" s="64">
        <v>8</v>
      </c>
      <c r="B404" s="171" t="s">
        <v>435</v>
      </c>
      <c r="C404" s="172"/>
      <c r="D404" s="173"/>
      <c r="E404" s="75">
        <v>39667</v>
      </c>
      <c r="F404" s="65">
        <v>43343</v>
      </c>
      <c r="G404" s="20">
        <f t="shared" si="6"/>
        <v>10</v>
      </c>
    </row>
    <row r="405" spans="1:7" ht="15" customHeight="1" x14ac:dyDescent="0.25">
      <c r="A405" s="64">
        <v>9</v>
      </c>
      <c r="B405" s="171" t="s">
        <v>436</v>
      </c>
      <c r="C405" s="172"/>
      <c r="D405" s="173"/>
      <c r="E405" s="75">
        <v>39316</v>
      </c>
      <c r="F405" s="65">
        <v>43343</v>
      </c>
      <c r="G405" s="20">
        <f t="shared" si="6"/>
        <v>11</v>
      </c>
    </row>
    <row r="406" spans="1:7" ht="15" customHeight="1" x14ac:dyDescent="0.25">
      <c r="A406" s="64">
        <v>10</v>
      </c>
      <c r="B406" s="171" t="s">
        <v>437</v>
      </c>
      <c r="C406" s="172"/>
      <c r="D406" s="173"/>
      <c r="E406" s="75">
        <v>39548</v>
      </c>
      <c r="F406" s="65">
        <v>43343</v>
      </c>
      <c r="G406" s="20">
        <f t="shared" si="6"/>
        <v>10</v>
      </c>
    </row>
    <row r="407" spans="1:7" ht="15" customHeight="1" x14ac:dyDescent="0.25">
      <c r="A407" s="64">
        <v>11</v>
      </c>
      <c r="B407" s="171" t="s">
        <v>438</v>
      </c>
      <c r="C407" s="172"/>
      <c r="D407" s="173"/>
      <c r="E407" s="75">
        <v>39361</v>
      </c>
      <c r="F407" s="65">
        <v>43343</v>
      </c>
      <c r="G407" s="20">
        <f t="shared" ref="G407:G464" si="7">DATEDIF(E407,F407,"y")</f>
        <v>10</v>
      </c>
    </row>
    <row r="408" spans="1:7" ht="15" customHeight="1" x14ac:dyDescent="0.25">
      <c r="A408" s="64">
        <v>12</v>
      </c>
      <c r="B408" s="171" t="s">
        <v>439</v>
      </c>
      <c r="C408" s="172"/>
      <c r="D408" s="173"/>
      <c r="E408" s="75">
        <v>39540</v>
      </c>
      <c r="F408" s="65">
        <v>43343</v>
      </c>
      <c r="G408" s="67">
        <f t="shared" si="7"/>
        <v>10</v>
      </c>
    </row>
    <row r="409" spans="1:7" ht="15" customHeight="1" x14ac:dyDescent="0.25">
      <c r="A409" s="64">
        <v>13</v>
      </c>
      <c r="B409" s="171" t="s">
        <v>440</v>
      </c>
      <c r="C409" s="172"/>
      <c r="D409" s="173"/>
      <c r="E409" s="75">
        <v>39424</v>
      </c>
      <c r="F409" s="65">
        <v>43343</v>
      </c>
      <c r="G409" s="20">
        <f t="shared" si="7"/>
        <v>10</v>
      </c>
    </row>
    <row r="410" spans="1:7" x14ac:dyDescent="0.25">
      <c r="A410" s="174" t="s">
        <v>117</v>
      </c>
      <c r="B410" s="175"/>
      <c r="C410" s="175"/>
      <c r="D410" s="175"/>
      <c r="E410" s="175"/>
      <c r="F410" s="65"/>
      <c r="G410" s="79"/>
    </row>
    <row r="411" spans="1:7" ht="15" customHeight="1" x14ac:dyDescent="0.25">
      <c r="A411" s="64">
        <v>1</v>
      </c>
      <c r="B411" s="171" t="s">
        <v>441</v>
      </c>
      <c r="C411" s="172"/>
      <c r="D411" s="173"/>
      <c r="E411" s="75">
        <v>39658</v>
      </c>
      <c r="F411" s="65">
        <v>43343</v>
      </c>
      <c r="G411" s="20">
        <f t="shared" si="7"/>
        <v>10</v>
      </c>
    </row>
    <row r="412" spans="1:7" ht="15" customHeight="1" x14ac:dyDescent="0.25">
      <c r="A412" s="64">
        <v>2</v>
      </c>
      <c r="B412" s="171" t="s">
        <v>442</v>
      </c>
      <c r="C412" s="172"/>
      <c r="D412" s="173"/>
      <c r="E412" s="75">
        <v>39465</v>
      </c>
      <c r="F412" s="65">
        <v>43343</v>
      </c>
      <c r="G412" s="72">
        <f t="shared" si="7"/>
        <v>10</v>
      </c>
    </row>
    <row r="413" spans="1:7" ht="15" customHeight="1" x14ac:dyDescent="0.25">
      <c r="A413" s="64">
        <v>3</v>
      </c>
      <c r="B413" s="171" t="s">
        <v>443</v>
      </c>
      <c r="C413" s="172"/>
      <c r="D413" s="173"/>
      <c r="E413" s="75">
        <v>39668</v>
      </c>
      <c r="F413" s="65">
        <v>43343</v>
      </c>
      <c r="G413" s="20">
        <f t="shared" si="7"/>
        <v>10</v>
      </c>
    </row>
    <row r="414" spans="1:7" ht="15" customHeight="1" x14ac:dyDescent="0.25">
      <c r="A414" s="64">
        <v>4</v>
      </c>
      <c r="B414" s="171" t="s">
        <v>444</v>
      </c>
      <c r="C414" s="172"/>
      <c r="D414" s="173"/>
      <c r="E414" s="75">
        <v>39654</v>
      </c>
      <c r="F414" s="65">
        <v>43343</v>
      </c>
      <c r="G414" s="20">
        <f t="shared" si="7"/>
        <v>10</v>
      </c>
    </row>
    <row r="415" spans="1:7" ht="15" customHeight="1" x14ac:dyDescent="0.25">
      <c r="A415" s="64">
        <v>5</v>
      </c>
      <c r="B415" s="171" t="s">
        <v>445</v>
      </c>
      <c r="C415" s="172"/>
      <c r="D415" s="173"/>
      <c r="E415" s="75">
        <v>39463</v>
      </c>
      <c r="F415" s="65">
        <v>43343</v>
      </c>
      <c r="G415" s="20">
        <f t="shared" si="7"/>
        <v>10</v>
      </c>
    </row>
    <row r="416" spans="1:7" ht="15" customHeight="1" x14ac:dyDescent="0.25">
      <c r="A416" s="64">
        <v>6</v>
      </c>
      <c r="B416" s="171" t="s">
        <v>446</v>
      </c>
      <c r="C416" s="172"/>
      <c r="D416" s="173"/>
      <c r="E416" s="75">
        <v>39736</v>
      </c>
      <c r="F416" s="65">
        <v>43343</v>
      </c>
      <c r="G416" s="20">
        <f t="shared" si="7"/>
        <v>9</v>
      </c>
    </row>
    <row r="417" spans="1:7" ht="15" customHeight="1" x14ac:dyDescent="0.25">
      <c r="A417" s="64">
        <v>7</v>
      </c>
      <c r="B417" s="171" t="s">
        <v>447</v>
      </c>
      <c r="C417" s="172"/>
      <c r="D417" s="173"/>
      <c r="E417" s="75">
        <v>39372</v>
      </c>
      <c r="F417" s="65">
        <v>43343</v>
      </c>
      <c r="G417" s="20">
        <f t="shared" si="7"/>
        <v>10</v>
      </c>
    </row>
    <row r="418" spans="1:7" ht="15" customHeight="1" x14ac:dyDescent="0.25">
      <c r="A418" s="64">
        <v>8</v>
      </c>
      <c r="B418" s="171" t="s">
        <v>448</v>
      </c>
      <c r="C418" s="172"/>
      <c r="D418" s="173"/>
      <c r="E418" s="75">
        <v>39640</v>
      </c>
      <c r="F418" s="65">
        <v>43343</v>
      </c>
      <c r="G418" s="20">
        <f t="shared" si="7"/>
        <v>10</v>
      </c>
    </row>
    <row r="419" spans="1:7" ht="15" customHeight="1" x14ac:dyDescent="0.25">
      <c r="A419" s="64">
        <v>9</v>
      </c>
      <c r="B419" s="171" t="s">
        <v>449</v>
      </c>
      <c r="C419" s="172"/>
      <c r="D419" s="173"/>
      <c r="E419" s="75">
        <v>39657</v>
      </c>
      <c r="F419" s="65">
        <v>43343</v>
      </c>
      <c r="G419" s="20">
        <f t="shared" si="7"/>
        <v>10</v>
      </c>
    </row>
    <row r="420" spans="1:7" ht="15" customHeight="1" x14ac:dyDescent="0.25">
      <c r="A420" s="64">
        <v>10</v>
      </c>
      <c r="B420" s="171" t="s">
        <v>450</v>
      </c>
      <c r="C420" s="172"/>
      <c r="D420" s="173"/>
      <c r="E420" s="75">
        <v>39657</v>
      </c>
      <c r="F420" s="65">
        <v>43343</v>
      </c>
      <c r="G420" s="20">
        <f t="shared" si="7"/>
        <v>10</v>
      </c>
    </row>
    <row r="421" spans="1:7" ht="15" customHeight="1" x14ac:dyDescent="0.25">
      <c r="A421" s="64">
        <v>11</v>
      </c>
      <c r="B421" s="171" t="s">
        <v>451</v>
      </c>
      <c r="C421" s="172"/>
      <c r="D421" s="173"/>
      <c r="E421" s="75">
        <v>39656</v>
      </c>
      <c r="F421" s="65">
        <v>43343</v>
      </c>
      <c r="G421" s="67">
        <f t="shared" si="7"/>
        <v>10</v>
      </c>
    </row>
    <row r="422" spans="1:7" ht="15" customHeight="1" x14ac:dyDescent="0.25">
      <c r="A422" s="64">
        <v>12</v>
      </c>
      <c r="B422" s="171" t="s">
        <v>452</v>
      </c>
      <c r="C422" s="172"/>
      <c r="D422" s="173"/>
      <c r="E422" s="75">
        <v>39544</v>
      </c>
      <c r="F422" s="65">
        <v>43343</v>
      </c>
      <c r="G422" s="20">
        <f t="shared" si="7"/>
        <v>10</v>
      </c>
    </row>
    <row r="423" spans="1:7" x14ac:dyDescent="0.25">
      <c r="F423" s="65"/>
      <c r="G423" s="63"/>
    </row>
    <row r="424" spans="1:7" ht="15" customHeight="1" x14ac:dyDescent="0.25">
      <c r="A424" s="176" t="s">
        <v>453</v>
      </c>
      <c r="B424" s="176"/>
      <c r="C424" s="176"/>
    </row>
    <row r="425" spans="1:7" ht="15.75" customHeight="1" x14ac:dyDescent="0.25">
      <c r="A425" s="176"/>
      <c r="B425" s="176"/>
      <c r="C425" s="176"/>
      <c r="D425" s="177" t="s">
        <v>454</v>
      </c>
      <c r="E425" s="177"/>
      <c r="F425" s="177"/>
      <c r="G425" s="177"/>
    </row>
    <row r="426" spans="1:7" ht="15" customHeight="1" x14ac:dyDescent="0.25">
      <c r="A426" s="60" t="s">
        <v>105</v>
      </c>
      <c r="B426" s="178" t="s">
        <v>106</v>
      </c>
      <c r="C426" s="179"/>
      <c r="D426" s="180"/>
      <c r="E426" s="61" t="s">
        <v>107</v>
      </c>
      <c r="F426" s="65"/>
      <c r="G426" s="62" t="s">
        <v>108</v>
      </c>
    </row>
    <row r="427" spans="1:7" x14ac:dyDescent="0.25">
      <c r="A427" s="174" t="s">
        <v>109</v>
      </c>
      <c r="B427" s="175"/>
      <c r="C427" s="175"/>
      <c r="D427" s="175"/>
      <c r="E427" s="175"/>
      <c r="F427" s="65"/>
      <c r="G427" s="79"/>
    </row>
    <row r="428" spans="1:7" ht="15" customHeight="1" x14ac:dyDescent="0.25">
      <c r="A428" s="64">
        <v>1</v>
      </c>
      <c r="B428" s="171" t="s">
        <v>455</v>
      </c>
      <c r="C428" s="172"/>
      <c r="D428" s="173"/>
      <c r="E428" s="75">
        <v>39001</v>
      </c>
      <c r="F428" s="65">
        <v>43343</v>
      </c>
      <c r="G428" s="20">
        <f t="shared" si="7"/>
        <v>11</v>
      </c>
    </row>
    <row r="429" spans="1:7" ht="15" customHeight="1" x14ac:dyDescent="0.25">
      <c r="A429" s="64">
        <v>2</v>
      </c>
      <c r="B429" s="171" t="s">
        <v>456</v>
      </c>
      <c r="C429" s="172"/>
      <c r="D429" s="173"/>
      <c r="E429" s="75">
        <v>39365</v>
      </c>
      <c r="F429" s="65">
        <v>43343</v>
      </c>
      <c r="G429" s="72">
        <f t="shared" si="7"/>
        <v>10</v>
      </c>
    </row>
    <row r="430" spans="1:7" ht="15" customHeight="1" x14ac:dyDescent="0.25">
      <c r="A430" s="64">
        <v>3</v>
      </c>
      <c r="B430" s="171" t="s">
        <v>457</v>
      </c>
      <c r="C430" s="172"/>
      <c r="D430" s="173"/>
      <c r="E430" s="75">
        <v>39300</v>
      </c>
      <c r="F430" s="65">
        <v>43343</v>
      </c>
      <c r="G430" s="20">
        <f t="shared" si="7"/>
        <v>11</v>
      </c>
    </row>
    <row r="431" spans="1:7" ht="15" customHeight="1" x14ac:dyDescent="0.25">
      <c r="A431" s="64">
        <v>4</v>
      </c>
      <c r="B431" s="171" t="s">
        <v>458</v>
      </c>
      <c r="C431" s="172"/>
      <c r="D431" s="173"/>
      <c r="E431" s="75">
        <v>39341</v>
      </c>
      <c r="F431" s="65">
        <v>43343</v>
      </c>
      <c r="G431" s="20">
        <f t="shared" si="7"/>
        <v>10</v>
      </c>
    </row>
    <row r="432" spans="1:7" ht="15" customHeight="1" x14ac:dyDescent="0.25">
      <c r="A432" s="64">
        <v>5</v>
      </c>
      <c r="B432" s="171" t="s">
        <v>459</v>
      </c>
      <c r="C432" s="172"/>
      <c r="D432" s="173"/>
      <c r="E432" s="75">
        <v>39173</v>
      </c>
      <c r="F432" s="65">
        <v>43343</v>
      </c>
      <c r="G432" s="20">
        <f t="shared" si="7"/>
        <v>11</v>
      </c>
    </row>
    <row r="433" spans="1:7" ht="15" customHeight="1" x14ac:dyDescent="0.25">
      <c r="A433" s="64">
        <v>6</v>
      </c>
      <c r="B433" s="171" t="s">
        <v>460</v>
      </c>
      <c r="C433" s="172"/>
      <c r="D433" s="173"/>
      <c r="E433" s="75">
        <v>39149</v>
      </c>
      <c r="F433" s="65">
        <v>43343</v>
      </c>
      <c r="G433" s="67">
        <f t="shared" si="7"/>
        <v>11</v>
      </c>
    </row>
    <row r="434" spans="1:7" ht="15" customHeight="1" x14ac:dyDescent="0.25">
      <c r="A434" s="64">
        <v>7</v>
      </c>
      <c r="B434" s="171" t="s">
        <v>461</v>
      </c>
      <c r="C434" s="172"/>
      <c r="D434" s="173"/>
      <c r="E434" s="75">
        <v>39313</v>
      </c>
      <c r="F434" s="65">
        <v>43343</v>
      </c>
      <c r="G434" s="20">
        <f t="shared" si="7"/>
        <v>11</v>
      </c>
    </row>
    <row r="435" spans="1:7" x14ac:dyDescent="0.25">
      <c r="A435" s="174" t="s">
        <v>117</v>
      </c>
      <c r="B435" s="175"/>
      <c r="C435" s="175"/>
      <c r="D435" s="175"/>
      <c r="E435" s="175"/>
      <c r="F435" s="65"/>
      <c r="G435" s="79"/>
    </row>
    <row r="436" spans="1:7" ht="15" customHeight="1" x14ac:dyDescent="0.25">
      <c r="A436" s="64">
        <v>1</v>
      </c>
      <c r="B436" s="171" t="s">
        <v>462</v>
      </c>
      <c r="C436" s="172"/>
      <c r="D436" s="173"/>
      <c r="E436" s="75">
        <v>39147</v>
      </c>
      <c r="F436" s="65">
        <v>43343</v>
      </c>
      <c r="G436" s="20">
        <f t="shared" si="7"/>
        <v>11</v>
      </c>
    </row>
    <row r="437" spans="1:7" ht="15" customHeight="1" x14ac:dyDescent="0.25">
      <c r="A437" s="64">
        <v>2</v>
      </c>
      <c r="B437" s="171" t="s">
        <v>463</v>
      </c>
      <c r="C437" s="172"/>
      <c r="D437" s="173"/>
      <c r="E437" s="75">
        <v>39200</v>
      </c>
      <c r="F437" s="65">
        <v>43343</v>
      </c>
      <c r="G437" s="72">
        <f t="shared" si="7"/>
        <v>11</v>
      </c>
    </row>
    <row r="438" spans="1:7" ht="15" customHeight="1" x14ac:dyDescent="0.25">
      <c r="A438" s="64">
        <v>3</v>
      </c>
      <c r="B438" s="171" t="s">
        <v>464</v>
      </c>
      <c r="C438" s="172"/>
      <c r="D438" s="173"/>
      <c r="E438" s="75">
        <v>39090</v>
      </c>
      <c r="F438" s="65">
        <v>43343</v>
      </c>
      <c r="G438" s="20">
        <f t="shared" si="7"/>
        <v>11</v>
      </c>
    </row>
    <row r="439" spans="1:7" ht="15" customHeight="1" x14ac:dyDescent="0.25">
      <c r="A439" s="64">
        <v>4</v>
      </c>
      <c r="B439" s="171" t="s">
        <v>465</v>
      </c>
      <c r="C439" s="172"/>
      <c r="D439" s="173"/>
      <c r="E439" s="75">
        <v>39244</v>
      </c>
      <c r="F439" s="65">
        <v>43343</v>
      </c>
      <c r="G439" s="20">
        <f t="shared" si="7"/>
        <v>11</v>
      </c>
    </row>
    <row r="440" spans="1:7" ht="15" customHeight="1" x14ac:dyDescent="0.25">
      <c r="A440" s="64">
        <v>5</v>
      </c>
      <c r="B440" s="171" t="s">
        <v>466</v>
      </c>
      <c r="C440" s="172"/>
      <c r="D440" s="173"/>
      <c r="E440" s="75">
        <v>39344</v>
      </c>
      <c r="F440" s="65">
        <v>43343</v>
      </c>
      <c r="G440" s="20">
        <f t="shared" si="7"/>
        <v>10</v>
      </c>
    </row>
    <row r="441" spans="1:7" ht="15" customHeight="1" x14ac:dyDescent="0.25">
      <c r="A441" s="64">
        <v>6</v>
      </c>
      <c r="B441" s="171" t="s">
        <v>467</v>
      </c>
      <c r="C441" s="172"/>
      <c r="D441" s="173"/>
      <c r="E441" s="75">
        <v>39157</v>
      </c>
      <c r="F441" s="65">
        <v>43343</v>
      </c>
      <c r="G441" s="20">
        <f t="shared" si="7"/>
        <v>11</v>
      </c>
    </row>
    <row r="442" spans="1:7" ht="15" customHeight="1" x14ac:dyDescent="0.25">
      <c r="A442" s="64">
        <v>7</v>
      </c>
      <c r="B442" s="171" t="s">
        <v>468</v>
      </c>
      <c r="C442" s="172"/>
      <c r="D442" s="173"/>
      <c r="E442" s="75">
        <v>39001</v>
      </c>
      <c r="F442" s="65">
        <v>43343</v>
      </c>
      <c r="G442" s="67">
        <f t="shared" si="7"/>
        <v>11</v>
      </c>
    </row>
    <row r="443" spans="1:7" ht="15" customHeight="1" x14ac:dyDescent="0.25">
      <c r="A443" s="64">
        <v>8</v>
      </c>
      <c r="B443" s="171" t="s">
        <v>469</v>
      </c>
      <c r="C443" s="172"/>
      <c r="D443" s="173"/>
      <c r="E443" s="75">
        <v>39145</v>
      </c>
      <c r="F443" s="65">
        <v>43343</v>
      </c>
      <c r="G443" s="20">
        <f t="shared" si="7"/>
        <v>11</v>
      </c>
    </row>
    <row r="444" spans="1:7" x14ac:dyDescent="0.25">
      <c r="F444" s="65"/>
      <c r="G444" s="63"/>
    </row>
    <row r="445" spans="1:7" ht="15" customHeight="1" x14ac:dyDescent="0.25">
      <c r="A445" s="176" t="s">
        <v>470</v>
      </c>
      <c r="B445" s="176"/>
      <c r="C445" s="176"/>
    </row>
    <row r="446" spans="1:7" ht="15.75" customHeight="1" x14ac:dyDescent="0.25">
      <c r="A446" s="176"/>
      <c r="B446" s="176"/>
      <c r="C446" s="176"/>
      <c r="D446" s="177" t="s">
        <v>471</v>
      </c>
      <c r="E446" s="177"/>
      <c r="F446" s="177"/>
      <c r="G446" s="177"/>
    </row>
    <row r="447" spans="1:7" ht="15" customHeight="1" x14ac:dyDescent="0.25">
      <c r="A447" s="60" t="s">
        <v>105</v>
      </c>
      <c r="B447" s="178" t="s">
        <v>106</v>
      </c>
      <c r="C447" s="179"/>
      <c r="D447" s="180"/>
      <c r="E447" s="61" t="s">
        <v>107</v>
      </c>
      <c r="F447" s="65"/>
      <c r="G447" s="62" t="s">
        <v>108</v>
      </c>
    </row>
    <row r="448" spans="1:7" x14ac:dyDescent="0.25">
      <c r="A448" s="174" t="s">
        <v>109</v>
      </c>
      <c r="B448" s="175"/>
      <c r="C448" s="175"/>
      <c r="D448" s="175"/>
      <c r="E448" s="175"/>
      <c r="F448" s="65"/>
      <c r="G448" s="79"/>
    </row>
    <row r="449" spans="1:7" ht="15" customHeight="1" x14ac:dyDescent="0.25">
      <c r="A449" s="64">
        <v>1</v>
      </c>
      <c r="B449" s="171" t="s">
        <v>472</v>
      </c>
      <c r="C449" s="172"/>
      <c r="D449" s="173"/>
      <c r="E449" s="75">
        <v>39372</v>
      </c>
      <c r="F449" s="65">
        <v>43343</v>
      </c>
      <c r="G449" s="20">
        <f t="shared" si="7"/>
        <v>10</v>
      </c>
    </row>
    <row r="450" spans="1:7" ht="15" customHeight="1" x14ac:dyDescent="0.25">
      <c r="A450" s="64">
        <v>2</v>
      </c>
      <c r="B450" s="171" t="s">
        <v>473</v>
      </c>
      <c r="C450" s="172"/>
      <c r="D450" s="173"/>
      <c r="E450" s="75">
        <v>39046</v>
      </c>
      <c r="F450" s="65">
        <v>43343</v>
      </c>
      <c r="G450" s="72">
        <f t="shared" si="7"/>
        <v>11</v>
      </c>
    </row>
    <row r="451" spans="1:7" ht="15" customHeight="1" x14ac:dyDescent="0.25">
      <c r="A451" s="64">
        <v>3</v>
      </c>
      <c r="B451" s="171" t="s">
        <v>474</v>
      </c>
      <c r="C451" s="172"/>
      <c r="D451" s="173"/>
      <c r="E451" s="75">
        <v>39318</v>
      </c>
      <c r="F451" s="65">
        <v>43343</v>
      </c>
      <c r="G451" s="20">
        <f t="shared" si="7"/>
        <v>11</v>
      </c>
    </row>
    <row r="452" spans="1:7" ht="15" customHeight="1" x14ac:dyDescent="0.25">
      <c r="A452" s="64">
        <v>4</v>
      </c>
      <c r="B452" s="171" t="s">
        <v>475</v>
      </c>
      <c r="C452" s="172"/>
      <c r="D452" s="173"/>
      <c r="E452" s="75">
        <v>39501</v>
      </c>
      <c r="F452" s="65">
        <v>43343</v>
      </c>
      <c r="G452" s="20">
        <f t="shared" si="7"/>
        <v>10</v>
      </c>
    </row>
    <row r="453" spans="1:7" ht="15" customHeight="1" x14ac:dyDescent="0.25">
      <c r="A453" s="64">
        <v>5</v>
      </c>
      <c r="B453" s="171" t="s">
        <v>476</v>
      </c>
      <c r="C453" s="172"/>
      <c r="D453" s="173"/>
      <c r="E453" s="75">
        <v>39245</v>
      </c>
      <c r="F453" s="65">
        <v>43343</v>
      </c>
      <c r="G453" s="20">
        <f t="shared" si="7"/>
        <v>11</v>
      </c>
    </row>
    <row r="454" spans="1:7" ht="15" customHeight="1" x14ac:dyDescent="0.25">
      <c r="A454" s="64">
        <v>6</v>
      </c>
      <c r="B454" s="171" t="s">
        <v>477</v>
      </c>
      <c r="C454" s="172"/>
      <c r="D454" s="173"/>
      <c r="E454" s="75">
        <v>39363</v>
      </c>
      <c r="F454" s="65">
        <v>43343</v>
      </c>
      <c r="G454" s="20">
        <f t="shared" si="7"/>
        <v>10</v>
      </c>
    </row>
    <row r="455" spans="1:7" x14ac:dyDescent="0.25">
      <c r="A455" s="174" t="s">
        <v>117</v>
      </c>
      <c r="B455" s="175"/>
      <c r="C455" s="175"/>
      <c r="D455" s="175"/>
      <c r="E455" s="175"/>
      <c r="F455" s="65"/>
      <c r="G455" s="79"/>
    </row>
    <row r="456" spans="1:7" ht="15" customHeight="1" x14ac:dyDescent="0.25">
      <c r="A456" s="64">
        <v>1</v>
      </c>
      <c r="B456" s="171" t="s">
        <v>478</v>
      </c>
      <c r="C456" s="172"/>
      <c r="D456" s="173"/>
      <c r="E456" s="75">
        <v>39335</v>
      </c>
      <c r="F456" s="65">
        <v>43343</v>
      </c>
      <c r="G456" s="20">
        <f t="shared" si="7"/>
        <v>10</v>
      </c>
    </row>
    <row r="457" spans="1:7" ht="15" customHeight="1" x14ac:dyDescent="0.25">
      <c r="A457" s="64">
        <v>2</v>
      </c>
      <c r="B457" s="171" t="s">
        <v>479</v>
      </c>
      <c r="C457" s="172"/>
      <c r="D457" s="173"/>
      <c r="E457" s="75">
        <v>39317</v>
      </c>
      <c r="F457" s="65">
        <v>43343</v>
      </c>
      <c r="G457" s="72">
        <f t="shared" si="7"/>
        <v>11</v>
      </c>
    </row>
    <row r="458" spans="1:7" ht="15" customHeight="1" x14ac:dyDescent="0.25">
      <c r="A458" s="64">
        <v>3</v>
      </c>
      <c r="B458" s="171" t="s">
        <v>480</v>
      </c>
      <c r="C458" s="172"/>
      <c r="D458" s="173"/>
      <c r="E458" s="75">
        <v>39608</v>
      </c>
      <c r="F458" s="65">
        <v>43343</v>
      </c>
      <c r="G458" s="20">
        <f t="shared" si="7"/>
        <v>10</v>
      </c>
    </row>
    <row r="459" spans="1:7" ht="15" customHeight="1" x14ac:dyDescent="0.25">
      <c r="A459" s="64">
        <v>4</v>
      </c>
      <c r="B459" s="171" t="s">
        <v>481</v>
      </c>
      <c r="C459" s="172"/>
      <c r="D459" s="173"/>
      <c r="E459" s="75">
        <v>39380</v>
      </c>
      <c r="F459" s="65">
        <v>43343</v>
      </c>
      <c r="G459" s="20">
        <f t="shared" si="7"/>
        <v>10</v>
      </c>
    </row>
    <row r="460" spans="1:7" ht="15" customHeight="1" x14ac:dyDescent="0.25">
      <c r="A460" s="64">
        <v>5</v>
      </c>
      <c r="B460" s="171" t="s">
        <v>482</v>
      </c>
      <c r="C460" s="172"/>
      <c r="D460" s="173"/>
      <c r="E460" s="75">
        <v>38964</v>
      </c>
      <c r="F460" s="65">
        <v>43343</v>
      </c>
      <c r="G460" s="20">
        <f t="shared" si="7"/>
        <v>11</v>
      </c>
    </row>
    <row r="461" spans="1:7" ht="15" customHeight="1" x14ac:dyDescent="0.25">
      <c r="A461" s="64">
        <v>6</v>
      </c>
      <c r="B461" s="171" t="s">
        <v>483</v>
      </c>
      <c r="C461" s="172"/>
      <c r="D461" s="173"/>
      <c r="E461" s="75">
        <v>39066</v>
      </c>
      <c r="F461" s="65">
        <v>43343</v>
      </c>
      <c r="G461" s="20">
        <f t="shared" si="7"/>
        <v>11</v>
      </c>
    </row>
    <row r="462" spans="1:7" ht="15" customHeight="1" x14ac:dyDescent="0.25">
      <c r="A462" s="64">
        <v>7</v>
      </c>
      <c r="B462" s="171" t="s">
        <v>484</v>
      </c>
      <c r="C462" s="172"/>
      <c r="D462" s="173"/>
      <c r="E462" s="75">
        <v>39383</v>
      </c>
      <c r="F462" s="65">
        <v>43343</v>
      </c>
      <c r="G462" s="20">
        <f t="shared" si="7"/>
        <v>10</v>
      </c>
    </row>
    <row r="463" spans="1:7" ht="15" customHeight="1" x14ac:dyDescent="0.25">
      <c r="A463" s="64">
        <v>8</v>
      </c>
      <c r="B463" s="171" t="s">
        <v>485</v>
      </c>
      <c r="C463" s="172"/>
      <c r="D463" s="173"/>
      <c r="E463" s="75">
        <v>39371</v>
      </c>
      <c r="F463" s="65">
        <v>43343</v>
      </c>
      <c r="G463" s="20">
        <f t="shared" si="7"/>
        <v>10</v>
      </c>
    </row>
    <row r="464" spans="1:7" ht="15" customHeight="1" x14ac:dyDescent="0.25">
      <c r="A464" s="64">
        <v>9</v>
      </c>
      <c r="B464" s="171" t="s">
        <v>486</v>
      </c>
      <c r="C464" s="172"/>
      <c r="D464" s="173"/>
      <c r="E464" s="75">
        <v>39110</v>
      </c>
      <c r="F464" s="65">
        <v>43343</v>
      </c>
      <c r="G464" s="20">
        <f t="shared" si="7"/>
        <v>11</v>
      </c>
    </row>
  </sheetData>
  <mergeCells count="444">
    <mergeCell ref="A1:G1"/>
    <mergeCell ref="A2:G2"/>
    <mergeCell ref="A4:G4"/>
    <mergeCell ref="A7:C8"/>
    <mergeCell ref="D8:G8"/>
    <mergeCell ref="B9:D9"/>
    <mergeCell ref="A5:G5"/>
    <mergeCell ref="B16:D16"/>
    <mergeCell ref="B17:D17"/>
    <mergeCell ref="A18:E18"/>
    <mergeCell ref="B19:D19"/>
    <mergeCell ref="B20:D20"/>
    <mergeCell ref="B21:D21"/>
    <mergeCell ref="A10:E10"/>
    <mergeCell ref="B11:D11"/>
    <mergeCell ref="B12:D12"/>
    <mergeCell ref="B13:D13"/>
    <mergeCell ref="B14:D14"/>
    <mergeCell ref="B15:D15"/>
    <mergeCell ref="B29:D29"/>
    <mergeCell ref="B30:D30"/>
    <mergeCell ref="B31:D31"/>
    <mergeCell ref="A32:E32"/>
    <mergeCell ref="B33:D33"/>
    <mergeCell ref="B34:D34"/>
    <mergeCell ref="B22:D22"/>
    <mergeCell ref="A24:C25"/>
    <mergeCell ref="D25:G25"/>
    <mergeCell ref="B26:D26"/>
    <mergeCell ref="A27:E27"/>
    <mergeCell ref="B28:D28"/>
    <mergeCell ref="B41:D41"/>
    <mergeCell ref="B42:D42"/>
    <mergeCell ref="B43:D43"/>
    <mergeCell ref="A45:C46"/>
    <mergeCell ref="D46:G46"/>
    <mergeCell ref="B47:D47"/>
    <mergeCell ref="B35:D35"/>
    <mergeCell ref="B36:D36"/>
    <mergeCell ref="B37:D37"/>
    <mergeCell ref="B38:D38"/>
    <mergeCell ref="B39:D39"/>
    <mergeCell ref="B40:D40"/>
    <mergeCell ref="A54:E54"/>
    <mergeCell ref="B55:D55"/>
    <mergeCell ref="B56:D56"/>
    <mergeCell ref="B57:D57"/>
    <mergeCell ref="B58:D58"/>
    <mergeCell ref="B59:D59"/>
    <mergeCell ref="A48:E48"/>
    <mergeCell ref="B49:D49"/>
    <mergeCell ref="B50:D50"/>
    <mergeCell ref="B51:D51"/>
    <mergeCell ref="B52:D52"/>
    <mergeCell ref="B53:D53"/>
    <mergeCell ref="B67:D67"/>
    <mergeCell ref="A68:E68"/>
    <mergeCell ref="B69:D69"/>
    <mergeCell ref="B70:D70"/>
    <mergeCell ref="B71:D71"/>
    <mergeCell ref="B72:D72"/>
    <mergeCell ref="B60:D60"/>
    <mergeCell ref="B61:D61"/>
    <mergeCell ref="B62:D62"/>
    <mergeCell ref="B63:D63"/>
    <mergeCell ref="A65:C66"/>
    <mergeCell ref="D66:G66"/>
    <mergeCell ref="B79:D79"/>
    <mergeCell ref="B80:D80"/>
    <mergeCell ref="B81:D81"/>
    <mergeCell ref="B82:D82"/>
    <mergeCell ref="A84:C85"/>
    <mergeCell ref="D85:G85"/>
    <mergeCell ref="B73:D73"/>
    <mergeCell ref="B74:D74"/>
    <mergeCell ref="B75:D75"/>
    <mergeCell ref="B76:D76"/>
    <mergeCell ref="A77:E77"/>
    <mergeCell ref="B78:D78"/>
    <mergeCell ref="B92:D92"/>
    <mergeCell ref="B93:D93"/>
    <mergeCell ref="B94:D94"/>
    <mergeCell ref="B95:D95"/>
    <mergeCell ref="A96:E96"/>
    <mergeCell ref="B97:D97"/>
    <mergeCell ref="B86:D86"/>
    <mergeCell ref="A87:E87"/>
    <mergeCell ref="B88:D88"/>
    <mergeCell ref="B89:D89"/>
    <mergeCell ref="B90:D90"/>
    <mergeCell ref="B91:D91"/>
    <mergeCell ref="B106:D106"/>
    <mergeCell ref="A107:E107"/>
    <mergeCell ref="B108:D108"/>
    <mergeCell ref="B109:D109"/>
    <mergeCell ref="B110:D110"/>
    <mergeCell ref="B111:D111"/>
    <mergeCell ref="B98:D98"/>
    <mergeCell ref="B99:D99"/>
    <mergeCell ref="B100:D100"/>
    <mergeCell ref="B101:D101"/>
    <mergeCell ref="B102:D102"/>
    <mergeCell ref="A104:C105"/>
    <mergeCell ref="D105:G105"/>
    <mergeCell ref="B118:D118"/>
    <mergeCell ref="B119:D119"/>
    <mergeCell ref="B120:D120"/>
    <mergeCell ref="B121:D121"/>
    <mergeCell ref="B122:D122"/>
    <mergeCell ref="B123:D123"/>
    <mergeCell ref="B112:D112"/>
    <mergeCell ref="A113:E113"/>
    <mergeCell ref="B114:D114"/>
    <mergeCell ref="B115:D115"/>
    <mergeCell ref="B116:D116"/>
    <mergeCell ref="B117:D117"/>
    <mergeCell ref="B131:D131"/>
    <mergeCell ref="B132:D132"/>
    <mergeCell ref="A133:E133"/>
    <mergeCell ref="B134:D134"/>
    <mergeCell ref="B135:D135"/>
    <mergeCell ref="B136:D136"/>
    <mergeCell ref="A125:C126"/>
    <mergeCell ref="D126:G126"/>
    <mergeCell ref="B127:D127"/>
    <mergeCell ref="A128:E128"/>
    <mergeCell ref="B129:D129"/>
    <mergeCell ref="B130:D130"/>
    <mergeCell ref="B144:D144"/>
    <mergeCell ref="A145:E145"/>
    <mergeCell ref="B146:D146"/>
    <mergeCell ref="B147:D147"/>
    <mergeCell ref="B148:D148"/>
    <mergeCell ref="B149:D149"/>
    <mergeCell ref="B137:D137"/>
    <mergeCell ref="B138:D138"/>
    <mergeCell ref="B139:D139"/>
    <mergeCell ref="B140:D140"/>
    <mergeCell ref="A142:C143"/>
    <mergeCell ref="D142:G142"/>
    <mergeCell ref="D143:G143"/>
    <mergeCell ref="B156:D156"/>
    <mergeCell ref="B157:D157"/>
    <mergeCell ref="B158:D158"/>
    <mergeCell ref="A160:C161"/>
    <mergeCell ref="D161:G161"/>
    <mergeCell ref="B162:D162"/>
    <mergeCell ref="B150:D150"/>
    <mergeCell ref="A151:E151"/>
    <mergeCell ref="B152:D152"/>
    <mergeCell ref="B153:D153"/>
    <mergeCell ref="B154:D154"/>
    <mergeCell ref="B155:D155"/>
    <mergeCell ref="B169:D169"/>
    <mergeCell ref="B170:D170"/>
    <mergeCell ref="A171:E171"/>
    <mergeCell ref="B172:D172"/>
    <mergeCell ref="B173:D173"/>
    <mergeCell ref="B174:D174"/>
    <mergeCell ref="A163:E163"/>
    <mergeCell ref="B164:D164"/>
    <mergeCell ref="B165:D165"/>
    <mergeCell ref="B166:D166"/>
    <mergeCell ref="B167:D167"/>
    <mergeCell ref="B168:D168"/>
    <mergeCell ref="B181:D181"/>
    <mergeCell ref="B182:D182"/>
    <mergeCell ref="A184:C185"/>
    <mergeCell ref="D185:G185"/>
    <mergeCell ref="B186:D186"/>
    <mergeCell ref="A187:E187"/>
    <mergeCell ref="B175:D175"/>
    <mergeCell ref="B176:D176"/>
    <mergeCell ref="B177:D177"/>
    <mergeCell ref="B178:D178"/>
    <mergeCell ref="B179:D179"/>
    <mergeCell ref="B180:D180"/>
    <mergeCell ref="B194:D194"/>
    <mergeCell ref="B195:D195"/>
    <mergeCell ref="B196:D196"/>
    <mergeCell ref="A197:E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206:D206"/>
    <mergeCell ref="B207:D207"/>
    <mergeCell ref="B208:D208"/>
    <mergeCell ref="B209:D209"/>
    <mergeCell ref="A211:C212"/>
    <mergeCell ref="D212:G212"/>
    <mergeCell ref="B200:D200"/>
    <mergeCell ref="B201:D201"/>
    <mergeCell ref="B202:D202"/>
    <mergeCell ref="B203:D203"/>
    <mergeCell ref="B204:D204"/>
    <mergeCell ref="B205:D205"/>
    <mergeCell ref="B219:D219"/>
    <mergeCell ref="B220:D220"/>
    <mergeCell ref="B221:D221"/>
    <mergeCell ref="B222:D222"/>
    <mergeCell ref="A223:E223"/>
    <mergeCell ref="B224:D224"/>
    <mergeCell ref="B213:D213"/>
    <mergeCell ref="A214:E214"/>
    <mergeCell ref="B215:D215"/>
    <mergeCell ref="B216:D216"/>
    <mergeCell ref="B217:D217"/>
    <mergeCell ref="B218:D218"/>
    <mergeCell ref="A232:C233"/>
    <mergeCell ref="D233:G233"/>
    <mergeCell ref="B234:D234"/>
    <mergeCell ref="A235:E235"/>
    <mergeCell ref="B236:D236"/>
    <mergeCell ref="B237:D237"/>
    <mergeCell ref="B225:D225"/>
    <mergeCell ref="B226:D226"/>
    <mergeCell ref="B227:D227"/>
    <mergeCell ref="B228:D228"/>
    <mergeCell ref="B229:D229"/>
    <mergeCell ref="B230:D230"/>
    <mergeCell ref="A244:E244"/>
    <mergeCell ref="B245:D245"/>
    <mergeCell ref="B246:D246"/>
    <mergeCell ref="B247:D247"/>
    <mergeCell ref="B248:D248"/>
    <mergeCell ref="B249:D249"/>
    <mergeCell ref="B238:D238"/>
    <mergeCell ref="B239:D239"/>
    <mergeCell ref="B240:D240"/>
    <mergeCell ref="B241:D241"/>
    <mergeCell ref="B242:D242"/>
    <mergeCell ref="B243:D243"/>
    <mergeCell ref="A257:E257"/>
    <mergeCell ref="B258:D258"/>
    <mergeCell ref="B259:D259"/>
    <mergeCell ref="B260:D260"/>
    <mergeCell ref="B261:D261"/>
    <mergeCell ref="B262:D262"/>
    <mergeCell ref="B250:D250"/>
    <mergeCell ref="B251:D251"/>
    <mergeCell ref="B252:D252"/>
    <mergeCell ref="A254:C255"/>
    <mergeCell ref="D255:G255"/>
    <mergeCell ref="B256:D256"/>
    <mergeCell ref="A269:E269"/>
    <mergeCell ref="B270:D270"/>
    <mergeCell ref="B271:D271"/>
    <mergeCell ref="B272:D272"/>
    <mergeCell ref="B273:D273"/>
    <mergeCell ref="B274:D274"/>
    <mergeCell ref="B263:D263"/>
    <mergeCell ref="B264:D264"/>
    <mergeCell ref="B265:D265"/>
    <mergeCell ref="B266:D266"/>
    <mergeCell ref="B267:D267"/>
    <mergeCell ref="B268:D268"/>
    <mergeCell ref="B281:D281"/>
    <mergeCell ref="A283:C284"/>
    <mergeCell ref="D284:G284"/>
    <mergeCell ref="B285:D285"/>
    <mergeCell ref="A286:E286"/>
    <mergeCell ref="B287:D287"/>
    <mergeCell ref="B275:D275"/>
    <mergeCell ref="B276:D276"/>
    <mergeCell ref="B277:D277"/>
    <mergeCell ref="B278:D278"/>
    <mergeCell ref="B279:D279"/>
    <mergeCell ref="B280:D280"/>
    <mergeCell ref="B294:D294"/>
    <mergeCell ref="B295:D295"/>
    <mergeCell ref="B296:D296"/>
    <mergeCell ref="B297:D297"/>
    <mergeCell ref="A298:E298"/>
    <mergeCell ref="B299:D299"/>
    <mergeCell ref="B288:D288"/>
    <mergeCell ref="B289:D289"/>
    <mergeCell ref="B290:D290"/>
    <mergeCell ref="B291:D291"/>
    <mergeCell ref="B292:D292"/>
    <mergeCell ref="B293:D293"/>
    <mergeCell ref="B306:D306"/>
    <mergeCell ref="B307:D307"/>
    <mergeCell ref="B308:D308"/>
    <mergeCell ref="B309:D309"/>
    <mergeCell ref="B310:D310"/>
    <mergeCell ref="A312:C313"/>
    <mergeCell ref="D313:G313"/>
    <mergeCell ref="B300:D300"/>
    <mergeCell ref="B301:D301"/>
    <mergeCell ref="B302:D302"/>
    <mergeCell ref="B303:D303"/>
    <mergeCell ref="B304:D304"/>
    <mergeCell ref="B305:D305"/>
    <mergeCell ref="B320:D320"/>
    <mergeCell ref="B321:D321"/>
    <mergeCell ref="B322:D322"/>
    <mergeCell ref="B323:D323"/>
    <mergeCell ref="A324:E324"/>
    <mergeCell ref="B325:D325"/>
    <mergeCell ref="B314:D314"/>
    <mergeCell ref="A315:E315"/>
    <mergeCell ref="B316:D316"/>
    <mergeCell ref="B317:D317"/>
    <mergeCell ref="B318:D318"/>
    <mergeCell ref="B319:D319"/>
    <mergeCell ref="B332:D332"/>
    <mergeCell ref="A334:C335"/>
    <mergeCell ref="D335:G335"/>
    <mergeCell ref="B336:D336"/>
    <mergeCell ref="A337:E337"/>
    <mergeCell ref="B338:D338"/>
    <mergeCell ref="B326:D326"/>
    <mergeCell ref="B327:D327"/>
    <mergeCell ref="B328:D328"/>
    <mergeCell ref="B329:D329"/>
    <mergeCell ref="B330:D330"/>
    <mergeCell ref="B331:D331"/>
    <mergeCell ref="B345:D345"/>
    <mergeCell ref="B346:D346"/>
    <mergeCell ref="B347:D347"/>
    <mergeCell ref="B348:D348"/>
    <mergeCell ref="A349:E349"/>
    <mergeCell ref="B350:D350"/>
    <mergeCell ref="B339:D339"/>
    <mergeCell ref="B340:D340"/>
    <mergeCell ref="B341:D341"/>
    <mergeCell ref="B342:D342"/>
    <mergeCell ref="B343:D343"/>
    <mergeCell ref="B344:D344"/>
    <mergeCell ref="B357:D357"/>
    <mergeCell ref="B358:D358"/>
    <mergeCell ref="B359:D359"/>
    <mergeCell ref="B360:D360"/>
    <mergeCell ref="B361:D361"/>
    <mergeCell ref="B362:D362"/>
    <mergeCell ref="B351:D351"/>
    <mergeCell ref="B352:D352"/>
    <mergeCell ref="B353:D353"/>
    <mergeCell ref="B354:D354"/>
    <mergeCell ref="B355:D355"/>
    <mergeCell ref="B356:D356"/>
    <mergeCell ref="B370:D370"/>
    <mergeCell ref="B371:D371"/>
    <mergeCell ref="B372:D372"/>
    <mergeCell ref="B373:D373"/>
    <mergeCell ref="B374:D374"/>
    <mergeCell ref="A375:E375"/>
    <mergeCell ref="A364:C365"/>
    <mergeCell ref="D365:G365"/>
    <mergeCell ref="B366:D366"/>
    <mergeCell ref="A367:E367"/>
    <mergeCell ref="B368:D368"/>
    <mergeCell ref="B369:D369"/>
    <mergeCell ref="B382:D382"/>
    <mergeCell ref="B383:D383"/>
    <mergeCell ref="B384:D384"/>
    <mergeCell ref="B385:D385"/>
    <mergeCell ref="B386:D386"/>
    <mergeCell ref="B387:D387"/>
    <mergeCell ref="B376:D376"/>
    <mergeCell ref="B377:D377"/>
    <mergeCell ref="B378:D378"/>
    <mergeCell ref="B379:D379"/>
    <mergeCell ref="B380:D380"/>
    <mergeCell ref="B381:D381"/>
    <mergeCell ref="B395:D395"/>
    <mergeCell ref="A396:E396"/>
    <mergeCell ref="B397:D397"/>
    <mergeCell ref="B398:D398"/>
    <mergeCell ref="B399:D399"/>
    <mergeCell ref="B400:D400"/>
    <mergeCell ref="B388:D388"/>
    <mergeCell ref="B389:D389"/>
    <mergeCell ref="B390:D390"/>
    <mergeCell ref="B391:D391"/>
    <mergeCell ref="A393:C394"/>
    <mergeCell ref="D394:G394"/>
    <mergeCell ref="B407:D407"/>
    <mergeCell ref="B408:D408"/>
    <mergeCell ref="B409:D409"/>
    <mergeCell ref="A410:E410"/>
    <mergeCell ref="B411:D411"/>
    <mergeCell ref="B412:D412"/>
    <mergeCell ref="B401:D401"/>
    <mergeCell ref="B402:D402"/>
    <mergeCell ref="B403:D403"/>
    <mergeCell ref="B404:D404"/>
    <mergeCell ref="B405:D405"/>
    <mergeCell ref="B406:D406"/>
    <mergeCell ref="B419:D419"/>
    <mergeCell ref="B420:D420"/>
    <mergeCell ref="B421:D421"/>
    <mergeCell ref="B422:D422"/>
    <mergeCell ref="A424:C425"/>
    <mergeCell ref="D425:G425"/>
    <mergeCell ref="B413:D413"/>
    <mergeCell ref="B414:D414"/>
    <mergeCell ref="B415:D415"/>
    <mergeCell ref="B416:D416"/>
    <mergeCell ref="B417:D417"/>
    <mergeCell ref="B418:D418"/>
    <mergeCell ref="B432:D432"/>
    <mergeCell ref="B433:D433"/>
    <mergeCell ref="B434:D434"/>
    <mergeCell ref="A435:E435"/>
    <mergeCell ref="B436:D436"/>
    <mergeCell ref="B437:D437"/>
    <mergeCell ref="B426:D426"/>
    <mergeCell ref="A427:E427"/>
    <mergeCell ref="B428:D428"/>
    <mergeCell ref="B429:D429"/>
    <mergeCell ref="B430:D430"/>
    <mergeCell ref="B431:D431"/>
    <mergeCell ref="A445:C446"/>
    <mergeCell ref="D446:G446"/>
    <mergeCell ref="B447:D447"/>
    <mergeCell ref="A448:E448"/>
    <mergeCell ref="B449:D449"/>
    <mergeCell ref="B450:D450"/>
    <mergeCell ref="B438:D438"/>
    <mergeCell ref="B439:D439"/>
    <mergeCell ref="B440:D440"/>
    <mergeCell ref="B441:D441"/>
    <mergeCell ref="B442:D442"/>
    <mergeCell ref="B443:D443"/>
    <mergeCell ref="B463:D463"/>
    <mergeCell ref="B464:D464"/>
    <mergeCell ref="B457:D457"/>
    <mergeCell ref="B458:D458"/>
    <mergeCell ref="B459:D459"/>
    <mergeCell ref="B460:D460"/>
    <mergeCell ref="B461:D461"/>
    <mergeCell ref="B462:D462"/>
    <mergeCell ref="B451:D451"/>
    <mergeCell ref="B452:D452"/>
    <mergeCell ref="B453:D453"/>
    <mergeCell ref="B454:D454"/>
    <mergeCell ref="A455:E455"/>
    <mergeCell ref="B456:D456"/>
  </mergeCells>
  <pageMargins left="0.7" right="0.7" top="0.75" bottom="0.75" header="0.3" footer="0.3"/>
  <pageSetup paperSize="2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 Student &amp; Staff</vt:lpstr>
      <vt:lpstr>Enrollment Summary Cover</vt:lpstr>
      <vt:lpstr>Data on Elem Educ Report</vt:lpstr>
      <vt:lpstr>Age Profile</vt:lpstr>
      <vt:lpstr>Age Profile per Student</vt:lpstr>
      <vt:lpstr>'Summary Student &amp; Staff'!Print_Area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ISIDORE-SERVER</dc:creator>
  <cp:lastModifiedBy>ISIDORE-SERVER</cp:lastModifiedBy>
  <cp:lastPrinted>2018-07-10T07:27:46Z</cp:lastPrinted>
  <dcterms:created xsi:type="dcterms:W3CDTF">2018-07-04T04:29:56Z</dcterms:created>
  <dcterms:modified xsi:type="dcterms:W3CDTF">2018-07-10T07:31:58Z</dcterms:modified>
</cp:coreProperties>
</file>