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15" windowWidth="16095" windowHeight="966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63" i="1" l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68" i="1" s="1"/>
  <c r="L2" i="1"/>
  <c r="L64" i="1" s="1"/>
  <c r="L66" i="1" s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68" i="1" s="1"/>
  <c r="H2" i="1"/>
  <c r="H64" i="1" s="1"/>
  <c r="H66" i="1" s="1"/>
  <c r="E63" i="1"/>
  <c r="D63" i="1"/>
  <c r="E62" i="1"/>
  <c r="D62" i="1"/>
  <c r="E61" i="1"/>
  <c r="D61" i="1"/>
  <c r="E60" i="1"/>
  <c r="D60" i="1"/>
  <c r="E59" i="1"/>
  <c r="D59" i="1"/>
  <c r="E58" i="1"/>
  <c r="D58" i="1"/>
  <c r="E57" i="1"/>
  <c r="D57" i="1"/>
  <c r="E56" i="1"/>
  <c r="D56" i="1"/>
  <c r="E55" i="1"/>
  <c r="D55" i="1"/>
  <c r="E54" i="1"/>
  <c r="D54" i="1"/>
  <c r="E53" i="1"/>
  <c r="D53" i="1"/>
  <c r="E52" i="1"/>
  <c r="D52" i="1"/>
  <c r="E51" i="1"/>
  <c r="D51" i="1"/>
  <c r="E50" i="1"/>
  <c r="D50" i="1"/>
  <c r="E49" i="1"/>
  <c r="D49" i="1"/>
  <c r="E48" i="1"/>
  <c r="D48" i="1"/>
  <c r="E47" i="1"/>
  <c r="D47" i="1"/>
  <c r="E46" i="1"/>
  <c r="D46" i="1"/>
  <c r="E45" i="1"/>
  <c r="D45" i="1"/>
  <c r="E44" i="1"/>
  <c r="D44" i="1"/>
  <c r="E43" i="1"/>
  <c r="D43" i="1"/>
  <c r="E42" i="1"/>
  <c r="D42" i="1"/>
  <c r="E41" i="1"/>
  <c r="D41" i="1"/>
  <c r="E40" i="1"/>
  <c r="D40" i="1"/>
  <c r="E39" i="1"/>
  <c r="D39" i="1"/>
  <c r="E38" i="1"/>
  <c r="D38" i="1"/>
  <c r="E37" i="1"/>
  <c r="D37" i="1"/>
  <c r="E36" i="1"/>
  <c r="D36" i="1"/>
  <c r="E35" i="1"/>
  <c r="D35" i="1"/>
  <c r="E34" i="1"/>
  <c r="D34" i="1"/>
  <c r="E33" i="1"/>
  <c r="D33" i="1"/>
  <c r="E32" i="1"/>
  <c r="D32" i="1"/>
  <c r="E31" i="1"/>
  <c r="D31" i="1"/>
  <c r="E30" i="1"/>
  <c r="D30" i="1"/>
  <c r="E29" i="1"/>
  <c r="D29" i="1"/>
  <c r="E28" i="1"/>
  <c r="D28" i="1"/>
  <c r="E27" i="1"/>
  <c r="D27" i="1"/>
  <c r="E26" i="1"/>
  <c r="D26" i="1"/>
  <c r="E25" i="1"/>
  <c r="D25" i="1"/>
  <c r="E24" i="1"/>
  <c r="D24" i="1"/>
  <c r="E23" i="1"/>
  <c r="D23" i="1"/>
  <c r="E22" i="1"/>
  <c r="D22" i="1"/>
  <c r="E21" i="1"/>
  <c r="D21" i="1"/>
  <c r="E20" i="1"/>
  <c r="D20" i="1"/>
  <c r="E19" i="1"/>
  <c r="D19" i="1"/>
  <c r="E18" i="1"/>
  <c r="D18" i="1"/>
  <c r="E17" i="1"/>
  <c r="D17" i="1"/>
  <c r="E16" i="1"/>
  <c r="D16" i="1"/>
  <c r="E15" i="1"/>
  <c r="D15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68" i="1" s="1"/>
  <c r="D2" i="1"/>
  <c r="D64" i="1" s="1"/>
  <c r="D66" i="1" s="1"/>
</calcChain>
</file>

<file path=xl/sharedStrings.xml><?xml version="1.0" encoding="utf-8"?>
<sst xmlns="http://schemas.openxmlformats.org/spreadsheetml/2006/main" count="15" uniqueCount="11">
  <si>
    <t>新增恢复</t>
    <phoneticPr fontId="2" type="noConversion"/>
  </si>
  <si>
    <t>报道新增恢复</t>
    <phoneticPr fontId="2" type="noConversion"/>
  </si>
  <si>
    <t>MSE</t>
    <phoneticPr fontId="2" type="noConversion"/>
  </si>
  <si>
    <t>AFER</t>
    <phoneticPr fontId="2" type="noConversion"/>
  </si>
  <si>
    <t>新增确诊</t>
    <phoneticPr fontId="2" type="noConversion"/>
  </si>
  <si>
    <t>报道新增确诊</t>
    <phoneticPr fontId="2" type="noConversion"/>
  </si>
  <si>
    <t>累计确诊</t>
    <phoneticPr fontId="2" type="noConversion"/>
  </si>
  <si>
    <t>报道累计确诊</t>
    <phoneticPr fontId="2" type="noConversion"/>
  </si>
  <si>
    <t>MSE</t>
    <phoneticPr fontId="2" type="noConversion"/>
  </si>
  <si>
    <t>RMSE</t>
    <phoneticPr fontId="2" type="noConversion"/>
  </si>
  <si>
    <t>AFER(%)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</si>
</sst>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Border="1"/>
    <xf numFmtId="0" fontId="0" fillId="0" borderId="0" xfId="0" applyAlignment="1">
      <alignment vertical="center"/>
    </xf>
    <xf numFmtId="0" fontId="3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4" borderId="0" xfId="0" applyFont="1" applyFill="1"/>
    <xf numFmtId="0" fontId="0" fillId="2" borderId="0" xfId="0" applyFill="1" applyAlignment="1">
      <alignment vertical="center"/>
    </xf>
    <xf numFmtId="0" fontId="0" fillId="5" borderId="0" xfId="0" applyFill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M66" sqref="M66"/>
    </sheetView>
  </sheetViews>
  <sheetFormatPr defaultRowHeight="13.5" x14ac:dyDescent="0.15"/>
  <cols>
    <col min="2" max="10" width="9" style="2"/>
    <col min="12" max="12" width="9" customWidth="1"/>
  </cols>
  <sheetData>
    <row r="1" spans="1:13" x14ac:dyDescent="0.15">
      <c r="B1" s="4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2</v>
      </c>
      <c r="I1" t="s">
        <v>3</v>
      </c>
      <c r="J1" t="s">
        <v>6</v>
      </c>
      <c r="K1" t="s">
        <v>7</v>
      </c>
      <c r="L1" t="s">
        <v>2</v>
      </c>
      <c r="M1" t="s">
        <v>3</v>
      </c>
    </row>
    <row r="2" spans="1:13" x14ac:dyDescent="0.15">
      <c r="A2" s="1">
        <v>0</v>
      </c>
      <c r="B2" s="2">
        <v>71</v>
      </c>
      <c r="C2" s="2">
        <v>154</v>
      </c>
      <c r="D2">
        <f>POWER((B2-C2),2)</f>
        <v>6889</v>
      </c>
      <c r="E2">
        <f>ABS(C2-B2)/C2</f>
        <v>0.53896103896103897</v>
      </c>
      <c r="F2" s="2">
        <v>2506</v>
      </c>
      <c r="G2" s="3">
        <v>5042</v>
      </c>
      <c r="H2" s="3">
        <f>POWER((F2-G2),2)</f>
        <v>6431296</v>
      </c>
      <c r="I2" s="3">
        <f>ABS(G2-F2)/G2</f>
        <v>0.50297500991669974</v>
      </c>
      <c r="J2" s="2">
        <v>302020</v>
      </c>
      <c r="K2" s="3">
        <v>299514</v>
      </c>
      <c r="L2" s="3">
        <f>POWER((J2-K2),2)</f>
        <v>6280036</v>
      </c>
      <c r="M2">
        <f>ABS(K2-J2)/K2</f>
        <v>8.3668876913933904E-3</v>
      </c>
    </row>
    <row r="3" spans="1:13" x14ac:dyDescent="0.15">
      <c r="A3" s="1">
        <v>1</v>
      </c>
      <c r="B3" s="2">
        <v>86</v>
      </c>
      <c r="C3" s="2">
        <v>157</v>
      </c>
      <c r="D3">
        <f t="shared" ref="D3:D63" si="0">POWER((B3-C3),2)</f>
        <v>5041</v>
      </c>
      <c r="E3">
        <f t="shared" ref="E3:E63" si="1">ABS(C3-B3)/C3</f>
        <v>0.45222929936305734</v>
      </c>
      <c r="F3" s="2">
        <v>2665</v>
      </c>
      <c r="G3" s="3">
        <v>2734</v>
      </c>
      <c r="H3" s="3">
        <f t="shared" ref="H3:H63" si="2">POWER((F3-G3),2)</f>
        <v>4761</v>
      </c>
      <c r="I3" s="3">
        <f t="shared" ref="I3:I63" si="3">ABS(G3-F3)/G3</f>
        <v>2.5237746891002194E-2</v>
      </c>
      <c r="J3" s="2">
        <v>304685</v>
      </c>
      <c r="K3" s="3">
        <v>302248</v>
      </c>
      <c r="L3" s="3">
        <f>POWER((J3-K3),2)</f>
        <v>5938969</v>
      </c>
      <c r="M3">
        <f t="shared" ref="M3:M63" si="4">ABS(K3-J3)/K3</f>
        <v>8.0629152219369518E-3</v>
      </c>
    </row>
    <row r="4" spans="1:13" x14ac:dyDescent="0.15">
      <c r="A4" s="1">
        <v>2</v>
      </c>
      <c r="B4" s="2">
        <v>100</v>
      </c>
      <c r="C4" s="2">
        <v>290</v>
      </c>
      <c r="D4">
        <f t="shared" si="0"/>
        <v>36100</v>
      </c>
      <c r="E4">
        <f t="shared" si="1"/>
        <v>0.65517241379310343</v>
      </c>
      <c r="F4" s="2">
        <v>2817</v>
      </c>
      <c r="G4" s="3">
        <v>4735</v>
      </c>
      <c r="H4" s="3">
        <f t="shared" si="2"/>
        <v>3678724</v>
      </c>
      <c r="I4" s="3">
        <f t="shared" si="3"/>
        <v>0.40506863780359026</v>
      </c>
      <c r="J4" s="2">
        <v>307502</v>
      </c>
      <c r="K4" s="3">
        <v>306983</v>
      </c>
      <c r="L4" s="3">
        <f t="shared" ref="L4:L63" si="5">POWER((J4-K4),2)</f>
        <v>269361</v>
      </c>
      <c r="M4">
        <f t="shared" si="4"/>
        <v>1.6906473648377923E-3</v>
      </c>
    </row>
    <row r="5" spans="1:13" x14ac:dyDescent="0.15">
      <c r="A5" s="1">
        <v>3</v>
      </c>
      <c r="B5" s="2">
        <v>114</v>
      </c>
      <c r="C5" s="2">
        <v>325</v>
      </c>
      <c r="D5">
        <f t="shared" si="0"/>
        <v>44521</v>
      </c>
      <c r="E5">
        <f t="shared" si="1"/>
        <v>0.64923076923076928</v>
      </c>
      <c r="F5" s="2">
        <v>2964</v>
      </c>
      <c r="G5" s="3">
        <v>4759</v>
      </c>
      <c r="H5" s="3">
        <f t="shared" si="2"/>
        <v>3222025</v>
      </c>
      <c r="I5" s="3">
        <f t="shared" si="3"/>
        <v>0.37718007984870772</v>
      </c>
      <c r="J5" s="2">
        <v>310466</v>
      </c>
      <c r="K5" s="3">
        <v>311742</v>
      </c>
      <c r="L5" s="3">
        <f t="shared" si="5"/>
        <v>1628176</v>
      </c>
      <c r="M5">
        <f t="shared" si="4"/>
        <v>4.0931282919850391E-3</v>
      </c>
    </row>
    <row r="6" spans="1:13" x14ac:dyDescent="0.15">
      <c r="A6" s="1">
        <v>4</v>
      </c>
      <c r="B6" s="2">
        <v>128</v>
      </c>
      <c r="C6" s="2">
        <v>290</v>
      </c>
      <c r="D6">
        <f t="shared" si="0"/>
        <v>26244</v>
      </c>
      <c r="E6">
        <f t="shared" si="1"/>
        <v>0.55862068965517242</v>
      </c>
      <c r="F6" s="2">
        <v>3106</v>
      </c>
      <c r="G6" s="3">
        <v>4871</v>
      </c>
      <c r="H6" s="3">
        <f t="shared" si="2"/>
        <v>3115225</v>
      </c>
      <c r="I6" s="3">
        <f t="shared" si="3"/>
        <v>0.36234859371792238</v>
      </c>
      <c r="J6" s="2">
        <v>313572</v>
      </c>
      <c r="K6" s="3">
        <v>316613</v>
      </c>
      <c r="L6" s="3">
        <f t="shared" si="5"/>
        <v>9247681</v>
      </c>
      <c r="M6">
        <f t="shared" si="4"/>
        <v>9.6047856531475337E-3</v>
      </c>
    </row>
    <row r="7" spans="1:13" x14ac:dyDescent="0.15">
      <c r="A7" s="1">
        <v>5</v>
      </c>
      <c r="B7" s="2">
        <v>141</v>
      </c>
      <c r="C7" s="2">
        <v>301</v>
      </c>
      <c r="D7">
        <f t="shared" si="0"/>
        <v>25600</v>
      </c>
      <c r="E7">
        <f t="shared" si="1"/>
        <v>0.53156146179401997</v>
      </c>
      <c r="F7" s="2">
        <v>3241</v>
      </c>
      <c r="G7" s="3">
        <v>4325</v>
      </c>
      <c r="H7" s="3">
        <f t="shared" si="2"/>
        <v>1175056</v>
      </c>
      <c r="I7" s="3">
        <f t="shared" si="3"/>
        <v>0.250635838150289</v>
      </c>
      <c r="J7" s="2">
        <v>316813</v>
      </c>
      <c r="K7" s="3">
        <v>320938</v>
      </c>
      <c r="L7" s="3">
        <f t="shared" si="5"/>
        <v>17015625</v>
      </c>
      <c r="M7">
        <f t="shared" si="4"/>
        <v>1.285294979092535E-2</v>
      </c>
    </row>
    <row r="8" spans="1:13" x14ac:dyDescent="0.15">
      <c r="A8" s="1">
        <v>6</v>
      </c>
      <c r="B8" s="2">
        <v>153</v>
      </c>
      <c r="C8" s="2">
        <v>297</v>
      </c>
      <c r="D8">
        <f t="shared" si="0"/>
        <v>20736</v>
      </c>
      <c r="E8">
        <f t="shared" si="1"/>
        <v>0.48484848484848486</v>
      </c>
      <c r="F8" s="2">
        <v>3372</v>
      </c>
      <c r="G8" s="3">
        <v>5252</v>
      </c>
      <c r="H8" s="3">
        <f t="shared" si="2"/>
        <v>3534400</v>
      </c>
      <c r="I8" s="3">
        <f t="shared" si="3"/>
        <v>0.35795887281035799</v>
      </c>
      <c r="J8" s="2">
        <v>320185</v>
      </c>
      <c r="K8" s="3">
        <v>326190</v>
      </c>
      <c r="L8" s="3">
        <f t="shared" si="5"/>
        <v>36060025</v>
      </c>
      <c r="M8">
        <f t="shared" si="4"/>
        <v>1.8409515926300621E-2</v>
      </c>
    </row>
    <row r="9" spans="1:13" x14ac:dyDescent="0.15">
      <c r="A9" s="1">
        <v>7</v>
      </c>
      <c r="B9" s="2">
        <v>165</v>
      </c>
      <c r="C9" s="2">
        <v>247</v>
      </c>
      <c r="D9">
        <f t="shared" si="0"/>
        <v>6724</v>
      </c>
      <c r="E9">
        <f t="shared" si="1"/>
        <v>0.33198380566801622</v>
      </c>
      <c r="F9" s="2">
        <v>3497</v>
      </c>
      <c r="G9" s="3">
        <v>4441</v>
      </c>
      <c r="H9" s="3">
        <f t="shared" si="2"/>
        <v>891136</v>
      </c>
      <c r="I9" s="3">
        <f t="shared" si="3"/>
        <v>0.21256473767169556</v>
      </c>
      <c r="J9" s="2">
        <v>323682</v>
      </c>
      <c r="K9" s="3">
        <v>330631</v>
      </c>
      <c r="L9" s="3">
        <f t="shared" si="5"/>
        <v>48288601</v>
      </c>
      <c r="M9">
        <f t="shared" si="4"/>
        <v>2.1017387964225979E-2</v>
      </c>
    </row>
    <row r="10" spans="1:13" x14ac:dyDescent="0.15">
      <c r="A10" s="1">
        <v>8</v>
      </c>
      <c r="B10" s="2">
        <v>177</v>
      </c>
      <c r="C10" s="2">
        <v>231</v>
      </c>
      <c r="D10">
        <f t="shared" si="0"/>
        <v>2916</v>
      </c>
      <c r="E10">
        <f t="shared" si="1"/>
        <v>0.23376623376623376</v>
      </c>
      <c r="F10" s="2">
        <v>3617</v>
      </c>
      <c r="G10" s="3">
        <v>4040</v>
      </c>
      <c r="H10" s="3">
        <f t="shared" si="2"/>
        <v>178929</v>
      </c>
      <c r="I10" s="3">
        <f t="shared" si="3"/>
        <v>0.1047029702970297</v>
      </c>
      <c r="J10" s="2">
        <v>327299</v>
      </c>
      <c r="K10" s="3">
        <v>334671</v>
      </c>
      <c r="L10" s="3">
        <f t="shared" si="5"/>
        <v>54346384</v>
      </c>
      <c r="M10">
        <f t="shared" si="4"/>
        <v>2.2027603228245051E-2</v>
      </c>
    </row>
    <row r="11" spans="1:13" x14ac:dyDescent="0.15">
      <c r="A11" s="1">
        <v>9</v>
      </c>
      <c r="B11" s="2">
        <v>188</v>
      </c>
      <c r="C11" s="2">
        <v>344</v>
      </c>
      <c r="D11">
        <f t="shared" si="0"/>
        <v>24336</v>
      </c>
      <c r="E11">
        <f t="shared" si="1"/>
        <v>0.45348837209302323</v>
      </c>
      <c r="F11" s="2">
        <v>3732</v>
      </c>
      <c r="G11" s="3">
        <v>4971</v>
      </c>
      <c r="H11" s="3">
        <f t="shared" si="2"/>
        <v>1535121</v>
      </c>
      <c r="I11" s="3">
        <f t="shared" si="3"/>
        <v>0.2492456246228123</v>
      </c>
      <c r="J11" s="2">
        <v>331031</v>
      </c>
      <c r="K11" s="3">
        <v>339642</v>
      </c>
      <c r="L11" s="3">
        <f t="shared" si="5"/>
        <v>74149321</v>
      </c>
      <c r="M11">
        <f t="shared" si="4"/>
        <v>2.5353165980650214E-2</v>
      </c>
    </row>
    <row r="12" spans="1:13" x14ac:dyDescent="0.15">
      <c r="A12" s="1">
        <v>10</v>
      </c>
      <c r="B12" s="2">
        <v>199</v>
      </c>
      <c r="C12" s="2">
        <v>364</v>
      </c>
      <c r="D12">
        <f t="shared" si="0"/>
        <v>27225</v>
      </c>
      <c r="E12">
        <f>ABS(C12-B12)/C12</f>
        <v>0.4532967032967033</v>
      </c>
      <c r="F12" s="2">
        <v>3842</v>
      </c>
      <c r="G12" s="3">
        <v>4755</v>
      </c>
      <c r="H12" s="3">
        <f t="shared" si="2"/>
        <v>833569</v>
      </c>
      <c r="I12" s="3">
        <f t="shared" si="3"/>
        <v>0.19200841219768663</v>
      </c>
      <c r="J12" s="2">
        <v>334873</v>
      </c>
      <c r="K12" s="3">
        <v>344397</v>
      </c>
      <c r="L12" s="3">
        <f t="shared" si="5"/>
        <v>90706576</v>
      </c>
      <c r="M12">
        <f t="shared" si="4"/>
        <v>2.7654131714271613E-2</v>
      </c>
    </row>
    <row r="13" spans="1:13" x14ac:dyDescent="0.15">
      <c r="A13" s="1">
        <v>11</v>
      </c>
      <c r="B13" s="2">
        <v>209</v>
      </c>
      <c r="C13" s="2">
        <v>434</v>
      </c>
      <c r="D13">
        <f t="shared" si="0"/>
        <v>50625</v>
      </c>
      <c r="E13">
        <f t="shared" si="1"/>
        <v>0.51843317972350234</v>
      </c>
      <c r="F13" s="2">
        <v>3948</v>
      </c>
      <c r="G13" s="3">
        <v>5160</v>
      </c>
      <c r="H13" s="3">
        <f t="shared" si="2"/>
        <v>1468944</v>
      </c>
      <c r="I13" s="3">
        <f t="shared" si="3"/>
        <v>0.23488372093023255</v>
      </c>
      <c r="J13" s="2">
        <v>338821</v>
      </c>
      <c r="K13" s="3">
        <v>349557</v>
      </c>
      <c r="L13" s="3">
        <f t="shared" si="5"/>
        <v>115261696</v>
      </c>
      <c r="M13">
        <f t="shared" si="4"/>
        <v>3.0713159799403245E-2</v>
      </c>
    </row>
    <row r="14" spans="1:13" x14ac:dyDescent="0.15">
      <c r="A14" s="1">
        <v>12</v>
      </c>
      <c r="B14" s="2">
        <v>220</v>
      </c>
      <c r="C14" s="2">
        <v>244</v>
      </c>
      <c r="D14">
        <f t="shared" si="0"/>
        <v>576</v>
      </c>
      <c r="E14">
        <f t="shared" si="1"/>
        <v>9.8360655737704916E-2</v>
      </c>
      <c r="F14" s="2">
        <v>4049</v>
      </c>
      <c r="G14" s="3">
        <v>4497</v>
      </c>
      <c r="H14" s="3">
        <f t="shared" si="2"/>
        <v>200704</v>
      </c>
      <c r="I14" s="3">
        <f t="shared" si="3"/>
        <v>9.9621970202357121E-2</v>
      </c>
      <c r="J14" s="2">
        <v>342870</v>
      </c>
      <c r="K14" s="3">
        <v>354054</v>
      </c>
      <c r="L14" s="3">
        <f t="shared" si="5"/>
        <v>125081856</v>
      </c>
      <c r="M14">
        <f t="shared" si="4"/>
        <v>3.1588401769221647E-2</v>
      </c>
    </row>
    <row r="15" spans="1:13" x14ac:dyDescent="0.15">
      <c r="A15" s="1">
        <v>13</v>
      </c>
      <c r="B15" s="2">
        <v>229</v>
      </c>
      <c r="C15" s="2">
        <v>337</v>
      </c>
      <c r="D15">
        <f t="shared" si="0"/>
        <v>11664</v>
      </c>
      <c r="E15">
        <f t="shared" si="1"/>
        <v>0.32047477744807124</v>
      </c>
      <c r="F15" s="2">
        <v>4145</v>
      </c>
      <c r="G15" s="3">
        <v>4530</v>
      </c>
      <c r="H15" s="3">
        <f t="shared" si="2"/>
        <v>148225</v>
      </c>
      <c r="I15" s="3">
        <f t="shared" si="3"/>
        <v>8.4988962472406185E-2</v>
      </c>
      <c r="J15" s="2">
        <v>347015</v>
      </c>
      <c r="K15" s="3">
        <v>358584</v>
      </c>
      <c r="L15" s="3">
        <f t="shared" si="5"/>
        <v>133841761</v>
      </c>
      <c r="M15">
        <f t="shared" si="4"/>
        <v>3.2263012292796107E-2</v>
      </c>
    </row>
    <row r="16" spans="1:13" x14ac:dyDescent="0.15">
      <c r="A16" s="1">
        <v>14</v>
      </c>
      <c r="B16" s="2">
        <v>238</v>
      </c>
      <c r="C16" s="2">
        <v>267</v>
      </c>
      <c r="D16">
        <f t="shared" si="0"/>
        <v>841</v>
      </c>
      <c r="E16">
        <f t="shared" si="1"/>
        <v>0.10861423220973783</v>
      </c>
      <c r="F16" s="2">
        <v>4238</v>
      </c>
      <c r="G16" s="3">
        <v>4499</v>
      </c>
      <c r="H16" s="3">
        <f t="shared" si="2"/>
        <v>68121</v>
      </c>
      <c r="I16" s="3">
        <f t="shared" si="3"/>
        <v>5.8012891753723046E-2</v>
      </c>
      <c r="J16" s="2">
        <v>351253</v>
      </c>
      <c r="K16" s="3">
        <v>363083</v>
      </c>
      <c r="L16" s="3">
        <f t="shared" si="5"/>
        <v>139948900</v>
      </c>
      <c r="M16">
        <f t="shared" si="4"/>
        <v>3.2582081782953208E-2</v>
      </c>
    </row>
    <row r="17" spans="1:13" x14ac:dyDescent="0.15">
      <c r="A17" s="1">
        <v>15</v>
      </c>
      <c r="B17" s="2">
        <v>247</v>
      </c>
      <c r="C17" s="2">
        <v>242</v>
      </c>
      <c r="D17">
        <f t="shared" si="0"/>
        <v>25</v>
      </c>
      <c r="E17">
        <f t="shared" si="1"/>
        <v>2.0661157024793389E-2</v>
      </c>
      <c r="F17" s="2">
        <v>4326</v>
      </c>
      <c r="G17" s="3">
        <v>3815</v>
      </c>
      <c r="H17" s="3">
        <f t="shared" si="2"/>
        <v>261121</v>
      </c>
      <c r="I17" s="3">
        <f t="shared" si="3"/>
        <v>0.13394495412844037</v>
      </c>
      <c r="J17" s="2">
        <v>355578</v>
      </c>
      <c r="K17" s="3">
        <v>366898</v>
      </c>
      <c r="L17" s="3">
        <f t="shared" si="5"/>
        <v>128142400</v>
      </c>
      <c r="M17">
        <f t="shared" si="4"/>
        <v>3.0853261669455817E-2</v>
      </c>
    </row>
    <row r="18" spans="1:13" x14ac:dyDescent="0.15">
      <c r="A18" s="1">
        <v>16</v>
      </c>
      <c r="B18" s="2">
        <v>256</v>
      </c>
      <c r="C18" s="2">
        <v>367</v>
      </c>
      <c r="D18">
        <f t="shared" si="0"/>
        <v>12321</v>
      </c>
      <c r="E18">
        <f t="shared" si="1"/>
        <v>0.3024523160762943</v>
      </c>
      <c r="F18" s="2">
        <v>4410</v>
      </c>
      <c r="G18" s="3">
        <v>5443</v>
      </c>
      <c r="H18" s="3">
        <f t="shared" si="2"/>
        <v>1067089</v>
      </c>
      <c r="I18" s="3">
        <f t="shared" si="3"/>
        <v>0.18978504501194193</v>
      </c>
      <c r="J18" s="2">
        <v>359988</v>
      </c>
      <c r="K18" s="3">
        <v>372341</v>
      </c>
      <c r="L18" s="3">
        <f t="shared" si="5"/>
        <v>152596609</v>
      </c>
      <c r="M18">
        <f t="shared" si="4"/>
        <v>3.317657738470918E-2</v>
      </c>
    </row>
    <row r="19" spans="1:13" x14ac:dyDescent="0.15">
      <c r="A19" s="1">
        <v>17</v>
      </c>
      <c r="B19" s="2">
        <v>264</v>
      </c>
      <c r="C19" s="2">
        <v>397</v>
      </c>
      <c r="D19">
        <f t="shared" si="0"/>
        <v>17689</v>
      </c>
      <c r="E19">
        <f t="shared" si="1"/>
        <v>0.33501259445843828</v>
      </c>
      <c r="F19" s="2">
        <v>4490</v>
      </c>
      <c r="G19" s="3">
        <v>5155</v>
      </c>
      <c r="H19" s="3">
        <f t="shared" si="2"/>
        <v>442225</v>
      </c>
      <c r="I19" s="3">
        <f t="shared" si="3"/>
        <v>0.12900096993210475</v>
      </c>
      <c r="J19" s="2">
        <v>364477</v>
      </c>
      <c r="K19" s="3">
        <v>377496</v>
      </c>
      <c r="L19" s="3">
        <f t="shared" si="5"/>
        <v>169494361</v>
      </c>
      <c r="M19">
        <f t="shared" si="4"/>
        <v>3.4487782652001614E-2</v>
      </c>
    </row>
    <row r="20" spans="1:13" x14ac:dyDescent="0.15">
      <c r="A20" s="1">
        <v>18</v>
      </c>
      <c r="B20" s="2">
        <v>272</v>
      </c>
      <c r="C20" s="2">
        <v>362</v>
      </c>
      <c r="D20">
        <f t="shared" si="0"/>
        <v>8100</v>
      </c>
      <c r="E20">
        <f t="shared" si="1"/>
        <v>0.24861878453038674</v>
      </c>
      <c r="F20" s="2">
        <v>4566</v>
      </c>
      <c r="G20" s="3">
        <v>5556</v>
      </c>
      <c r="H20" s="3">
        <f t="shared" si="2"/>
        <v>980100</v>
      </c>
      <c r="I20" s="3">
        <f t="shared" si="3"/>
        <v>0.17818574514038876</v>
      </c>
      <c r="J20" s="2">
        <v>369043</v>
      </c>
      <c r="K20" s="3">
        <v>383052</v>
      </c>
      <c r="L20" s="3">
        <f t="shared" si="5"/>
        <v>196252081</v>
      </c>
      <c r="M20">
        <f t="shared" si="4"/>
        <v>3.6572058101772081E-2</v>
      </c>
    </row>
    <row r="21" spans="1:13" x14ac:dyDescent="0.15">
      <c r="A21" s="1">
        <v>19</v>
      </c>
      <c r="B21" s="2">
        <v>279</v>
      </c>
      <c r="C21" s="2">
        <v>423</v>
      </c>
      <c r="D21">
        <f t="shared" si="0"/>
        <v>20736</v>
      </c>
      <c r="E21">
        <f t="shared" si="1"/>
        <v>0.34042553191489361</v>
      </c>
      <c r="F21" s="2">
        <v>4638</v>
      </c>
      <c r="G21" s="3">
        <v>6426</v>
      </c>
      <c r="H21" s="3">
        <f t="shared" si="2"/>
        <v>3196944</v>
      </c>
      <c r="I21" s="3">
        <f t="shared" si="3"/>
        <v>0.27824463118580767</v>
      </c>
      <c r="J21" s="2">
        <v>373682</v>
      </c>
      <c r="K21" s="3">
        <v>389478</v>
      </c>
      <c r="L21" s="3">
        <f t="shared" si="5"/>
        <v>249513616</v>
      </c>
      <c r="M21">
        <f t="shared" si="4"/>
        <v>4.0556847883577503E-2</v>
      </c>
    </row>
    <row r="22" spans="1:13" x14ac:dyDescent="0.15">
      <c r="A22" s="1">
        <v>20</v>
      </c>
      <c r="B22" s="2">
        <v>287</v>
      </c>
      <c r="C22" s="2">
        <v>459</v>
      </c>
      <c r="D22">
        <f t="shared" si="0"/>
        <v>29584</v>
      </c>
      <c r="E22">
        <f t="shared" si="1"/>
        <v>0.37472766884531589</v>
      </c>
      <c r="F22" s="2">
        <v>4707</v>
      </c>
      <c r="G22" s="3">
        <v>6048</v>
      </c>
      <c r="H22" s="3">
        <f t="shared" si="2"/>
        <v>1798281</v>
      </c>
      <c r="I22" s="3">
        <f t="shared" si="3"/>
        <v>0.22172619047619047</v>
      </c>
      <c r="J22" s="2">
        <v>378389</v>
      </c>
      <c r="K22" s="3">
        <v>395526</v>
      </c>
      <c r="L22" s="3">
        <f t="shared" si="5"/>
        <v>293676769</v>
      </c>
      <c r="M22">
        <f t="shared" si="4"/>
        <v>4.3327113767489371E-2</v>
      </c>
    </row>
    <row r="23" spans="1:13" x14ac:dyDescent="0.15">
      <c r="A23" s="1">
        <v>21</v>
      </c>
      <c r="B23" s="2">
        <v>294</v>
      </c>
      <c r="C23" s="2">
        <v>269</v>
      </c>
      <c r="D23">
        <f t="shared" si="0"/>
        <v>625</v>
      </c>
      <c r="E23">
        <f t="shared" si="1"/>
        <v>9.2936802973977689E-2</v>
      </c>
      <c r="F23" s="2">
        <v>4773</v>
      </c>
      <c r="G23" s="3">
        <v>6632</v>
      </c>
      <c r="H23" s="3">
        <f t="shared" si="2"/>
        <v>3455881</v>
      </c>
      <c r="I23" s="3">
        <f t="shared" si="3"/>
        <v>0.28030759951749096</v>
      </c>
      <c r="J23" s="2">
        <v>383162</v>
      </c>
      <c r="K23" s="3">
        <v>402158</v>
      </c>
      <c r="L23" s="3">
        <f t="shared" si="5"/>
        <v>360848016</v>
      </c>
      <c r="M23">
        <f t="shared" si="4"/>
        <v>4.7235166277930563E-2</v>
      </c>
    </row>
    <row r="24" spans="1:13" x14ac:dyDescent="0.15">
      <c r="A24" s="1">
        <v>22</v>
      </c>
      <c r="B24" s="2">
        <v>300</v>
      </c>
      <c r="C24" s="2">
        <v>237</v>
      </c>
      <c r="D24">
        <f t="shared" si="0"/>
        <v>3969</v>
      </c>
      <c r="E24">
        <f t="shared" si="1"/>
        <v>0.26582278481012656</v>
      </c>
      <c r="F24" s="2">
        <v>4836</v>
      </c>
      <c r="G24" s="3">
        <v>4137</v>
      </c>
      <c r="H24" s="3">
        <f t="shared" si="2"/>
        <v>488601</v>
      </c>
      <c r="I24" s="3">
        <f t="shared" si="3"/>
        <v>0.16896301667875271</v>
      </c>
      <c r="J24" s="2">
        <v>387998</v>
      </c>
      <c r="K24" s="3">
        <v>406295</v>
      </c>
      <c r="L24" s="3">
        <f t="shared" si="5"/>
        <v>334780209</v>
      </c>
      <c r="M24">
        <f t="shared" si="4"/>
        <v>4.5033780873503244E-2</v>
      </c>
    </row>
    <row r="25" spans="1:13" x14ac:dyDescent="0.15">
      <c r="A25" s="1">
        <v>23</v>
      </c>
      <c r="B25" s="2">
        <v>306</v>
      </c>
      <c r="C25" s="2">
        <v>397</v>
      </c>
      <c r="D25">
        <f t="shared" si="0"/>
        <v>8281</v>
      </c>
      <c r="E25">
        <f t="shared" si="1"/>
        <v>0.22921914357682618</v>
      </c>
      <c r="F25" s="2">
        <v>4895</v>
      </c>
      <c r="G25" s="3">
        <v>6319</v>
      </c>
      <c r="H25" s="3">
        <f t="shared" si="2"/>
        <v>2027776</v>
      </c>
      <c r="I25" s="3">
        <f t="shared" si="3"/>
        <v>0.22535211267605634</v>
      </c>
      <c r="J25" s="2">
        <v>392893</v>
      </c>
      <c r="K25" s="3">
        <v>412614</v>
      </c>
      <c r="L25" s="3">
        <f t="shared" si="5"/>
        <v>388917841</v>
      </c>
      <c r="M25">
        <f t="shared" si="4"/>
        <v>4.779527597221616E-2</v>
      </c>
    </row>
    <row r="26" spans="1:13" x14ac:dyDescent="0.15">
      <c r="A26" s="1">
        <v>24</v>
      </c>
      <c r="B26" s="2">
        <v>312</v>
      </c>
      <c r="C26" s="2">
        <v>440</v>
      </c>
      <c r="D26">
        <f t="shared" si="0"/>
        <v>16384</v>
      </c>
      <c r="E26">
        <f t="shared" si="1"/>
        <v>0.29090909090909089</v>
      </c>
      <c r="F26" s="2">
        <v>4951</v>
      </c>
      <c r="G26" s="3">
        <v>5119</v>
      </c>
      <c r="H26" s="3">
        <f t="shared" si="2"/>
        <v>28224</v>
      </c>
      <c r="I26" s="3">
        <f t="shared" si="3"/>
        <v>3.2818909943348309E-2</v>
      </c>
      <c r="J26" s="2">
        <v>397844</v>
      </c>
      <c r="K26" s="3">
        <v>417733</v>
      </c>
      <c r="L26" s="3">
        <f t="shared" si="5"/>
        <v>395572321</v>
      </c>
      <c r="M26">
        <f t="shared" si="4"/>
        <v>4.7611752004270667E-2</v>
      </c>
    </row>
    <row r="27" spans="1:13" x14ac:dyDescent="0.15">
      <c r="A27" s="1">
        <v>25</v>
      </c>
      <c r="B27" s="2">
        <v>318</v>
      </c>
      <c r="C27" s="2">
        <v>425</v>
      </c>
      <c r="D27">
        <f t="shared" si="0"/>
        <v>11449</v>
      </c>
      <c r="E27">
        <f t="shared" si="1"/>
        <v>0.25176470588235295</v>
      </c>
      <c r="F27" s="2">
        <v>5004</v>
      </c>
      <c r="G27" s="3">
        <v>5800</v>
      </c>
      <c r="H27" s="3">
        <f t="shared" si="2"/>
        <v>633616</v>
      </c>
      <c r="I27" s="3">
        <f t="shared" si="3"/>
        <v>0.13724137931034483</v>
      </c>
      <c r="J27" s="2">
        <v>402848</v>
      </c>
      <c r="K27" s="3">
        <v>423533</v>
      </c>
      <c r="L27" s="3">
        <f t="shared" si="5"/>
        <v>427869225</v>
      </c>
      <c r="M27">
        <f t="shared" si="4"/>
        <v>4.8839169557035697E-2</v>
      </c>
    </row>
    <row r="28" spans="1:13" x14ac:dyDescent="0.15">
      <c r="A28" s="1">
        <v>26</v>
      </c>
      <c r="B28" s="2">
        <v>324</v>
      </c>
      <c r="C28" s="2">
        <v>395</v>
      </c>
      <c r="D28">
        <f t="shared" si="0"/>
        <v>5041</v>
      </c>
      <c r="E28">
        <f t="shared" si="1"/>
        <v>0.17974683544303796</v>
      </c>
      <c r="F28" s="2">
        <v>5055</v>
      </c>
      <c r="G28" s="3">
        <v>4335</v>
      </c>
      <c r="H28" s="3">
        <f t="shared" si="2"/>
        <v>518400</v>
      </c>
      <c r="I28" s="3">
        <f t="shared" si="3"/>
        <v>0.16608996539792387</v>
      </c>
      <c r="J28" s="2">
        <v>407903</v>
      </c>
      <c r="K28" s="3">
        <v>427868</v>
      </c>
      <c r="L28" s="3">
        <f t="shared" si="5"/>
        <v>398601225</v>
      </c>
      <c r="M28">
        <f t="shared" si="4"/>
        <v>4.6661587218487947E-2</v>
      </c>
    </row>
    <row r="29" spans="1:13" x14ac:dyDescent="0.15">
      <c r="A29" s="1">
        <v>27</v>
      </c>
      <c r="B29" s="2">
        <v>329</v>
      </c>
      <c r="C29" s="2">
        <v>470</v>
      </c>
      <c r="D29">
        <f t="shared" si="0"/>
        <v>19881</v>
      </c>
      <c r="E29">
        <f t="shared" si="1"/>
        <v>0.3</v>
      </c>
      <c r="F29" s="2">
        <v>5103</v>
      </c>
      <c r="G29" s="3">
        <v>6888</v>
      </c>
      <c r="H29" s="3">
        <f t="shared" si="2"/>
        <v>3186225</v>
      </c>
      <c r="I29" s="3">
        <f t="shared" si="3"/>
        <v>0.25914634146341464</v>
      </c>
      <c r="J29" s="2">
        <v>413006</v>
      </c>
      <c r="K29" s="3">
        <v>434756</v>
      </c>
      <c r="L29" s="3">
        <f t="shared" si="5"/>
        <v>473062500</v>
      </c>
      <c r="M29">
        <f t="shared" si="4"/>
        <v>5.0028061717377101E-2</v>
      </c>
    </row>
    <row r="30" spans="1:13" x14ac:dyDescent="0.15">
      <c r="A30" s="1">
        <v>28</v>
      </c>
      <c r="B30" s="2">
        <v>334</v>
      </c>
      <c r="C30" s="2">
        <v>297</v>
      </c>
      <c r="D30">
        <f t="shared" si="0"/>
        <v>1369</v>
      </c>
      <c r="E30">
        <f t="shared" si="1"/>
        <v>0.12457912457912458</v>
      </c>
      <c r="F30" s="2">
        <v>5149</v>
      </c>
      <c r="G30" s="3">
        <v>4711</v>
      </c>
      <c r="H30" s="3">
        <f t="shared" si="2"/>
        <v>191844</v>
      </c>
      <c r="I30" s="3">
        <f t="shared" si="3"/>
        <v>9.2973890893653155E-2</v>
      </c>
      <c r="J30" s="2">
        <v>418155</v>
      </c>
      <c r="K30" s="3">
        <v>439467</v>
      </c>
      <c r="L30" s="3">
        <f t="shared" si="5"/>
        <v>454201344</v>
      </c>
      <c r="M30">
        <f t="shared" si="4"/>
        <v>4.8495108847763313E-2</v>
      </c>
    </row>
    <row r="31" spans="1:13" x14ac:dyDescent="0.15">
      <c r="A31" s="1">
        <v>29</v>
      </c>
      <c r="B31" s="2">
        <v>339</v>
      </c>
      <c r="C31" s="2">
        <v>394</v>
      </c>
      <c r="D31">
        <f t="shared" si="0"/>
        <v>3025</v>
      </c>
      <c r="E31">
        <f t="shared" si="1"/>
        <v>0.13959390862944163</v>
      </c>
      <c r="F31" s="2">
        <v>5192</v>
      </c>
      <c r="G31" s="3">
        <v>5337</v>
      </c>
      <c r="H31" s="3">
        <f t="shared" si="2"/>
        <v>21025</v>
      </c>
      <c r="I31" s="3">
        <f t="shared" si="3"/>
        <v>2.7168821435263255E-2</v>
      </c>
      <c r="J31" s="2">
        <v>423347</v>
      </c>
      <c r="K31" s="3">
        <v>444804</v>
      </c>
      <c r="L31" s="3">
        <f t="shared" si="5"/>
        <v>460402849</v>
      </c>
      <c r="M31">
        <f t="shared" si="4"/>
        <v>4.8239224467405868E-2</v>
      </c>
    </row>
    <row r="32" spans="1:13" x14ac:dyDescent="0.15">
      <c r="A32" s="1">
        <v>30</v>
      </c>
      <c r="B32" s="2">
        <v>343</v>
      </c>
      <c r="C32" s="2">
        <v>350</v>
      </c>
      <c r="D32">
        <f t="shared" si="0"/>
        <v>49</v>
      </c>
      <c r="E32">
        <f t="shared" si="1"/>
        <v>0.02</v>
      </c>
      <c r="F32" s="2">
        <v>5233</v>
      </c>
      <c r="G32" s="3">
        <v>4701</v>
      </c>
      <c r="H32" s="3">
        <f t="shared" si="2"/>
        <v>283024</v>
      </c>
      <c r="I32" s="3">
        <f t="shared" si="3"/>
        <v>0.1131674111891087</v>
      </c>
      <c r="J32" s="2">
        <v>428579</v>
      </c>
      <c r="K32" s="3">
        <v>449505</v>
      </c>
      <c r="L32" s="3">
        <f t="shared" si="5"/>
        <v>437897476</v>
      </c>
      <c r="M32">
        <f t="shared" si="4"/>
        <v>4.6553430996318174E-2</v>
      </c>
    </row>
    <row r="33" spans="1:13" x14ac:dyDescent="0.15">
      <c r="A33" s="1">
        <v>31</v>
      </c>
      <c r="B33" s="2">
        <v>347</v>
      </c>
      <c r="C33" s="2">
        <v>472</v>
      </c>
      <c r="D33">
        <f t="shared" si="0"/>
        <v>15625</v>
      </c>
      <c r="E33">
        <f t="shared" si="1"/>
        <v>0.26483050847457629</v>
      </c>
      <c r="F33" s="2">
        <v>5272</v>
      </c>
      <c r="G33" s="3">
        <v>6306</v>
      </c>
      <c r="H33" s="3">
        <f t="shared" si="2"/>
        <v>1069156</v>
      </c>
      <c r="I33" s="3">
        <f t="shared" si="3"/>
        <v>0.16397082143989852</v>
      </c>
      <c r="J33" s="2">
        <v>433851</v>
      </c>
      <c r="K33" s="3">
        <v>455811</v>
      </c>
      <c r="L33" s="3">
        <f t="shared" si="5"/>
        <v>482241600</v>
      </c>
      <c r="M33">
        <f t="shared" si="4"/>
        <v>4.817786319329722E-2</v>
      </c>
    </row>
    <row r="34" spans="1:13" x14ac:dyDescent="0.15">
      <c r="A34" s="1">
        <v>32</v>
      </c>
      <c r="B34" s="2">
        <v>352</v>
      </c>
      <c r="C34" s="2">
        <v>362</v>
      </c>
      <c r="D34">
        <f t="shared" si="0"/>
        <v>100</v>
      </c>
      <c r="E34">
        <f t="shared" si="1"/>
        <v>2.7624309392265192E-2</v>
      </c>
      <c r="F34" s="2">
        <v>5309</v>
      </c>
      <c r="G34" s="3">
        <v>4911</v>
      </c>
      <c r="H34" s="3">
        <f t="shared" si="2"/>
        <v>158404</v>
      </c>
      <c r="I34" s="3">
        <f t="shared" si="3"/>
        <v>8.1042557523925876E-2</v>
      </c>
      <c r="J34" s="2">
        <v>439160</v>
      </c>
      <c r="K34" s="3">
        <v>460722</v>
      </c>
      <c r="L34" s="3">
        <f t="shared" si="5"/>
        <v>464919844</v>
      </c>
      <c r="M34">
        <f t="shared" si="4"/>
        <v>4.6800456674523899E-2</v>
      </c>
    </row>
    <row r="35" spans="1:13" x14ac:dyDescent="0.15">
      <c r="A35" s="1">
        <v>33</v>
      </c>
      <c r="B35" s="2">
        <v>355</v>
      </c>
      <c r="C35" s="2">
        <v>437</v>
      </c>
      <c r="D35">
        <f t="shared" si="0"/>
        <v>6724</v>
      </c>
      <c r="E35">
        <f t="shared" si="1"/>
        <v>0.18764302059496568</v>
      </c>
      <c r="F35" s="2">
        <v>5344</v>
      </c>
      <c r="G35" s="3">
        <v>4445</v>
      </c>
      <c r="H35" s="3">
        <f t="shared" si="2"/>
        <v>808201</v>
      </c>
      <c r="I35" s="3">
        <f t="shared" si="3"/>
        <v>0.20224971878515186</v>
      </c>
      <c r="J35" s="2">
        <v>444503</v>
      </c>
      <c r="K35" s="3">
        <v>465167</v>
      </c>
      <c r="L35" s="3">
        <f t="shared" si="5"/>
        <v>427000896</v>
      </c>
      <c r="M35">
        <f t="shared" si="4"/>
        <v>4.4422755698491079E-2</v>
      </c>
    </row>
    <row r="36" spans="1:13" x14ac:dyDescent="0.15">
      <c r="A36" s="1">
        <v>34</v>
      </c>
      <c r="B36" s="2">
        <v>359</v>
      </c>
      <c r="C36" s="2">
        <v>374</v>
      </c>
      <c r="D36">
        <f t="shared" si="0"/>
        <v>225</v>
      </c>
      <c r="E36">
        <f t="shared" si="1"/>
        <v>4.0106951871657755E-2</v>
      </c>
      <c r="F36" s="2">
        <v>5377</v>
      </c>
      <c r="G36" s="3">
        <v>4859</v>
      </c>
      <c r="H36" s="3">
        <f t="shared" si="2"/>
        <v>268324</v>
      </c>
      <c r="I36" s="3">
        <f t="shared" si="3"/>
        <v>0.10660629759209714</v>
      </c>
      <c r="J36" s="2">
        <v>449881</v>
      </c>
      <c r="K36" s="3">
        <v>470026</v>
      </c>
      <c r="L36" s="3">
        <f t="shared" si="5"/>
        <v>405821025</v>
      </c>
      <c r="M36">
        <f t="shared" si="4"/>
        <v>4.2859331185934393E-2</v>
      </c>
    </row>
    <row r="37" spans="1:13" x14ac:dyDescent="0.15">
      <c r="A37" s="1">
        <v>35</v>
      </c>
      <c r="B37" s="2">
        <v>363</v>
      </c>
      <c r="C37" s="2">
        <v>406</v>
      </c>
      <c r="D37">
        <f t="shared" si="0"/>
        <v>1849</v>
      </c>
      <c r="E37">
        <f t="shared" si="1"/>
        <v>0.10591133004926108</v>
      </c>
      <c r="F37" s="2">
        <v>5409</v>
      </c>
      <c r="G37" s="3">
        <v>5731</v>
      </c>
      <c r="H37" s="3">
        <f t="shared" si="2"/>
        <v>103684</v>
      </c>
      <c r="I37" s="3">
        <f t="shared" si="3"/>
        <v>5.6185656953411274E-2</v>
      </c>
      <c r="J37" s="2">
        <v>455290</v>
      </c>
      <c r="K37" s="3">
        <v>475757</v>
      </c>
      <c r="L37" s="3">
        <f t="shared" si="5"/>
        <v>418898089</v>
      </c>
      <c r="M37">
        <f t="shared" si="4"/>
        <v>4.3019860979449591E-2</v>
      </c>
    </row>
    <row r="38" spans="1:13" x14ac:dyDescent="0.15">
      <c r="A38" s="1">
        <v>36</v>
      </c>
      <c r="B38" s="2">
        <v>366</v>
      </c>
      <c r="C38" s="2">
        <v>348</v>
      </c>
      <c r="D38">
        <f t="shared" si="0"/>
        <v>324</v>
      </c>
      <c r="E38">
        <f t="shared" si="1"/>
        <v>5.1724137931034482E-2</v>
      </c>
      <c r="F38" s="2">
        <v>5440</v>
      </c>
      <c r="G38" s="3">
        <v>3686</v>
      </c>
      <c r="H38" s="3">
        <f t="shared" si="2"/>
        <v>3076516</v>
      </c>
      <c r="I38" s="3">
        <f t="shared" si="3"/>
        <v>0.47585458491589799</v>
      </c>
      <c r="J38" s="2">
        <v>460729</v>
      </c>
      <c r="K38" s="3">
        <v>479443</v>
      </c>
      <c r="L38" s="3">
        <f t="shared" si="5"/>
        <v>350213796</v>
      </c>
      <c r="M38">
        <f t="shared" si="4"/>
        <v>3.9032794305058162E-2</v>
      </c>
    </row>
    <row r="39" spans="1:13" x14ac:dyDescent="0.15">
      <c r="A39" s="1">
        <v>37</v>
      </c>
      <c r="B39" s="2">
        <v>369</v>
      </c>
      <c r="C39" s="2">
        <v>368</v>
      </c>
      <c r="D39">
        <f t="shared" si="0"/>
        <v>1</v>
      </c>
      <c r="E39">
        <f t="shared" si="1"/>
        <v>2.717391304347826E-3</v>
      </c>
      <c r="F39" s="2">
        <v>5469</v>
      </c>
      <c r="G39" s="3">
        <v>5266</v>
      </c>
      <c r="H39" s="3">
        <f t="shared" si="2"/>
        <v>41209</v>
      </c>
      <c r="I39" s="3">
        <f t="shared" si="3"/>
        <v>3.8549183440941888E-2</v>
      </c>
      <c r="J39" s="2">
        <v>466198</v>
      </c>
      <c r="K39" s="3">
        <v>484709</v>
      </c>
      <c r="L39" s="3">
        <f t="shared" si="5"/>
        <v>342657121</v>
      </c>
      <c r="M39">
        <f t="shared" si="4"/>
        <v>3.8189924263836654E-2</v>
      </c>
    </row>
    <row r="40" spans="1:13" x14ac:dyDescent="0.15">
      <c r="A40" s="1">
        <v>38</v>
      </c>
      <c r="B40" s="2">
        <v>372</v>
      </c>
      <c r="C40" s="2">
        <v>440</v>
      </c>
      <c r="D40">
        <f t="shared" si="0"/>
        <v>4624</v>
      </c>
      <c r="E40">
        <f t="shared" si="1"/>
        <v>0.15454545454545454</v>
      </c>
      <c r="F40" s="2">
        <v>5497</v>
      </c>
      <c r="G40" s="3">
        <v>5453</v>
      </c>
      <c r="H40" s="3">
        <f t="shared" si="2"/>
        <v>1936</v>
      </c>
      <c r="I40" s="3">
        <f t="shared" si="3"/>
        <v>8.0689528699798268E-3</v>
      </c>
      <c r="J40" s="2">
        <v>471695</v>
      </c>
      <c r="K40" s="3">
        <v>490162</v>
      </c>
      <c r="L40" s="3">
        <f t="shared" si="5"/>
        <v>341030089</v>
      </c>
      <c r="M40">
        <f t="shared" si="4"/>
        <v>3.7675299186799467E-2</v>
      </c>
    </row>
    <row r="41" spans="1:13" x14ac:dyDescent="0.15">
      <c r="A41" s="1">
        <v>39</v>
      </c>
      <c r="B41" s="2">
        <v>375</v>
      </c>
      <c r="C41" s="2">
        <v>310</v>
      </c>
      <c r="D41">
        <f t="shared" si="0"/>
        <v>4225</v>
      </c>
      <c r="E41">
        <f t="shared" si="1"/>
        <v>0.20967741935483872</v>
      </c>
      <c r="F41" s="2">
        <v>5524</v>
      </c>
      <c r="G41" s="3">
        <v>5330</v>
      </c>
      <c r="H41" s="3">
        <f t="shared" si="2"/>
        <v>37636</v>
      </c>
      <c r="I41" s="3">
        <f t="shared" si="3"/>
        <v>3.6397748592870545E-2</v>
      </c>
      <c r="J41" s="2">
        <v>477218</v>
      </c>
      <c r="K41" s="3">
        <v>495492</v>
      </c>
      <c r="L41" s="3">
        <f t="shared" si="5"/>
        <v>333939076</v>
      </c>
      <c r="M41">
        <f t="shared" si="4"/>
        <v>3.6880514720722027E-2</v>
      </c>
    </row>
    <row r="42" spans="1:13" x14ac:dyDescent="0.15">
      <c r="A42" s="1">
        <v>40</v>
      </c>
      <c r="B42" s="2">
        <v>378</v>
      </c>
      <c r="C42" s="2">
        <v>498</v>
      </c>
      <c r="D42">
        <f t="shared" si="0"/>
        <v>14400</v>
      </c>
      <c r="E42">
        <f t="shared" si="1"/>
        <v>0.24096385542168675</v>
      </c>
      <c r="F42" s="2">
        <v>5550</v>
      </c>
      <c r="G42" s="3">
        <v>4605</v>
      </c>
      <c r="H42" s="3">
        <f t="shared" si="2"/>
        <v>893025</v>
      </c>
      <c r="I42" s="3">
        <f t="shared" si="3"/>
        <v>0.20521172638436483</v>
      </c>
      <c r="J42" s="2">
        <v>482768</v>
      </c>
      <c r="K42" s="3">
        <v>500097</v>
      </c>
      <c r="L42" s="3">
        <f t="shared" si="5"/>
        <v>300294241</v>
      </c>
      <c r="M42">
        <f t="shared" si="4"/>
        <v>3.4651277652135486E-2</v>
      </c>
    </row>
    <row r="43" spans="1:13" x14ac:dyDescent="0.15">
      <c r="A43" s="1">
        <v>41</v>
      </c>
      <c r="B43" s="2">
        <v>381</v>
      </c>
      <c r="C43" s="2">
        <v>339</v>
      </c>
      <c r="D43">
        <f t="shared" si="0"/>
        <v>1764</v>
      </c>
      <c r="E43">
        <f t="shared" si="1"/>
        <v>0.12389380530973451</v>
      </c>
      <c r="F43" s="2">
        <v>5575</v>
      </c>
      <c r="G43" s="3">
        <v>4331</v>
      </c>
      <c r="H43" s="3">
        <f t="shared" si="2"/>
        <v>1547536</v>
      </c>
      <c r="I43" s="3">
        <f t="shared" si="3"/>
        <v>0.28723158623874395</v>
      </c>
      <c r="J43" s="2">
        <v>488343</v>
      </c>
      <c r="K43" s="3">
        <v>504428</v>
      </c>
      <c r="L43" s="3">
        <f t="shared" si="5"/>
        <v>258727225</v>
      </c>
      <c r="M43">
        <f t="shared" si="4"/>
        <v>3.1887603384427511E-2</v>
      </c>
    </row>
    <row r="44" spans="1:13" x14ac:dyDescent="0.15">
      <c r="A44" s="1">
        <v>42</v>
      </c>
      <c r="B44" s="2">
        <v>383</v>
      </c>
      <c r="C44" s="2">
        <v>388</v>
      </c>
      <c r="D44">
        <f t="shared" si="0"/>
        <v>25</v>
      </c>
      <c r="E44">
        <f t="shared" si="1"/>
        <v>1.2886597938144329E-2</v>
      </c>
      <c r="F44" s="2">
        <v>5600</v>
      </c>
      <c r="G44" s="3">
        <v>3895</v>
      </c>
      <c r="H44" s="3">
        <f t="shared" si="2"/>
        <v>2907025</v>
      </c>
      <c r="I44" s="3">
        <f t="shared" si="3"/>
        <v>0.43774069319640563</v>
      </c>
      <c r="J44" s="2">
        <v>493942</v>
      </c>
      <c r="K44" s="3">
        <v>508323</v>
      </c>
      <c r="L44" s="3">
        <f t="shared" si="5"/>
        <v>206813161</v>
      </c>
      <c r="M44">
        <f t="shared" si="4"/>
        <v>2.8291066900376336E-2</v>
      </c>
    </row>
    <row r="45" spans="1:13" x14ac:dyDescent="0.15">
      <c r="A45" s="1">
        <v>43</v>
      </c>
      <c r="B45" s="2">
        <v>386</v>
      </c>
      <c r="C45" s="2">
        <v>302</v>
      </c>
      <c r="D45">
        <f t="shared" si="0"/>
        <v>7056</v>
      </c>
      <c r="E45">
        <f t="shared" si="1"/>
        <v>0.27814569536423839</v>
      </c>
      <c r="F45" s="2">
        <v>5624</v>
      </c>
      <c r="G45" s="3">
        <v>3813</v>
      </c>
      <c r="H45" s="3">
        <f t="shared" si="2"/>
        <v>3279721</v>
      </c>
      <c r="I45" s="3">
        <f t="shared" si="3"/>
        <v>0.47495410437975349</v>
      </c>
      <c r="J45" s="2">
        <v>499566</v>
      </c>
      <c r="K45" s="3">
        <v>512136</v>
      </c>
      <c r="L45" s="3">
        <f t="shared" si="5"/>
        <v>158004900</v>
      </c>
      <c r="M45">
        <f t="shared" si="4"/>
        <v>2.454426168049112E-2</v>
      </c>
    </row>
    <row r="46" spans="1:13" x14ac:dyDescent="0.15">
      <c r="A46" s="1">
        <v>44</v>
      </c>
      <c r="B46" s="2">
        <v>388</v>
      </c>
      <c r="C46" s="2">
        <v>437</v>
      </c>
      <c r="D46">
        <f t="shared" si="0"/>
        <v>2401</v>
      </c>
      <c r="E46">
        <f t="shared" si="1"/>
        <v>0.11212814645308924</v>
      </c>
      <c r="F46" s="2">
        <v>5647</v>
      </c>
      <c r="G46" s="3">
        <v>3907</v>
      </c>
      <c r="H46" s="3">
        <f t="shared" si="2"/>
        <v>3027600</v>
      </c>
      <c r="I46" s="3">
        <f t="shared" si="3"/>
        <v>0.445354491937548</v>
      </c>
      <c r="J46" s="2">
        <v>505213</v>
      </c>
      <c r="K46" s="3">
        <v>516043</v>
      </c>
      <c r="L46" s="3">
        <f t="shared" si="5"/>
        <v>117288900</v>
      </c>
      <c r="M46">
        <f t="shared" si="4"/>
        <v>2.0986623207755944E-2</v>
      </c>
    </row>
    <row r="47" spans="1:13" x14ac:dyDescent="0.15">
      <c r="A47" s="1">
        <v>45</v>
      </c>
      <c r="B47" s="2">
        <v>390</v>
      </c>
      <c r="C47" s="2">
        <v>494</v>
      </c>
      <c r="D47">
        <f t="shared" si="0"/>
        <v>10816</v>
      </c>
      <c r="E47">
        <f t="shared" si="1"/>
        <v>0.21052631578947367</v>
      </c>
      <c r="F47" s="2">
        <v>5671</v>
      </c>
      <c r="G47" s="3">
        <v>5230</v>
      </c>
      <c r="H47" s="3">
        <f t="shared" si="2"/>
        <v>194481</v>
      </c>
      <c r="I47" s="3">
        <f t="shared" si="3"/>
        <v>8.4321223709369023E-2</v>
      </c>
      <c r="J47" s="2">
        <v>510884</v>
      </c>
      <c r="K47" s="3">
        <v>521273</v>
      </c>
      <c r="L47" s="3">
        <f t="shared" si="5"/>
        <v>107931321</v>
      </c>
      <c r="M47">
        <f t="shared" si="4"/>
        <v>1.9930055844058679E-2</v>
      </c>
    </row>
    <row r="48" spans="1:13" x14ac:dyDescent="0.15">
      <c r="A48" s="1">
        <v>46</v>
      </c>
      <c r="B48" s="2">
        <v>392</v>
      </c>
      <c r="C48" s="2">
        <v>439</v>
      </c>
      <c r="D48">
        <f t="shared" si="0"/>
        <v>2209</v>
      </c>
      <c r="E48">
        <f t="shared" si="1"/>
        <v>0.1070615034168565</v>
      </c>
      <c r="F48" s="2">
        <v>5694</v>
      </c>
      <c r="G48" s="3">
        <v>5712</v>
      </c>
      <c r="H48" s="3">
        <f t="shared" si="2"/>
        <v>324</v>
      </c>
      <c r="I48" s="3">
        <f t="shared" si="3"/>
        <v>3.1512605042016808E-3</v>
      </c>
      <c r="J48" s="2">
        <v>516578</v>
      </c>
      <c r="K48" s="3">
        <v>526985</v>
      </c>
      <c r="L48" s="3">
        <f t="shared" si="5"/>
        <v>108305649</v>
      </c>
      <c r="M48">
        <f t="shared" si="4"/>
        <v>1.9748190176190974E-2</v>
      </c>
    </row>
    <row r="49" spans="1:13" x14ac:dyDescent="0.15">
      <c r="A49" s="1">
        <v>47</v>
      </c>
      <c r="B49" s="2">
        <v>394</v>
      </c>
      <c r="C49" s="2">
        <v>466</v>
      </c>
      <c r="D49">
        <f t="shared" si="0"/>
        <v>5184</v>
      </c>
      <c r="E49">
        <f t="shared" si="1"/>
        <v>0.15450643776824036</v>
      </c>
      <c r="F49" s="2">
        <v>5718</v>
      </c>
      <c r="G49" s="3">
        <v>5918</v>
      </c>
      <c r="H49" s="3">
        <f t="shared" si="2"/>
        <v>40000</v>
      </c>
      <c r="I49" s="3">
        <f t="shared" si="3"/>
        <v>3.3795201081446437E-2</v>
      </c>
      <c r="J49" s="2">
        <v>522296</v>
      </c>
      <c r="K49" s="3">
        <v>532903</v>
      </c>
      <c r="L49" s="3">
        <f t="shared" si="5"/>
        <v>112508449</v>
      </c>
      <c r="M49">
        <f t="shared" si="4"/>
        <v>1.9904185189424717E-2</v>
      </c>
    </row>
    <row r="50" spans="1:13" x14ac:dyDescent="0.15">
      <c r="A50" s="1">
        <v>48</v>
      </c>
      <c r="B50" s="2">
        <v>397</v>
      </c>
      <c r="C50" s="2">
        <v>298</v>
      </c>
      <c r="D50">
        <f t="shared" si="0"/>
        <v>9801</v>
      </c>
      <c r="E50">
        <f t="shared" si="1"/>
        <v>0.33221476510067116</v>
      </c>
      <c r="F50" s="2">
        <v>5741</v>
      </c>
      <c r="G50" s="3">
        <v>5799</v>
      </c>
      <c r="H50" s="3">
        <f t="shared" si="2"/>
        <v>3364</v>
      </c>
      <c r="I50" s="3">
        <f t="shared" si="3"/>
        <v>1.0001724435247456E-2</v>
      </c>
      <c r="J50" s="2">
        <v>528037</v>
      </c>
      <c r="K50" s="3">
        <v>538702</v>
      </c>
      <c r="L50" s="3">
        <f t="shared" si="5"/>
        <v>113742225</v>
      </c>
      <c r="M50">
        <f t="shared" si="4"/>
        <v>1.9797587534481031E-2</v>
      </c>
    </row>
    <row r="51" spans="1:13" x14ac:dyDescent="0.15">
      <c r="A51" s="1">
        <v>49</v>
      </c>
      <c r="B51" s="2">
        <v>399</v>
      </c>
      <c r="C51" s="2">
        <v>295</v>
      </c>
      <c r="D51">
        <f t="shared" si="0"/>
        <v>10816</v>
      </c>
      <c r="E51">
        <f t="shared" si="1"/>
        <v>0.35254237288135593</v>
      </c>
      <c r="F51" s="2">
        <v>5765</v>
      </c>
      <c r="G51" s="3">
        <v>4088</v>
      </c>
      <c r="H51" s="3">
        <f t="shared" si="2"/>
        <v>2812329</v>
      </c>
      <c r="I51" s="3">
        <f t="shared" si="3"/>
        <v>0.41022504892367906</v>
      </c>
      <c r="J51" s="2">
        <v>533802</v>
      </c>
      <c r="K51" s="3">
        <v>542790</v>
      </c>
      <c r="L51" s="3">
        <f t="shared" si="5"/>
        <v>80784144</v>
      </c>
      <c r="M51">
        <f t="shared" si="4"/>
        <v>1.6558890178522079E-2</v>
      </c>
    </row>
    <row r="52" spans="1:13" x14ac:dyDescent="0.15">
      <c r="A52" s="1">
        <v>50</v>
      </c>
      <c r="B52" s="2">
        <v>401</v>
      </c>
      <c r="C52" s="2">
        <v>271</v>
      </c>
      <c r="D52">
        <f t="shared" si="0"/>
        <v>16900</v>
      </c>
      <c r="E52">
        <f t="shared" si="1"/>
        <v>0.47970479704797048</v>
      </c>
      <c r="F52" s="2">
        <v>5789</v>
      </c>
      <c r="G52" s="3">
        <v>4358</v>
      </c>
      <c r="H52" s="3">
        <f t="shared" si="2"/>
        <v>2047761</v>
      </c>
      <c r="I52" s="3">
        <f t="shared" si="3"/>
        <v>0.32836163377696193</v>
      </c>
      <c r="J52" s="2">
        <v>539591</v>
      </c>
      <c r="K52" s="3">
        <v>547148</v>
      </c>
      <c r="L52" s="3">
        <f t="shared" si="5"/>
        <v>57108249</v>
      </c>
      <c r="M52">
        <f t="shared" si="4"/>
        <v>1.3811619525247282E-2</v>
      </c>
    </row>
    <row r="53" spans="1:13" x14ac:dyDescent="0.15">
      <c r="A53" s="1">
        <v>51</v>
      </c>
      <c r="B53" s="2">
        <v>402</v>
      </c>
      <c r="C53" s="2">
        <v>449</v>
      </c>
      <c r="D53">
        <f t="shared" si="0"/>
        <v>2209</v>
      </c>
      <c r="E53">
        <f t="shared" si="1"/>
        <v>0.10467706013363029</v>
      </c>
      <c r="F53" s="2">
        <v>5814</v>
      </c>
      <c r="G53" s="3">
        <v>4271</v>
      </c>
      <c r="H53" s="3">
        <f t="shared" si="2"/>
        <v>2380849</v>
      </c>
      <c r="I53" s="3">
        <f t="shared" si="3"/>
        <v>0.36127370639194567</v>
      </c>
      <c r="J53" s="2">
        <v>545405</v>
      </c>
      <c r="K53" s="3">
        <v>551419</v>
      </c>
      <c r="L53" s="3">
        <f t="shared" si="5"/>
        <v>36168196</v>
      </c>
      <c r="M53">
        <f t="shared" si="4"/>
        <v>1.0906406924679781E-2</v>
      </c>
    </row>
    <row r="54" spans="1:13" x14ac:dyDescent="0.15">
      <c r="A54" s="1">
        <v>52</v>
      </c>
      <c r="B54" s="2">
        <v>404</v>
      </c>
      <c r="C54" s="2">
        <v>447</v>
      </c>
      <c r="D54">
        <f t="shared" si="0"/>
        <v>1849</v>
      </c>
      <c r="E54">
        <f t="shared" si="1"/>
        <v>9.6196868008948541E-2</v>
      </c>
      <c r="F54" s="2">
        <v>5839</v>
      </c>
      <c r="G54" s="3">
        <v>6848</v>
      </c>
      <c r="H54" s="3">
        <f t="shared" si="2"/>
        <v>1018081</v>
      </c>
      <c r="I54" s="3">
        <f t="shared" si="3"/>
        <v>0.14734228971962618</v>
      </c>
      <c r="J54" s="2">
        <v>551244</v>
      </c>
      <c r="K54" s="3">
        <v>558267</v>
      </c>
      <c r="L54" s="3">
        <f t="shared" si="5"/>
        <v>49322529</v>
      </c>
      <c r="M54">
        <f t="shared" si="4"/>
        <v>1.2580002042033651E-2</v>
      </c>
    </row>
    <row r="55" spans="1:13" x14ac:dyDescent="0.15">
      <c r="A55" s="1">
        <v>53</v>
      </c>
      <c r="B55" s="2">
        <v>406</v>
      </c>
      <c r="C55" s="2">
        <v>464</v>
      </c>
      <c r="D55">
        <f t="shared" si="0"/>
        <v>3364</v>
      </c>
      <c r="E55">
        <f t="shared" si="1"/>
        <v>0.125</v>
      </c>
      <c r="F55" s="2">
        <v>5866</v>
      </c>
      <c r="G55" s="3">
        <v>6539</v>
      </c>
      <c r="H55" s="3">
        <f t="shared" si="2"/>
        <v>452929</v>
      </c>
      <c r="I55" s="3">
        <f t="shared" si="3"/>
        <v>0.10292093592292399</v>
      </c>
      <c r="J55" s="2">
        <v>557110</v>
      </c>
      <c r="K55" s="3">
        <v>564806</v>
      </c>
      <c r="L55" s="3">
        <f t="shared" si="5"/>
        <v>59228416</v>
      </c>
      <c r="M55">
        <f t="shared" si="4"/>
        <v>1.3625917571697184E-2</v>
      </c>
    </row>
    <row r="56" spans="1:13" x14ac:dyDescent="0.15">
      <c r="A56" s="1">
        <v>54</v>
      </c>
      <c r="B56" s="2">
        <v>408</v>
      </c>
      <c r="C56" s="2">
        <v>447</v>
      </c>
      <c r="D56">
        <f t="shared" si="0"/>
        <v>1521</v>
      </c>
      <c r="E56">
        <f t="shared" si="1"/>
        <v>8.7248322147651006E-2</v>
      </c>
      <c r="F56" s="2">
        <v>5893</v>
      </c>
      <c r="G56" s="3">
        <v>6949</v>
      </c>
      <c r="H56" s="3">
        <f t="shared" si="2"/>
        <v>1115136</v>
      </c>
      <c r="I56" s="3">
        <f t="shared" si="3"/>
        <v>0.1519643114117139</v>
      </c>
      <c r="J56" s="2">
        <v>563002</v>
      </c>
      <c r="K56" s="3">
        <v>571755</v>
      </c>
      <c r="L56" s="3">
        <f t="shared" si="5"/>
        <v>76615009</v>
      </c>
      <c r="M56">
        <f t="shared" si="4"/>
        <v>1.5309004731047389E-2</v>
      </c>
    </row>
    <row r="57" spans="1:13" x14ac:dyDescent="0.15">
      <c r="A57" s="1">
        <v>55</v>
      </c>
      <c r="B57" s="2">
        <v>410</v>
      </c>
      <c r="C57" s="2">
        <v>459</v>
      </c>
      <c r="D57">
        <f t="shared" si="0"/>
        <v>2401</v>
      </c>
      <c r="E57">
        <f t="shared" si="1"/>
        <v>0.10675381263616558</v>
      </c>
      <c r="F57" s="2">
        <v>5921</v>
      </c>
      <c r="G57" s="3">
        <v>6927</v>
      </c>
      <c r="H57" s="3">
        <f t="shared" si="2"/>
        <v>1012036</v>
      </c>
      <c r="I57" s="3">
        <f t="shared" si="3"/>
        <v>0.14522881478273422</v>
      </c>
      <c r="J57" s="2">
        <v>568923</v>
      </c>
      <c r="K57" s="3">
        <v>579182</v>
      </c>
      <c r="L57" s="3">
        <f t="shared" si="5"/>
        <v>105247081</v>
      </c>
      <c r="M57">
        <f t="shared" si="4"/>
        <v>1.7712912348795368E-2</v>
      </c>
    </row>
    <row r="58" spans="1:13" x14ac:dyDescent="0.15">
      <c r="A58" s="1">
        <v>56</v>
      </c>
      <c r="B58" s="2">
        <v>412</v>
      </c>
      <c r="C58" s="2">
        <v>347</v>
      </c>
      <c r="D58">
        <f t="shared" si="0"/>
        <v>4225</v>
      </c>
      <c r="E58">
        <f t="shared" si="1"/>
        <v>0.18731988472622479</v>
      </c>
      <c r="F58" s="2">
        <v>5950</v>
      </c>
      <c r="G58" s="3">
        <v>6146</v>
      </c>
      <c r="H58" s="3">
        <f t="shared" si="2"/>
        <v>38416</v>
      </c>
      <c r="I58" s="3">
        <f t="shared" si="3"/>
        <v>3.1890660592255128E-2</v>
      </c>
      <c r="J58" s="2">
        <v>574874</v>
      </c>
      <c r="K58" s="3">
        <v>584328</v>
      </c>
      <c r="L58" s="3">
        <f t="shared" si="5"/>
        <v>89378116</v>
      </c>
      <c r="M58">
        <f t="shared" si="4"/>
        <v>1.6179269177585193E-2</v>
      </c>
    </row>
    <row r="59" spans="1:13" x14ac:dyDescent="0.15">
      <c r="A59" s="1">
        <v>57</v>
      </c>
      <c r="B59" s="2">
        <v>414</v>
      </c>
      <c r="C59" s="2">
        <v>376</v>
      </c>
      <c r="D59">
        <f t="shared" si="0"/>
        <v>1444</v>
      </c>
      <c r="E59">
        <f t="shared" si="1"/>
        <v>0.10106382978723404</v>
      </c>
      <c r="F59" s="2">
        <v>5981</v>
      </c>
      <c r="G59" s="3">
        <v>5334</v>
      </c>
      <c r="H59" s="3">
        <f t="shared" si="2"/>
        <v>418609</v>
      </c>
      <c r="I59" s="3">
        <f t="shared" si="3"/>
        <v>0.1212973378327709</v>
      </c>
      <c r="J59" s="2">
        <v>580855</v>
      </c>
      <c r="K59" s="3">
        <v>590662</v>
      </c>
      <c r="L59" s="3">
        <f t="shared" si="5"/>
        <v>96177249</v>
      </c>
      <c r="M59">
        <f t="shared" si="4"/>
        <v>1.6603404315835454E-2</v>
      </c>
    </row>
    <row r="60" spans="1:13" x14ac:dyDescent="0.15">
      <c r="A60" s="1">
        <v>58</v>
      </c>
      <c r="B60" s="2">
        <v>416</v>
      </c>
      <c r="C60" s="2">
        <v>341</v>
      </c>
      <c r="D60">
        <f t="shared" si="0"/>
        <v>5625</v>
      </c>
      <c r="E60">
        <f t="shared" si="1"/>
        <v>0.21994134897360704</v>
      </c>
      <c r="F60" s="2">
        <v>6013</v>
      </c>
      <c r="G60" s="3">
        <v>6087</v>
      </c>
      <c r="H60" s="3">
        <f t="shared" si="2"/>
        <v>5476</v>
      </c>
      <c r="I60" s="3">
        <f t="shared" si="3"/>
        <v>1.2157056021028421E-2</v>
      </c>
      <c r="J60" s="2">
        <v>586868</v>
      </c>
      <c r="K60" s="3">
        <v>596249</v>
      </c>
      <c r="L60" s="3">
        <f t="shared" si="5"/>
        <v>88003161</v>
      </c>
      <c r="M60">
        <f t="shared" si="4"/>
        <v>1.5733359720519449E-2</v>
      </c>
    </row>
    <row r="61" spans="1:13" x14ac:dyDescent="0.15">
      <c r="A61" s="1">
        <v>59</v>
      </c>
      <c r="B61" s="2">
        <v>418</v>
      </c>
      <c r="C61" s="2">
        <v>495</v>
      </c>
      <c r="D61">
        <f t="shared" si="0"/>
        <v>5929</v>
      </c>
      <c r="E61">
        <f t="shared" si="1"/>
        <v>0.15555555555555556</v>
      </c>
      <c r="F61" s="2">
        <v>6047</v>
      </c>
      <c r="G61" s="3">
        <v>6580</v>
      </c>
      <c r="H61" s="3">
        <f t="shared" si="2"/>
        <v>284089</v>
      </c>
      <c r="I61" s="3">
        <f t="shared" si="3"/>
        <v>8.1003039513677808E-2</v>
      </c>
      <c r="J61" s="2">
        <v>592915</v>
      </c>
      <c r="K61" s="3">
        <v>602629</v>
      </c>
      <c r="L61" s="3">
        <f t="shared" si="5"/>
        <v>94361796</v>
      </c>
      <c r="M61">
        <f t="shared" si="4"/>
        <v>1.6119370292501687E-2</v>
      </c>
    </row>
    <row r="62" spans="1:13" x14ac:dyDescent="0.15">
      <c r="A62" s="1">
        <v>60</v>
      </c>
      <c r="B62" s="2">
        <v>420</v>
      </c>
      <c r="C62" s="2">
        <v>454</v>
      </c>
      <c r="D62">
        <f t="shared" si="0"/>
        <v>1156</v>
      </c>
      <c r="E62">
        <f t="shared" si="1"/>
        <v>7.4889867841409691E-2</v>
      </c>
      <c r="F62" s="2">
        <v>6083</v>
      </c>
      <c r="G62" s="3">
        <v>6692</v>
      </c>
      <c r="H62" s="3">
        <f t="shared" si="2"/>
        <v>370881</v>
      </c>
      <c r="I62" s="3">
        <f t="shared" si="3"/>
        <v>9.1004184100418412E-2</v>
      </c>
      <c r="J62" s="2">
        <v>598998</v>
      </c>
      <c r="K62" s="3">
        <v>609721</v>
      </c>
      <c r="L62" s="3">
        <f t="shared" si="5"/>
        <v>114982729</v>
      </c>
      <c r="M62">
        <f t="shared" si="4"/>
        <v>1.7586732292310746E-2</v>
      </c>
    </row>
    <row r="63" spans="1:13" x14ac:dyDescent="0.15">
      <c r="A63" s="1">
        <v>61</v>
      </c>
      <c r="B63" s="2">
        <v>422</v>
      </c>
      <c r="C63" s="2">
        <v>437</v>
      </c>
      <c r="D63">
        <f t="shared" si="0"/>
        <v>225</v>
      </c>
      <c r="E63">
        <f t="shared" si="1"/>
        <v>3.4324942791762014E-2</v>
      </c>
      <c r="F63" s="2">
        <v>6120</v>
      </c>
      <c r="G63" s="3">
        <v>6569</v>
      </c>
      <c r="H63" s="3">
        <f t="shared" si="2"/>
        <v>201601</v>
      </c>
      <c r="I63" s="3">
        <f t="shared" si="3"/>
        <v>6.8351347237022381E-2</v>
      </c>
      <c r="J63" s="2">
        <v>605118</v>
      </c>
      <c r="K63" s="3">
        <v>616090</v>
      </c>
      <c r="L63" s="3">
        <f t="shared" si="5"/>
        <v>120384784</v>
      </c>
      <c r="M63">
        <f t="shared" si="4"/>
        <v>1.7809086334788747E-2</v>
      </c>
    </row>
    <row r="64" spans="1:13" x14ac:dyDescent="0.15">
      <c r="A64" s="1">
        <v>62</v>
      </c>
      <c r="B64" s="2">
        <v>425</v>
      </c>
      <c r="C64" t="s">
        <v>8</v>
      </c>
      <c r="D64" s="5">
        <f>SUM(D2:D63)/61</f>
        <v>9730.8688524590161</v>
      </c>
      <c r="E64" s="5"/>
      <c r="F64" s="2">
        <v>6159</v>
      </c>
      <c r="H64" s="9">
        <f>SUM(H2:H63)/61</f>
        <v>1224310.6065573771</v>
      </c>
      <c r="I64" s="9"/>
      <c r="J64" s="2">
        <v>611277</v>
      </c>
      <c r="L64" s="5">
        <f>SUM(L2:L63)/61</f>
        <v>201606440.59016395</v>
      </c>
      <c r="M64" s="5"/>
    </row>
    <row r="65" spans="1:13" x14ac:dyDescent="0.15">
      <c r="A65" s="1">
        <v>63</v>
      </c>
      <c r="B65" s="2">
        <v>427</v>
      </c>
      <c r="C65"/>
      <c r="D65"/>
      <c r="E65"/>
      <c r="F65" s="2">
        <v>6201</v>
      </c>
      <c r="H65"/>
      <c r="I65"/>
      <c r="J65" s="2">
        <v>617478</v>
      </c>
    </row>
    <row r="66" spans="1:13" x14ac:dyDescent="0.15">
      <c r="A66" s="1">
        <v>64</v>
      </c>
      <c r="B66" s="2">
        <v>429</v>
      </c>
      <c r="C66" t="s">
        <v>9</v>
      </c>
      <c r="D66" s="6">
        <f>POWER(D64,0.5)</f>
        <v>98.645166391765059</v>
      </c>
      <c r="E66" s="6"/>
      <c r="F66" s="2">
        <v>6245</v>
      </c>
      <c r="H66" s="6">
        <f>POWER(H64,0.5)</f>
        <v>1106.4857010180372</v>
      </c>
      <c r="I66" s="6"/>
      <c r="J66" s="2">
        <v>623723</v>
      </c>
      <c r="L66" s="6">
        <f>POWER(L64,0.5)</f>
        <v>14198.818281468495</v>
      </c>
      <c r="M66" s="10"/>
    </row>
    <row r="67" spans="1:13" x14ac:dyDescent="0.15">
      <c r="A67" s="1">
        <v>65</v>
      </c>
      <c r="B67" s="2">
        <v>432</v>
      </c>
      <c r="C67"/>
      <c r="D67"/>
      <c r="E67"/>
      <c r="F67" s="2">
        <v>6291</v>
      </c>
      <c r="H67"/>
      <c r="I67"/>
      <c r="J67" s="2">
        <v>630014</v>
      </c>
    </row>
    <row r="68" spans="1:13" x14ac:dyDescent="0.15">
      <c r="A68" s="1">
        <v>66</v>
      </c>
      <c r="B68" s="2">
        <v>435</v>
      </c>
      <c r="C68" t="s">
        <v>10</v>
      </c>
      <c r="D68" s="7">
        <f>SUM(E2:E63)/61</f>
        <v>0.24012850616155398</v>
      </c>
      <c r="E68" s="8"/>
      <c r="F68" s="2">
        <v>6339</v>
      </c>
      <c r="H68" s="7">
        <f>SUM(I2:I63)/61</f>
        <v>0.18615178612909436</v>
      </c>
      <c r="I68" s="7"/>
      <c r="J68" s="2">
        <v>636353</v>
      </c>
      <c r="L68" s="7">
        <f>SUM(M2:M63)/61</f>
        <v>2.9165272149125031E-2</v>
      </c>
      <c r="M68" s="7"/>
    </row>
    <row r="69" spans="1:13" x14ac:dyDescent="0.15">
      <c r="A69" s="1">
        <v>67</v>
      </c>
      <c r="B69" s="2">
        <v>437</v>
      </c>
      <c r="F69" s="2">
        <v>6391</v>
      </c>
      <c r="J69" s="2">
        <v>642743</v>
      </c>
    </row>
    <row r="70" spans="1:13" x14ac:dyDescent="0.15">
      <c r="A70" s="1">
        <v>68</v>
      </c>
      <c r="B70" s="2">
        <v>440</v>
      </c>
      <c r="F70" s="2">
        <v>6445</v>
      </c>
      <c r="J70" s="2">
        <v>649188</v>
      </c>
    </row>
    <row r="71" spans="1:13" x14ac:dyDescent="0.15">
      <c r="A71" s="1">
        <v>69</v>
      </c>
      <c r="B71" s="2">
        <v>443</v>
      </c>
      <c r="F71" s="2">
        <v>6501</v>
      </c>
      <c r="J71" s="2">
        <v>655689</v>
      </c>
    </row>
    <row r="72" spans="1:13" x14ac:dyDescent="0.15">
      <c r="A72" s="1">
        <v>70</v>
      </c>
      <c r="B72" s="2">
        <v>446</v>
      </c>
      <c r="F72" s="2">
        <v>6561</v>
      </c>
      <c r="J72" s="2">
        <v>662251</v>
      </c>
    </row>
    <row r="73" spans="1:13" x14ac:dyDescent="0.15">
      <c r="A73" s="1">
        <v>71</v>
      </c>
      <c r="B73" s="2">
        <v>450</v>
      </c>
      <c r="F73" s="2">
        <v>6625</v>
      </c>
      <c r="J73" s="2">
        <v>668875</v>
      </c>
    </row>
    <row r="74" spans="1:13" x14ac:dyDescent="0.15">
      <c r="A74" s="1">
        <v>72</v>
      </c>
      <c r="B74" s="2">
        <v>453</v>
      </c>
      <c r="F74" s="2">
        <v>6691</v>
      </c>
      <c r="J74" s="2">
        <v>675566</v>
      </c>
    </row>
    <row r="75" spans="1:13" x14ac:dyDescent="0.15">
      <c r="A75" s="1">
        <v>73</v>
      </c>
      <c r="B75" s="2">
        <v>457</v>
      </c>
      <c r="F75" s="2">
        <v>6761</v>
      </c>
      <c r="J75" s="2">
        <v>682327</v>
      </c>
    </row>
    <row r="76" spans="1:13" x14ac:dyDescent="0.15">
      <c r="A76" s="1">
        <v>74</v>
      </c>
      <c r="B76" s="2">
        <v>461</v>
      </c>
      <c r="F76" s="2">
        <v>6834</v>
      </c>
      <c r="J76" s="2">
        <v>689161</v>
      </c>
    </row>
    <row r="77" spans="1:13" x14ac:dyDescent="0.15">
      <c r="A77" s="1">
        <v>75</v>
      </c>
      <c r="B77" s="2">
        <v>465</v>
      </c>
      <c r="F77" s="2">
        <v>6911</v>
      </c>
      <c r="J77" s="2">
        <v>696073</v>
      </c>
    </row>
    <row r="78" spans="1:13" x14ac:dyDescent="0.15">
      <c r="A78" s="1">
        <v>76</v>
      </c>
      <c r="B78" s="2">
        <v>469</v>
      </c>
      <c r="F78" s="2">
        <v>6992</v>
      </c>
      <c r="J78" s="2">
        <v>703065</v>
      </c>
    </row>
    <row r="79" spans="1:13" x14ac:dyDescent="0.15">
      <c r="A79" s="1">
        <v>77</v>
      </c>
      <c r="B79" s="2">
        <v>474</v>
      </c>
      <c r="F79" s="2">
        <v>7077</v>
      </c>
      <c r="J79" s="2">
        <v>710142</v>
      </c>
    </row>
    <row r="80" spans="1:13" x14ac:dyDescent="0.15">
      <c r="A80" s="1">
        <v>78</v>
      </c>
      <c r="B80" s="2">
        <v>478</v>
      </c>
      <c r="F80" s="2">
        <v>7166</v>
      </c>
      <c r="J80" s="2">
        <v>717308</v>
      </c>
    </row>
    <row r="81" spans="1:10" x14ac:dyDescent="0.15">
      <c r="A81" s="1">
        <v>79</v>
      </c>
      <c r="B81" s="2">
        <v>483</v>
      </c>
      <c r="F81" s="2">
        <v>7259</v>
      </c>
      <c r="J81" s="2">
        <v>724567</v>
      </c>
    </row>
    <row r="82" spans="1:10" x14ac:dyDescent="0.15">
      <c r="A82" s="1">
        <v>80</v>
      </c>
      <c r="B82" s="2">
        <v>489</v>
      </c>
      <c r="F82" s="2">
        <v>7357</v>
      </c>
      <c r="J82" s="2">
        <v>731924</v>
      </c>
    </row>
    <row r="83" spans="1:10" x14ac:dyDescent="0.15">
      <c r="A83" s="1">
        <v>81</v>
      </c>
      <c r="B83" s="2">
        <v>494</v>
      </c>
      <c r="F83" s="2">
        <v>7459</v>
      </c>
      <c r="J83" s="2">
        <v>739383</v>
      </c>
    </row>
    <row r="84" spans="1:10" x14ac:dyDescent="0.15">
      <c r="A84" s="1">
        <v>82</v>
      </c>
      <c r="B84" s="2">
        <v>500</v>
      </c>
      <c r="F84" s="2">
        <v>7565</v>
      </c>
      <c r="J84" s="2">
        <v>746948</v>
      </c>
    </row>
    <row r="85" spans="1:10" x14ac:dyDescent="0.15">
      <c r="A85" s="1">
        <v>83</v>
      </c>
      <c r="B85" s="2">
        <v>506</v>
      </c>
      <c r="F85" s="2">
        <v>7677</v>
      </c>
      <c r="J85" s="2">
        <v>754625</v>
      </c>
    </row>
    <row r="86" spans="1:10" x14ac:dyDescent="0.15">
      <c r="A86" s="1">
        <v>84</v>
      </c>
      <c r="B86" s="2">
        <v>512</v>
      </c>
      <c r="F86" s="2">
        <v>7793</v>
      </c>
      <c r="J86" s="2">
        <v>762417</v>
      </c>
    </row>
    <row r="87" spans="1:10" x14ac:dyDescent="0.15">
      <c r="A87" s="1">
        <v>85</v>
      </c>
      <c r="B87" s="2">
        <v>519</v>
      </c>
      <c r="F87" s="2">
        <v>7914</v>
      </c>
      <c r="J87" s="2">
        <v>770332</v>
      </c>
    </row>
    <row r="88" spans="1:10" x14ac:dyDescent="0.15">
      <c r="A88" s="1">
        <v>86</v>
      </c>
      <c r="B88" s="2">
        <v>525</v>
      </c>
      <c r="F88" s="2">
        <v>8040</v>
      </c>
      <c r="J88" s="2">
        <v>778372</v>
      </c>
    </row>
    <row r="89" spans="1:10" x14ac:dyDescent="0.15">
      <c r="A89" s="1">
        <v>87</v>
      </c>
      <c r="B89" s="2">
        <v>533</v>
      </c>
      <c r="F89" s="2">
        <v>8172</v>
      </c>
      <c r="J89" s="2">
        <v>786544</v>
      </c>
    </row>
    <row r="90" spans="1:10" x14ac:dyDescent="0.15">
      <c r="A90" s="1">
        <v>88</v>
      </c>
      <c r="B90" s="2">
        <v>540</v>
      </c>
      <c r="F90" s="2">
        <v>8309</v>
      </c>
      <c r="J90" s="2">
        <v>794853</v>
      </c>
    </row>
    <row r="91" spans="1:10" x14ac:dyDescent="0.15">
      <c r="A91" s="1">
        <v>89</v>
      </c>
      <c r="B91" s="2">
        <v>548</v>
      </c>
      <c r="F91" s="2">
        <v>8452</v>
      </c>
      <c r="J91" s="2">
        <v>803305</v>
      </c>
    </row>
    <row r="92" spans="1:10" x14ac:dyDescent="0.15">
      <c r="A92" s="1">
        <v>90</v>
      </c>
      <c r="B92" s="2">
        <v>556</v>
      </c>
      <c r="F92" s="2">
        <v>8600</v>
      </c>
      <c r="J92" s="2">
        <v>811904</v>
      </c>
    </row>
    <row r="93" spans="1:10" x14ac:dyDescent="0.15">
      <c r="A93" s="1">
        <v>91</v>
      </c>
      <c r="B93" s="2">
        <v>565</v>
      </c>
      <c r="F93" s="2">
        <v>8754</v>
      </c>
      <c r="J93" s="2">
        <v>820658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sjy</cp:lastModifiedBy>
  <dcterms:created xsi:type="dcterms:W3CDTF">2021-01-25T07:12:09Z</dcterms:created>
  <dcterms:modified xsi:type="dcterms:W3CDTF">2021-01-25T10:47:33Z</dcterms:modified>
</cp:coreProperties>
</file>