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68" i="1" l="1"/>
  <c r="L66" i="1"/>
  <c r="L6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2" i="1"/>
  <c r="H2" i="1"/>
  <c r="H68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64" i="1"/>
  <c r="H66" i="1" s="1"/>
  <c r="D64" i="1"/>
  <c r="D66" i="1" s="1"/>
  <c r="D68" i="1"/>
  <c r="E2" i="1"/>
  <c r="E5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60" i="1"/>
  <c r="E61" i="1"/>
  <c r="E62" i="1"/>
  <c r="E6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</calcChain>
</file>

<file path=xl/sharedStrings.xml><?xml version="1.0" encoding="utf-8"?>
<sst xmlns="http://schemas.openxmlformats.org/spreadsheetml/2006/main" count="15" uniqueCount="11">
  <si>
    <t>预测累计确诊</t>
    <phoneticPr fontId="1" type="noConversion"/>
  </si>
  <si>
    <t>预测新增确诊</t>
    <phoneticPr fontId="1" type="noConversion"/>
  </si>
  <si>
    <t>预测新增恢复</t>
    <phoneticPr fontId="1" type="noConversion"/>
  </si>
  <si>
    <t>报道累计确诊</t>
    <phoneticPr fontId="1" type="noConversion"/>
  </si>
  <si>
    <t>报道新增确诊</t>
    <phoneticPr fontId="1" type="noConversion"/>
  </si>
  <si>
    <t>报道新增恢复</t>
    <phoneticPr fontId="1" type="noConversion"/>
  </si>
  <si>
    <t>MSE</t>
    <phoneticPr fontId="1" type="noConversion"/>
  </si>
  <si>
    <t>RMSE</t>
    <phoneticPr fontId="1" type="noConversion"/>
  </si>
  <si>
    <t>AFER</t>
    <phoneticPr fontId="1" type="noConversion"/>
  </si>
  <si>
    <t>AFER</t>
    <phoneticPr fontId="1" type="noConversion"/>
  </si>
  <si>
    <t>AFER(%)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</si>
</sst>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A57" workbookViewId="0">
      <selection activeCell="C64" sqref="C64:C68"/>
    </sheetView>
  </sheetViews>
  <sheetFormatPr defaultRowHeight="13.5" x14ac:dyDescent="0.15"/>
  <cols>
    <col min="2" max="6" width="9" customWidth="1"/>
    <col min="12" max="12" width="11.625" customWidth="1"/>
  </cols>
  <sheetData>
    <row r="1" spans="1:13" x14ac:dyDescent="0.15">
      <c r="B1" t="s">
        <v>2</v>
      </c>
      <c r="C1" t="s">
        <v>5</v>
      </c>
      <c r="D1" t="s">
        <v>6</v>
      </c>
      <c r="E1" t="s">
        <v>8</v>
      </c>
      <c r="F1" t="s">
        <v>1</v>
      </c>
      <c r="G1" t="s">
        <v>4</v>
      </c>
      <c r="H1" t="s">
        <v>6</v>
      </c>
      <c r="I1" t="s">
        <v>9</v>
      </c>
      <c r="J1" t="s">
        <v>0</v>
      </c>
      <c r="K1" t="s">
        <v>3</v>
      </c>
      <c r="L1" t="s">
        <v>6</v>
      </c>
      <c r="M1" t="s">
        <v>9</v>
      </c>
    </row>
    <row r="2" spans="1:13" x14ac:dyDescent="0.15">
      <c r="A2" s="1">
        <v>1</v>
      </c>
      <c r="B2">
        <v>104</v>
      </c>
      <c r="C2">
        <v>60</v>
      </c>
      <c r="D2">
        <f>POWER((B2-C2),2)</f>
        <v>1936</v>
      </c>
      <c r="E2">
        <f>ABS(C2-B2)/C2</f>
        <v>0.73333333333333328</v>
      </c>
      <c r="F2">
        <v>102</v>
      </c>
      <c r="G2" s="2">
        <v>1161</v>
      </c>
      <c r="H2" s="2">
        <f>POWER((F2-G2),2)</f>
        <v>1121481</v>
      </c>
      <c r="I2" s="2">
        <f>ABS(G2-F2)/G2</f>
        <v>0.91214470284237725</v>
      </c>
      <c r="J2">
        <v>201939</v>
      </c>
      <c r="K2" s="2">
        <v>201960</v>
      </c>
      <c r="L2" s="2">
        <f>POWER((J2-K2),2)</f>
        <v>441</v>
      </c>
      <c r="M2">
        <f>ABS(K2-J2)/K2</f>
        <v>1.0398098633392751E-4</v>
      </c>
    </row>
    <row r="3" spans="1:13" x14ac:dyDescent="0.15">
      <c r="A3" s="1">
        <v>2</v>
      </c>
      <c r="B3">
        <v>110</v>
      </c>
      <c r="C3">
        <v>110</v>
      </c>
      <c r="D3">
        <f t="shared" ref="D3:D63" si="0">POWER((B3-C3),2)</f>
        <v>0</v>
      </c>
      <c r="E3">
        <f t="shared" ref="E3:E63" si="1">ABS(C3-B3)/C3</f>
        <v>0</v>
      </c>
      <c r="F3">
        <v>317</v>
      </c>
      <c r="G3" s="2">
        <v>2677</v>
      </c>
      <c r="H3" s="2">
        <f t="shared" ref="H3:H63" si="2">POWER((F3-G3),2)</f>
        <v>5569600</v>
      </c>
      <c r="I3" s="2">
        <f t="shared" ref="I3:I63" si="3">ABS(G3-F3)/G3</f>
        <v>0.88158386253268584</v>
      </c>
      <c r="J3">
        <v>202256</v>
      </c>
      <c r="K3" s="2">
        <v>204637</v>
      </c>
      <c r="L3" s="2">
        <f>POWER((J3-K3),2)</f>
        <v>5669161</v>
      </c>
      <c r="M3">
        <f t="shared" ref="M3:M63" si="4">ABS(K3-J3)/K3</f>
        <v>1.1635237029471699E-2</v>
      </c>
    </row>
    <row r="4" spans="1:13" x14ac:dyDescent="0.15">
      <c r="A4" s="1">
        <v>3</v>
      </c>
      <c r="B4">
        <v>116</v>
      </c>
      <c r="C4">
        <v>104</v>
      </c>
      <c r="D4">
        <f t="shared" si="0"/>
        <v>144</v>
      </c>
      <c r="E4">
        <f t="shared" si="1"/>
        <v>0.11538461538461539</v>
      </c>
      <c r="F4">
        <v>522</v>
      </c>
      <c r="G4" s="2">
        <v>2125</v>
      </c>
      <c r="H4" s="2">
        <f t="shared" si="2"/>
        <v>2569609</v>
      </c>
      <c r="I4" s="2">
        <f t="shared" si="3"/>
        <v>0.75435294117647056</v>
      </c>
      <c r="J4">
        <v>202779</v>
      </c>
      <c r="K4" s="2">
        <v>206762</v>
      </c>
      <c r="L4" s="2">
        <f t="shared" ref="L3:L63" si="5">POWER((J4-K4),2)</f>
        <v>15864289</v>
      </c>
      <c r="M4">
        <f t="shared" si="4"/>
        <v>1.9263694489316217E-2</v>
      </c>
    </row>
    <row r="5" spans="1:13" x14ac:dyDescent="0.15">
      <c r="A5" s="1">
        <v>4</v>
      </c>
      <c r="B5">
        <v>122</v>
      </c>
      <c r="C5">
        <v>128</v>
      </c>
      <c r="D5">
        <f t="shared" si="0"/>
        <v>36</v>
      </c>
      <c r="E5">
        <f t="shared" si="1"/>
        <v>4.6875E-2</v>
      </c>
      <c r="F5">
        <v>718</v>
      </c>
      <c r="G5" s="2">
        <v>2071</v>
      </c>
      <c r="H5" s="2">
        <f t="shared" si="2"/>
        <v>1830609</v>
      </c>
      <c r="I5" s="2">
        <f t="shared" si="3"/>
        <v>0.65330758087880247</v>
      </c>
      <c r="J5">
        <v>203496</v>
      </c>
      <c r="K5" s="2">
        <v>208833</v>
      </c>
      <c r="L5" s="2">
        <f t="shared" si="5"/>
        <v>28483569</v>
      </c>
      <c r="M5">
        <f t="shared" si="4"/>
        <v>2.5556305756274152E-2</v>
      </c>
    </row>
    <row r="6" spans="1:13" x14ac:dyDescent="0.15">
      <c r="A6" s="1">
        <v>5</v>
      </c>
      <c r="B6">
        <v>127</v>
      </c>
      <c r="C6">
        <v>264</v>
      </c>
      <c r="D6">
        <f t="shared" si="0"/>
        <v>18769</v>
      </c>
      <c r="E6">
        <f t="shared" si="1"/>
        <v>0.51893939393939392</v>
      </c>
      <c r="F6">
        <v>904</v>
      </c>
      <c r="G6" s="2">
        <v>1954</v>
      </c>
      <c r="H6" s="2">
        <f t="shared" si="2"/>
        <v>1102500</v>
      </c>
      <c r="I6" s="2">
        <f t="shared" si="3"/>
        <v>0.53735926305015358</v>
      </c>
      <c r="J6">
        <v>204400</v>
      </c>
      <c r="K6" s="2">
        <v>210787</v>
      </c>
      <c r="L6" s="2">
        <f t="shared" si="5"/>
        <v>40793769</v>
      </c>
      <c r="M6">
        <f t="shared" si="4"/>
        <v>3.0300730120927762E-2</v>
      </c>
    </row>
    <row r="7" spans="1:13" x14ac:dyDescent="0.15">
      <c r="A7" s="1">
        <v>6</v>
      </c>
      <c r="B7">
        <v>131</v>
      </c>
      <c r="C7">
        <v>88</v>
      </c>
      <c r="D7">
        <f t="shared" si="0"/>
        <v>1849</v>
      </c>
      <c r="E7">
        <f t="shared" si="1"/>
        <v>0.48863636363636365</v>
      </c>
      <c r="F7">
        <v>1081</v>
      </c>
      <c r="G7" s="2">
        <v>2544</v>
      </c>
      <c r="H7" s="2">
        <f t="shared" si="2"/>
        <v>2140369</v>
      </c>
      <c r="I7" s="2">
        <f t="shared" si="3"/>
        <v>0.57507861635220126</v>
      </c>
      <c r="J7">
        <v>205481</v>
      </c>
      <c r="K7" s="2">
        <v>213331</v>
      </c>
      <c r="L7" s="2">
        <f t="shared" si="5"/>
        <v>61622500</v>
      </c>
      <c r="M7">
        <f t="shared" si="4"/>
        <v>3.679727747022233E-2</v>
      </c>
    </row>
    <row r="8" spans="1:13" x14ac:dyDescent="0.15">
      <c r="A8" s="1">
        <v>7</v>
      </c>
      <c r="B8">
        <v>136</v>
      </c>
      <c r="C8">
        <v>107</v>
      </c>
      <c r="D8">
        <f t="shared" si="0"/>
        <v>841</v>
      </c>
      <c r="E8">
        <f t="shared" si="1"/>
        <v>0.27102803738317754</v>
      </c>
      <c r="F8">
        <v>1250</v>
      </c>
      <c r="G8" s="2">
        <v>2348</v>
      </c>
      <c r="H8" s="2">
        <f t="shared" si="2"/>
        <v>1205604</v>
      </c>
      <c r="I8" s="2">
        <f t="shared" si="3"/>
        <v>0.46763202725724018</v>
      </c>
      <c r="J8">
        <v>206731</v>
      </c>
      <c r="K8" s="2">
        <v>215679</v>
      </c>
      <c r="L8" s="2">
        <f t="shared" si="5"/>
        <v>80066704</v>
      </c>
      <c r="M8">
        <f t="shared" si="4"/>
        <v>4.148758108114374E-2</v>
      </c>
    </row>
    <row r="9" spans="1:13" x14ac:dyDescent="0.15">
      <c r="A9" s="1">
        <v>8</v>
      </c>
      <c r="B9">
        <v>140</v>
      </c>
      <c r="C9">
        <v>80</v>
      </c>
      <c r="D9">
        <f t="shared" si="0"/>
        <v>3600</v>
      </c>
      <c r="E9">
        <f t="shared" si="1"/>
        <v>0.75</v>
      </c>
      <c r="F9">
        <v>1410</v>
      </c>
      <c r="G9" s="2">
        <v>2117</v>
      </c>
      <c r="H9" s="2">
        <f t="shared" si="2"/>
        <v>499849</v>
      </c>
      <c r="I9" s="2">
        <f t="shared" si="3"/>
        <v>0.33396315540859706</v>
      </c>
      <c r="J9">
        <v>208141</v>
      </c>
      <c r="K9" s="2">
        <v>217796</v>
      </c>
      <c r="L9" s="2">
        <f t="shared" si="5"/>
        <v>93219025</v>
      </c>
      <c r="M9">
        <f t="shared" si="4"/>
        <v>4.4330474388877668E-2</v>
      </c>
    </row>
    <row r="10" spans="1:13" x14ac:dyDescent="0.15">
      <c r="A10" s="1">
        <v>9</v>
      </c>
      <c r="B10">
        <v>144</v>
      </c>
      <c r="C10">
        <v>120</v>
      </c>
      <c r="D10">
        <f t="shared" si="0"/>
        <v>576</v>
      </c>
      <c r="E10">
        <f t="shared" si="1"/>
        <v>0.2</v>
      </c>
      <c r="F10">
        <v>1562</v>
      </c>
      <c r="G10" s="2">
        <v>3242</v>
      </c>
      <c r="H10" s="2">
        <f t="shared" si="2"/>
        <v>2822400</v>
      </c>
      <c r="I10" s="2">
        <f t="shared" si="3"/>
        <v>0.51819864281307837</v>
      </c>
      <c r="J10">
        <v>209704</v>
      </c>
      <c r="K10" s="2">
        <v>221038</v>
      </c>
      <c r="L10" s="2">
        <f t="shared" si="5"/>
        <v>128459556</v>
      </c>
      <c r="M10">
        <f t="shared" si="4"/>
        <v>5.1276251142337519E-2</v>
      </c>
    </row>
    <row r="11" spans="1:13" x14ac:dyDescent="0.15">
      <c r="A11" s="1">
        <v>10</v>
      </c>
      <c r="B11">
        <v>147</v>
      </c>
      <c r="C11">
        <v>245</v>
      </c>
      <c r="D11">
        <f t="shared" si="0"/>
        <v>9604</v>
      </c>
      <c r="E11">
        <f t="shared" si="1"/>
        <v>0.4</v>
      </c>
      <c r="F11">
        <v>1707</v>
      </c>
      <c r="G11" s="2">
        <v>2544</v>
      </c>
      <c r="H11" s="2">
        <f t="shared" si="2"/>
        <v>700569</v>
      </c>
      <c r="I11" s="2">
        <f t="shared" si="3"/>
        <v>0.32900943396226418</v>
      </c>
      <c r="J11">
        <v>211411</v>
      </c>
      <c r="K11" s="2">
        <v>223582</v>
      </c>
      <c r="L11" s="2">
        <f t="shared" si="5"/>
        <v>148133241</v>
      </c>
      <c r="M11">
        <f t="shared" si="4"/>
        <v>5.4436403646089579E-2</v>
      </c>
    </row>
    <row r="12" spans="1:13" x14ac:dyDescent="0.15">
      <c r="A12" s="1">
        <v>11</v>
      </c>
      <c r="B12">
        <v>151</v>
      </c>
      <c r="C12">
        <v>127</v>
      </c>
      <c r="D12">
        <f t="shared" si="0"/>
        <v>576</v>
      </c>
      <c r="E12">
        <f t="shared" si="1"/>
        <v>0.1889763779527559</v>
      </c>
      <c r="F12">
        <v>1844</v>
      </c>
      <c r="G12" s="2">
        <v>2718</v>
      </c>
      <c r="H12" s="2">
        <f t="shared" si="2"/>
        <v>763876</v>
      </c>
      <c r="I12" s="2">
        <f t="shared" si="3"/>
        <v>0.32155997056659308</v>
      </c>
      <c r="J12">
        <v>213254</v>
      </c>
      <c r="K12" s="2">
        <v>226300</v>
      </c>
      <c r="L12" s="2">
        <f t="shared" si="5"/>
        <v>170198116</v>
      </c>
      <c r="M12">
        <f t="shared" si="4"/>
        <v>5.7649138311975254E-2</v>
      </c>
    </row>
    <row r="13" spans="1:13" x14ac:dyDescent="0.15">
      <c r="A13" s="1">
        <v>12</v>
      </c>
      <c r="B13">
        <v>154</v>
      </c>
      <c r="C13">
        <v>124</v>
      </c>
      <c r="D13">
        <f t="shared" si="0"/>
        <v>900</v>
      </c>
      <c r="E13">
        <f t="shared" si="1"/>
        <v>0.24193548387096775</v>
      </c>
      <c r="F13">
        <v>1974</v>
      </c>
      <c r="G13" s="2">
        <v>2600</v>
      </c>
      <c r="H13" s="2">
        <f t="shared" si="2"/>
        <v>391876</v>
      </c>
      <c r="I13" s="2">
        <f t="shared" si="3"/>
        <v>0.24076923076923076</v>
      </c>
      <c r="J13">
        <v>215228</v>
      </c>
      <c r="K13" s="2">
        <v>228900</v>
      </c>
      <c r="L13" s="2">
        <f t="shared" si="5"/>
        <v>186923584</v>
      </c>
      <c r="M13">
        <f t="shared" si="4"/>
        <v>5.9729139362166887E-2</v>
      </c>
    </row>
    <row r="14" spans="1:13" x14ac:dyDescent="0.15">
      <c r="A14" s="1">
        <v>13</v>
      </c>
      <c r="B14">
        <v>157</v>
      </c>
      <c r="C14">
        <v>109</v>
      </c>
      <c r="D14">
        <f t="shared" si="0"/>
        <v>2304</v>
      </c>
      <c r="E14">
        <f t="shared" si="1"/>
        <v>0.44036697247706424</v>
      </c>
      <c r="F14">
        <v>2097</v>
      </c>
      <c r="G14" s="2">
        <v>1544</v>
      </c>
      <c r="H14" s="2">
        <f t="shared" si="2"/>
        <v>305809</v>
      </c>
      <c r="I14" s="2">
        <f t="shared" si="3"/>
        <v>0.35816062176165803</v>
      </c>
      <c r="J14">
        <v>217325</v>
      </c>
      <c r="K14" s="2">
        <v>230444</v>
      </c>
      <c r="L14" s="2">
        <f t="shared" si="5"/>
        <v>172108161</v>
      </c>
      <c r="M14">
        <f t="shared" si="4"/>
        <v>5.6929232264671677E-2</v>
      </c>
    </row>
    <row r="15" spans="1:13" x14ac:dyDescent="0.15">
      <c r="A15" s="1">
        <v>14</v>
      </c>
      <c r="B15">
        <v>159</v>
      </c>
      <c r="C15">
        <v>99</v>
      </c>
      <c r="D15">
        <f t="shared" si="0"/>
        <v>3600</v>
      </c>
      <c r="E15">
        <f t="shared" si="1"/>
        <v>0.60606060606060608</v>
      </c>
      <c r="F15">
        <v>2213</v>
      </c>
      <c r="G15" s="2">
        <v>3173</v>
      </c>
      <c r="H15" s="2">
        <f t="shared" si="2"/>
        <v>921600</v>
      </c>
      <c r="I15" s="2">
        <f t="shared" si="3"/>
        <v>0.30255278915852507</v>
      </c>
      <c r="J15">
        <v>219538</v>
      </c>
      <c r="K15" s="2">
        <v>233617</v>
      </c>
      <c r="L15" s="2">
        <f t="shared" si="5"/>
        <v>198218241</v>
      </c>
      <c r="M15">
        <f t="shared" si="4"/>
        <v>6.0265306035091622E-2</v>
      </c>
    </row>
    <row r="16" spans="1:13" x14ac:dyDescent="0.15">
      <c r="A16" s="1">
        <v>15</v>
      </c>
      <c r="B16">
        <v>162</v>
      </c>
      <c r="C16">
        <v>105</v>
      </c>
      <c r="D16">
        <f t="shared" si="0"/>
        <v>3249</v>
      </c>
      <c r="E16">
        <f t="shared" si="1"/>
        <v>0.54285714285714282</v>
      </c>
      <c r="F16">
        <v>2324</v>
      </c>
      <c r="G16" s="2">
        <v>2325</v>
      </c>
      <c r="H16" s="2">
        <f t="shared" si="2"/>
        <v>1</v>
      </c>
      <c r="I16" s="2">
        <f t="shared" si="3"/>
        <v>4.3010752688172043E-4</v>
      </c>
      <c r="J16">
        <v>221862</v>
      </c>
      <c r="K16" s="2">
        <v>235942</v>
      </c>
      <c r="L16" s="2">
        <f t="shared" si="5"/>
        <v>198246400</v>
      </c>
      <c r="M16">
        <f t="shared" si="4"/>
        <v>5.9675683006840667E-2</v>
      </c>
    </row>
    <row r="17" spans="1:13" x14ac:dyDescent="0.15">
      <c r="A17" s="1">
        <v>16</v>
      </c>
      <c r="B17">
        <v>164</v>
      </c>
      <c r="C17">
        <v>137</v>
      </c>
      <c r="D17">
        <f t="shared" si="0"/>
        <v>729</v>
      </c>
      <c r="E17">
        <f t="shared" si="1"/>
        <v>0.19708029197080293</v>
      </c>
      <c r="F17">
        <v>2428</v>
      </c>
      <c r="G17" s="2">
        <v>1893</v>
      </c>
      <c r="H17" s="2">
        <f t="shared" si="2"/>
        <v>286225</v>
      </c>
      <c r="I17" s="2">
        <f t="shared" si="3"/>
        <v>0.28262017960908609</v>
      </c>
      <c r="J17">
        <v>224291</v>
      </c>
      <c r="K17" s="2">
        <v>237835</v>
      </c>
      <c r="L17" s="2">
        <f t="shared" si="5"/>
        <v>183439936</v>
      </c>
      <c r="M17">
        <f t="shared" si="4"/>
        <v>5.6947043118128114E-2</v>
      </c>
    </row>
    <row r="18" spans="1:13" x14ac:dyDescent="0.15">
      <c r="A18" s="1">
        <v>17</v>
      </c>
      <c r="B18">
        <v>167</v>
      </c>
      <c r="C18">
        <v>194</v>
      </c>
      <c r="D18">
        <f t="shared" si="0"/>
        <v>729</v>
      </c>
      <c r="E18">
        <f t="shared" si="1"/>
        <v>0.13917525773195877</v>
      </c>
      <c r="F18">
        <v>2527</v>
      </c>
      <c r="G18" s="2">
        <v>2228</v>
      </c>
      <c r="H18" s="2">
        <f t="shared" si="2"/>
        <v>89401</v>
      </c>
      <c r="I18" s="2">
        <f t="shared" si="3"/>
        <v>0.13420107719928187</v>
      </c>
      <c r="J18">
        <v>226818</v>
      </c>
      <c r="K18" s="2">
        <v>240063</v>
      </c>
      <c r="L18" s="2">
        <f t="shared" si="5"/>
        <v>175430025</v>
      </c>
      <c r="M18">
        <f t="shared" si="4"/>
        <v>5.517301708301571E-2</v>
      </c>
    </row>
    <row r="19" spans="1:13" x14ac:dyDescent="0.15">
      <c r="A19" s="1">
        <v>18</v>
      </c>
      <c r="B19">
        <v>169</v>
      </c>
      <c r="C19">
        <v>227</v>
      </c>
      <c r="D19">
        <f t="shared" si="0"/>
        <v>3364</v>
      </c>
      <c r="E19">
        <f t="shared" si="1"/>
        <v>0.25550660792951541</v>
      </c>
      <c r="F19">
        <v>2621</v>
      </c>
      <c r="G19" s="2">
        <v>2417</v>
      </c>
      <c r="H19" s="2">
        <f t="shared" si="2"/>
        <v>41616</v>
      </c>
      <c r="I19" s="2">
        <f t="shared" si="3"/>
        <v>8.4402151427389327E-2</v>
      </c>
      <c r="J19">
        <v>229439</v>
      </c>
      <c r="K19" s="2">
        <v>242480</v>
      </c>
      <c r="L19" s="2">
        <f t="shared" si="5"/>
        <v>170067681</v>
      </c>
      <c r="M19">
        <f t="shared" si="4"/>
        <v>5.3781755196304848E-2</v>
      </c>
    </row>
    <row r="20" spans="1:13" x14ac:dyDescent="0.15">
      <c r="A20" s="1">
        <v>19</v>
      </c>
      <c r="B20">
        <v>171</v>
      </c>
      <c r="C20">
        <v>162</v>
      </c>
      <c r="D20">
        <f t="shared" si="0"/>
        <v>81</v>
      </c>
      <c r="E20">
        <f t="shared" si="1"/>
        <v>5.5555555555555552E-2</v>
      </c>
      <c r="F20">
        <v>2709</v>
      </c>
      <c r="G20" s="2">
        <v>2023</v>
      </c>
      <c r="H20" s="2">
        <f t="shared" si="2"/>
        <v>470596</v>
      </c>
      <c r="I20" s="2">
        <f t="shared" si="3"/>
        <v>0.33910034602076122</v>
      </c>
      <c r="J20">
        <v>232148</v>
      </c>
      <c r="K20" s="2">
        <v>244503</v>
      </c>
      <c r="L20" s="2">
        <f t="shared" si="5"/>
        <v>152646025</v>
      </c>
      <c r="M20">
        <f t="shared" si="4"/>
        <v>5.0531077328294538E-2</v>
      </c>
    </row>
    <row r="21" spans="1:13" x14ac:dyDescent="0.15">
      <c r="A21" s="1">
        <v>20</v>
      </c>
      <c r="B21">
        <v>173</v>
      </c>
      <c r="C21">
        <v>216</v>
      </c>
      <c r="D21">
        <f t="shared" si="0"/>
        <v>1849</v>
      </c>
      <c r="E21">
        <f t="shared" si="1"/>
        <v>0.19907407407407407</v>
      </c>
      <c r="F21">
        <v>2793</v>
      </c>
      <c r="G21" s="2">
        <v>2877</v>
      </c>
      <c r="H21" s="2">
        <f t="shared" si="2"/>
        <v>7056</v>
      </c>
      <c r="I21" s="2">
        <f t="shared" si="3"/>
        <v>2.9197080291970802E-2</v>
      </c>
      <c r="J21">
        <v>234941</v>
      </c>
      <c r="K21" s="2">
        <v>247380</v>
      </c>
      <c r="L21" s="2">
        <f t="shared" si="5"/>
        <v>154728721</v>
      </c>
      <c r="M21">
        <f t="shared" si="4"/>
        <v>5.0282965478211657E-2</v>
      </c>
    </row>
    <row r="22" spans="1:13" x14ac:dyDescent="0.15">
      <c r="A22" s="1">
        <v>21</v>
      </c>
      <c r="B22">
        <v>174</v>
      </c>
      <c r="C22">
        <v>117</v>
      </c>
      <c r="D22">
        <f t="shared" si="0"/>
        <v>3249</v>
      </c>
      <c r="E22">
        <f t="shared" si="1"/>
        <v>0.48717948717948717</v>
      </c>
      <c r="F22">
        <v>2873</v>
      </c>
      <c r="G22" s="2">
        <v>3793</v>
      </c>
      <c r="H22" s="2">
        <f t="shared" si="2"/>
        <v>846400</v>
      </c>
      <c r="I22" s="2">
        <f t="shared" si="3"/>
        <v>0.24255206960189823</v>
      </c>
      <c r="J22">
        <v>237814</v>
      </c>
      <c r="K22" s="2">
        <v>251173</v>
      </c>
      <c r="L22" s="2">
        <f t="shared" si="5"/>
        <v>178462881</v>
      </c>
      <c r="M22">
        <f t="shared" si="4"/>
        <v>5.318644918044535E-2</v>
      </c>
    </row>
    <row r="23" spans="1:13" x14ac:dyDescent="0.15">
      <c r="A23" s="1">
        <v>22</v>
      </c>
      <c r="B23">
        <v>176</v>
      </c>
      <c r="C23">
        <v>120</v>
      </c>
      <c r="D23">
        <f t="shared" si="0"/>
        <v>3136</v>
      </c>
      <c r="E23">
        <f t="shared" si="1"/>
        <v>0.46666666666666667</v>
      </c>
      <c r="F23">
        <v>2948</v>
      </c>
      <c r="G23" s="2">
        <v>3880</v>
      </c>
      <c r="H23" s="2">
        <f t="shared" si="2"/>
        <v>868624</v>
      </c>
      <c r="I23" s="2">
        <f t="shared" si="3"/>
        <v>0.24020618556701032</v>
      </c>
      <c r="J23">
        <v>240763</v>
      </c>
      <c r="K23" s="2">
        <v>255053</v>
      </c>
      <c r="L23" s="2">
        <f t="shared" si="5"/>
        <v>204204100</v>
      </c>
      <c r="M23">
        <f t="shared" si="4"/>
        <v>5.6027570740199095E-2</v>
      </c>
    </row>
    <row r="24" spans="1:13" x14ac:dyDescent="0.15">
      <c r="A24" s="1">
        <v>23</v>
      </c>
      <c r="B24">
        <v>178</v>
      </c>
      <c r="C24">
        <v>166</v>
      </c>
      <c r="D24">
        <f t="shared" si="0"/>
        <v>144</v>
      </c>
      <c r="E24">
        <f t="shared" si="1"/>
        <v>7.2289156626506021E-2</v>
      </c>
      <c r="F24">
        <v>3020</v>
      </c>
      <c r="G24" s="2">
        <v>3817</v>
      </c>
      <c r="H24" s="2">
        <f t="shared" si="2"/>
        <v>635209</v>
      </c>
      <c r="I24" s="2">
        <f t="shared" si="3"/>
        <v>0.20880272465286875</v>
      </c>
      <c r="J24">
        <v>243783</v>
      </c>
      <c r="K24" s="2">
        <v>258870</v>
      </c>
      <c r="L24" s="2">
        <f t="shared" si="5"/>
        <v>227617569</v>
      </c>
      <c r="M24">
        <f t="shared" si="4"/>
        <v>5.8280217869973346E-2</v>
      </c>
    </row>
    <row r="25" spans="1:13" x14ac:dyDescent="0.15">
      <c r="A25" s="1">
        <v>24</v>
      </c>
      <c r="B25">
        <v>180</v>
      </c>
      <c r="C25">
        <v>200</v>
      </c>
      <c r="D25">
        <f t="shared" si="0"/>
        <v>400</v>
      </c>
      <c r="E25">
        <f t="shared" si="1"/>
        <v>0.1</v>
      </c>
      <c r="F25">
        <v>3088</v>
      </c>
      <c r="G25" s="2">
        <v>3860</v>
      </c>
      <c r="H25" s="2">
        <f t="shared" si="2"/>
        <v>595984</v>
      </c>
      <c r="I25" s="2">
        <f t="shared" si="3"/>
        <v>0.2</v>
      </c>
      <c r="J25">
        <v>246872</v>
      </c>
      <c r="K25" s="2">
        <v>262730</v>
      </c>
      <c r="L25" s="2">
        <f t="shared" si="5"/>
        <v>251476164</v>
      </c>
      <c r="M25">
        <f t="shared" si="4"/>
        <v>6.0358542990903208E-2</v>
      </c>
    </row>
    <row r="26" spans="1:13" x14ac:dyDescent="0.15">
      <c r="A26" s="1">
        <v>25</v>
      </c>
      <c r="B26">
        <v>181</v>
      </c>
      <c r="C26">
        <v>261</v>
      </c>
      <c r="D26">
        <f t="shared" si="0"/>
        <v>6400</v>
      </c>
      <c r="E26">
        <f t="shared" si="1"/>
        <v>0.3065134099616858</v>
      </c>
      <c r="F26">
        <v>3154</v>
      </c>
      <c r="G26" s="2">
        <v>4398</v>
      </c>
      <c r="H26" s="2">
        <f t="shared" si="2"/>
        <v>1547536</v>
      </c>
      <c r="I26" s="2">
        <f t="shared" si="3"/>
        <v>0.28285584356525695</v>
      </c>
      <c r="J26">
        <v>250025</v>
      </c>
      <c r="K26" s="2">
        <v>267128</v>
      </c>
      <c r="L26" s="2">
        <f t="shared" si="5"/>
        <v>292512609</v>
      </c>
      <c r="M26">
        <f t="shared" si="4"/>
        <v>6.4025485909376775E-2</v>
      </c>
    </row>
    <row r="27" spans="1:13" x14ac:dyDescent="0.15">
      <c r="A27" s="1">
        <v>26</v>
      </c>
      <c r="B27">
        <v>183</v>
      </c>
      <c r="C27">
        <v>154</v>
      </c>
      <c r="D27">
        <f t="shared" si="0"/>
        <v>841</v>
      </c>
      <c r="E27">
        <f t="shared" si="1"/>
        <v>0.18831168831168832</v>
      </c>
      <c r="F27">
        <v>3216</v>
      </c>
      <c r="G27" s="2">
        <v>3915</v>
      </c>
      <c r="H27" s="2">
        <f t="shared" si="2"/>
        <v>488601</v>
      </c>
      <c r="I27" s="2">
        <f t="shared" si="3"/>
        <v>0.17854406130268199</v>
      </c>
      <c r="J27">
        <v>253241</v>
      </c>
      <c r="K27" s="2">
        <v>271043</v>
      </c>
      <c r="L27" s="2">
        <f t="shared" si="5"/>
        <v>316911204</v>
      </c>
      <c r="M27">
        <f t="shared" si="4"/>
        <v>6.5679615411576756E-2</v>
      </c>
    </row>
    <row r="28" spans="1:13" x14ac:dyDescent="0.15">
      <c r="A28" s="1">
        <v>27</v>
      </c>
      <c r="B28">
        <v>185</v>
      </c>
      <c r="C28">
        <v>174</v>
      </c>
      <c r="D28">
        <f t="shared" si="0"/>
        <v>121</v>
      </c>
      <c r="E28">
        <f t="shared" si="1"/>
        <v>6.3218390804597707E-2</v>
      </c>
      <c r="F28">
        <v>3276</v>
      </c>
      <c r="G28" s="2">
        <v>3395</v>
      </c>
      <c r="H28" s="2">
        <f t="shared" si="2"/>
        <v>14161</v>
      </c>
      <c r="I28" s="2">
        <f t="shared" si="3"/>
        <v>3.5051546391752578E-2</v>
      </c>
      <c r="J28">
        <v>256517</v>
      </c>
      <c r="K28" s="2">
        <v>274438</v>
      </c>
      <c r="L28" s="2">
        <f t="shared" si="5"/>
        <v>321162241</v>
      </c>
      <c r="M28">
        <f t="shared" si="4"/>
        <v>6.5300723660717541E-2</v>
      </c>
    </row>
    <row r="29" spans="1:13" x14ac:dyDescent="0.15">
      <c r="A29" s="1">
        <v>28</v>
      </c>
      <c r="B29">
        <v>186</v>
      </c>
      <c r="C29">
        <v>244</v>
      </c>
      <c r="D29">
        <f t="shared" si="0"/>
        <v>3364</v>
      </c>
      <c r="E29">
        <f t="shared" si="1"/>
        <v>0.23770491803278687</v>
      </c>
      <c r="F29">
        <v>3333</v>
      </c>
      <c r="G29" s="2">
        <v>4177</v>
      </c>
      <c r="H29" s="2">
        <f t="shared" si="2"/>
        <v>712336</v>
      </c>
      <c r="I29" s="2">
        <f t="shared" si="3"/>
        <v>0.20205889394302132</v>
      </c>
      <c r="J29">
        <v>259850</v>
      </c>
      <c r="K29" s="2">
        <v>278615</v>
      </c>
      <c r="L29" s="2">
        <f t="shared" si="5"/>
        <v>352125225</v>
      </c>
      <c r="M29">
        <f t="shared" si="4"/>
        <v>6.7351004073721799E-2</v>
      </c>
    </row>
    <row r="30" spans="1:13" x14ac:dyDescent="0.15">
      <c r="A30" s="1">
        <v>29</v>
      </c>
      <c r="B30">
        <v>188</v>
      </c>
      <c r="C30">
        <v>69</v>
      </c>
      <c r="D30">
        <f t="shared" si="0"/>
        <v>14161</v>
      </c>
      <c r="E30">
        <f t="shared" si="1"/>
        <v>1.7246376811594204</v>
      </c>
      <c r="F30">
        <v>3389</v>
      </c>
      <c r="G30" s="2">
        <v>3294</v>
      </c>
      <c r="H30" s="2">
        <f t="shared" si="2"/>
        <v>9025</v>
      </c>
      <c r="I30" s="2">
        <f t="shared" si="3"/>
        <v>2.8840315725561626E-2</v>
      </c>
      <c r="J30">
        <v>263239</v>
      </c>
      <c r="K30" s="2">
        <v>281909</v>
      </c>
      <c r="L30" s="2">
        <f t="shared" si="5"/>
        <v>348568900</v>
      </c>
      <c r="M30">
        <f t="shared" si="4"/>
        <v>6.6227044897466919E-2</v>
      </c>
    </row>
    <row r="31" spans="1:13" x14ac:dyDescent="0.15">
      <c r="A31" s="1">
        <v>30</v>
      </c>
      <c r="B31">
        <v>190</v>
      </c>
      <c r="C31">
        <v>115</v>
      </c>
      <c r="D31">
        <f t="shared" si="0"/>
        <v>5625</v>
      </c>
      <c r="E31">
        <f t="shared" si="1"/>
        <v>0.65217391304347827</v>
      </c>
      <c r="F31">
        <v>3443</v>
      </c>
      <c r="G31" s="2">
        <v>3240</v>
      </c>
      <c r="H31" s="2">
        <f t="shared" si="2"/>
        <v>41209</v>
      </c>
      <c r="I31" s="2">
        <f t="shared" si="3"/>
        <v>6.2654320987654319E-2</v>
      </c>
      <c r="J31">
        <v>266682</v>
      </c>
      <c r="K31" s="2">
        <v>285149</v>
      </c>
      <c r="L31" s="2">
        <f t="shared" si="5"/>
        <v>341030089</v>
      </c>
      <c r="M31">
        <f t="shared" si="4"/>
        <v>6.4762632869131573E-2</v>
      </c>
    </row>
    <row r="32" spans="1:13" x14ac:dyDescent="0.15">
      <c r="A32" s="1">
        <v>31</v>
      </c>
      <c r="B32">
        <v>192</v>
      </c>
      <c r="C32">
        <v>311</v>
      </c>
      <c r="D32">
        <f t="shared" si="0"/>
        <v>14161</v>
      </c>
      <c r="E32">
        <f t="shared" si="1"/>
        <v>0.38263665594855306</v>
      </c>
      <c r="F32">
        <v>3496</v>
      </c>
      <c r="G32" s="2">
        <v>3160</v>
      </c>
      <c r="H32" s="2">
        <f t="shared" si="2"/>
        <v>112896</v>
      </c>
      <c r="I32" s="2">
        <f t="shared" si="3"/>
        <v>0.10632911392405063</v>
      </c>
      <c r="J32">
        <v>270177</v>
      </c>
      <c r="K32" s="2">
        <v>288309</v>
      </c>
      <c r="L32" s="2">
        <f t="shared" si="5"/>
        <v>328769424</v>
      </c>
      <c r="M32">
        <f t="shared" si="4"/>
        <v>6.289085668501504E-2</v>
      </c>
    </row>
    <row r="33" spans="1:13" x14ac:dyDescent="0.15">
      <c r="A33" s="1">
        <v>32</v>
      </c>
      <c r="B33">
        <v>194</v>
      </c>
      <c r="C33">
        <v>131</v>
      </c>
      <c r="D33">
        <f t="shared" si="0"/>
        <v>3969</v>
      </c>
      <c r="E33">
        <f t="shared" si="1"/>
        <v>0.48091603053435117</v>
      </c>
      <c r="F33">
        <v>3547</v>
      </c>
      <c r="G33" s="2">
        <v>3931</v>
      </c>
      <c r="H33" s="2">
        <f t="shared" si="2"/>
        <v>147456</v>
      </c>
      <c r="I33" s="2">
        <f t="shared" si="3"/>
        <v>9.7685067412872043E-2</v>
      </c>
      <c r="J33">
        <v>273724</v>
      </c>
      <c r="K33" s="2">
        <v>292240</v>
      </c>
      <c r="L33" s="2">
        <f t="shared" si="5"/>
        <v>342842256</v>
      </c>
      <c r="M33">
        <f t="shared" si="4"/>
        <v>6.3358883109772793E-2</v>
      </c>
    </row>
    <row r="34" spans="1:13" x14ac:dyDescent="0.15">
      <c r="A34" s="1">
        <v>33</v>
      </c>
      <c r="B34">
        <v>196</v>
      </c>
      <c r="C34">
        <v>247</v>
      </c>
      <c r="D34">
        <f t="shared" si="0"/>
        <v>2601</v>
      </c>
      <c r="E34">
        <f t="shared" si="1"/>
        <v>0.20647773279352227</v>
      </c>
      <c r="F34">
        <v>3598</v>
      </c>
      <c r="G34" s="2">
        <v>3853</v>
      </c>
      <c r="H34" s="2">
        <f t="shared" si="2"/>
        <v>65025</v>
      </c>
      <c r="I34" s="2">
        <f t="shared" si="3"/>
        <v>6.6182195691668833E-2</v>
      </c>
      <c r="J34">
        <v>277323</v>
      </c>
      <c r="K34" s="2">
        <v>296093</v>
      </c>
      <c r="L34" s="2">
        <f t="shared" si="5"/>
        <v>352312900</v>
      </c>
      <c r="M34">
        <f t="shared" si="4"/>
        <v>6.339224500410344E-2</v>
      </c>
    </row>
    <row r="35" spans="1:13" x14ac:dyDescent="0.15">
      <c r="A35" s="1">
        <v>34</v>
      </c>
      <c r="B35">
        <v>198</v>
      </c>
      <c r="C35">
        <v>164</v>
      </c>
      <c r="D35">
        <f t="shared" si="0"/>
        <v>1156</v>
      </c>
      <c r="E35">
        <f t="shared" si="1"/>
        <v>0.2073170731707317</v>
      </c>
      <c r="F35">
        <v>3649</v>
      </c>
      <c r="G35" s="2">
        <v>3295</v>
      </c>
      <c r="H35" s="2">
        <f t="shared" si="2"/>
        <v>125316</v>
      </c>
      <c r="I35" s="2">
        <f t="shared" si="3"/>
        <v>0.10743550834597876</v>
      </c>
      <c r="J35">
        <v>280971</v>
      </c>
      <c r="K35" s="2">
        <v>299388</v>
      </c>
      <c r="L35" s="2">
        <f t="shared" si="5"/>
        <v>339185889</v>
      </c>
      <c r="M35">
        <f t="shared" si="4"/>
        <v>6.1515491602869857E-2</v>
      </c>
    </row>
    <row r="36" spans="1:13" x14ac:dyDescent="0.15">
      <c r="A36" s="1">
        <v>35</v>
      </c>
      <c r="B36">
        <v>200</v>
      </c>
      <c r="C36">
        <v>162</v>
      </c>
      <c r="D36">
        <f t="shared" si="0"/>
        <v>1444</v>
      </c>
      <c r="E36">
        <f t="shared" si="1"/>
        <v>0.23456790123456789</v>
      </c>
      <c r="F36">
        <v>3699</v>
      </c>
      <c r="G36" s="2">
        <v>3584</v>
      </c>
      <c r="H36" s="2">
        <f t="shared" si="2"/>
        <v>13225</v>
      </c>
      <c r="I36" s="2">
        <f t="shared" si="3"/>
        <v>3.2087053571428568E-2</v>
      </c>
      <c r="J36">
        <v>284671</v>
      </c>
      <c r="K36" s="2">
        <v>302972</v>
      </c>
      <c r="L36" s="2">
        <f t="shared" si="5"/>
        <v>334926601</v>
      </c>
      <c r="M36">
        <f t="shared" si="4"/>
        <v>6.0404921906974905E-2</v>
      </c>
    </row>
    <row r="37" spans="1:13" x14ac:dyDescent="0.15">
      <c r="A37" s="1">
        <v>36</v>
      </c>
      <c r="B37">
        <v>203</v>
      </c>
      <c r="C37">
        <v>147</v>
      </c>
      <c r="D37">
        <f t="shared" si="0"/>
        <v>3136</v>
      </c>
      <c r="E37">
        <f t="shared" si="1"/>
        <v>0.38095238095238093</v>
      </c>
      <c r="F37">
        <v>3750</v>
      </c>
      <c r="G37" s="2">
        <v>3876</v>
      </c>
      <c r="H37" s="2">
        <f t="shared" si="2"/>
        <v>15876</v>
      </c>
      <c r="I37" s="2">
        <f t="shared" si="3"/>
        <v>3.2507739938080496E-2</v>
      </c>
      <c r="J37">
        <v>288421</v>
      </c>
      <c r="K37" s="2">
        <v>306848</v>
      </c>
      <c r="L37" s="2">
        <f t="shared" si="5"/>
        <v>339554329</v>
      </c>
      <c r="M37">
        <f t="shared" si="4"/>
        <v>6.00525341537178E-2</v>
      </c>
    </row>
    <row r="38" spans="1:13" x14ac:dyDescent="0.15">
      <c r="A38" s="1">
        <v>37</v>
      </c>
      <c r="B38">
        <v>205</v>
      </c>
      <c r="C38">
        <v>107</v>
      </c>
      <c r="D38">
        <f t="shared" si="0"/>
        <v>9604</v>
      </c>
      <c r="E38">
        <f t="shared" si="1"/>
        <v>0.91588785046728971</v>
      </c>
      <c r="F38">
        <v>3801</v>
      </c>
      <c r="G38" s="2">
        <v>4042</v>
      </c>
      <c r="H38" s="2">
        <f t="shared" si="2"/>
        <v>58081</v>
      </c>
      <c r="I38" s="2">
        <f t="shared" si="3"/>
        <v>5.9623948540326571E-2</v>
      </c>
      <c r="J38">
        <v>292222</v>
      </c>
      <c r="K38" s="2">
        <v>310890</v>
      </c>
      <c r="L38" s="2">
        <f t="shared" si="5"/>
        <v>348494224</v>
      </c>
      <c r="M38">
        <f t="shared" si="4"/>
        <v>6.0046961947955869E-2</v>
      </c>
    </row>
    <row r="39" spans="1:13" x14ac:dyDescent="0.15">
      <c r="A39" s="1">
        <v>38</v>
      </c>
      <c r="B39">
        <v>208</v>
      </c>
      <c r="C39">
        <v>288</v>
      </c>
      <c r="D39">
        <f t="shared" si="0"/>
        <v>6400</v>
      </c>
      <c r="E39">
        <f t="shared" si="1"/>
        <v>0.27777777777777779</v>
      </c>
      <c r="F39">
        <v>3853</v>
      </c>
      <c r="G39" s="2">
        <v>3591</v>
      </c>
      <c r="H39" s="2">
        <f t="shared" si="2"/>
        <v>68644</v>
      </c>
      <c r="I39" s="2">
        <f t="shared" si="3"/>
        <v>7.2960178223336114E-2</v>
      </c>
      <c r="J39">
        <v>296076</v>
      </c>
      <c r="K39" s="2">
        <v>314481</v>
      </c>
      <c r="L39" s="2">
        <f t="shared" si="5"/>
        <v>338744025</v>
      </c>
      <c r="M39">
        <f t="shared" si="4"/>
        <v>5.8524998330582771E-2</v>
      </c>
    </row>
    <row r="40" spans="1:13" x14ac:dyDescent="0.15">
      <c r="A40" s="1">
        <v>39</v>
      </c>
      <c r="B40">
        <v>211</v>
      </c>
      <c r="C40">
        <v>155</v>
      </c>
      <c r="D40">
        <f t="shared" si="0"/>
        <v>3136</v>
      </c>
      <c r="E40">
        <f t="shared" si="1"/>
        <v>0.36129032258064514</v>
      </c>
      <c r="F40">
        <v>3907</v>
      </c>
      <c r="G40" s="2">
        <v>4652</v>
      </c>
      <c r="H40" s="2">
        <f t="shared" si="2"/>
        <v>555025</v>
      </c>
      <c r="I40" s="2">
        <f t="shared" si="3"/>
        <v>0.16014617368873602</v>
      </c>
      <c r="J40">
        <v>299982</v>
      </c>
      <c r="K40" s="2">
        <v>319133</v>
      </c>
      <c r="L40" s="2">
        <f t="shared" si="5"/>
        <v>366760801</v>
      </c>
      <c r="M40">
        <f t="shared" si="4"/>
        <v>6.0009463139192754E-2</v>
      </c>
    </row>
    <row r="41" spans="1:13" x14ac:dyDescent="0.15">
      <c r="A41" s="1">
        <v>40</v>
      </c>
      <c r="B41">
        <v>214</v>
      </c>
      <c r="C41">
        <v>610</v>
      </c>
      <c r="D41">
        <f t="shared" si="0"/>
        <v>156816</v>
      </c>
      <c r="E41">
        <f t="shared" si="1"/>
        <v>0.64918032786885249</v>
      </c>
      <c r="F41">
        <v>3961</v>
      </c>
      <c r="G41" s="2">
        <v>4782</v>
      </c>
      <c r="H41" s="2">
        <f t="shared" si="2"/>
        <v>674041</v>
      </c>
      <c r="I41" s="2">
        <f t="shared" si="3"/>
        <v>0.17168548724383104</v>
      </c>
      <c r="J41">
        <v>303944</v>
      </c>
      <c r="K41" s="2">
        <v>323915</v>
      </c>
      <c r="L41" s="2">
        <f t="shared" si="5"/>
        <v>398840841</v>
      </c>
      <c r="M41">
        <f t="shared" si="4"/>
        <v>6.1655063828473522E-2</v>
      </c>
    </row>
    <row r="42" spans="1:13" x14ac:dyDescent="0.15">
      <c r="A42" s="1">
        <v>41</v>
      </c>
      <c r="B42">
        <v>218</v>
      </c>
      <c r="C42">
        <v>191</v>
      </c>
      <c r="D42">
        <f t="shared" si="0"/>
        <v>729</v>
      </c>
      <c r="E42">
        <f t="shared" si="1"/>
        <v>0.14136125654450263</v>
      </c>
      <c r="F42">
        <v>4018</v>
      </c>
      <c r="G42" s="2">
        <v>4078</v>
      </c>
      <c r="H42" s="2">
        <f t="shared" si="2"/>
        <v>3600</v>
      </c>
      <c r="I42" s="2">
        <f t="shared" si="3"/>
        <v>1.4713094654242276E-2</v>
      </c>
      <c r="J42">
        <v>307961</v>
      </c>
      <c r="K42" s="2">
        <v>327993</v>
      </c>
      <c r="L42" s="2">
        <f t="shared" si="5"/>
        <v>401281024</v>
      </c>
      <c r="M42">
        <f t="shared" si="4"/>
        <v>6.1074474150362962E-2</v>
      </c>
    </row>
    <row r="43" spans="1:13" x14ac:dyDescent="0.15">
      <c r="A43" s="1">
        <v>42</v>
      </c>
      <c r="B43">
        <v>221</v>
      </c>
      <c r="C43">
        <v>414</v>
      </c>
      <c r="D43">
        <f t="shared" si="0"/>
        <v>37249</v>
      </c>
      <c r="E43">
        <f t="shared" si="1"/>
        <v>0.46618357487922707</v>
      </c>
      <c r="F43">
        <v>4076</v>
      </c>
      <c r="G43" s="2">
        <v>1584</v>
      </c>
      <c r="H43" s="2">
        <f t="shared" si="2"/>
        <v>6210064</v>
      </c>
      <c r="I43" s="2">
        <f t="shared" si="3"/>
        <v>1.5732323232323233</v>
      </c>
      <c r="J43">
        <v>312038</v>
      </c>
      <c r="K43" s="2">
        <v>329577</v>
      </c>
      <c r="L43" s="2">
        <f t="shared" si="5"/>
        <v>307616521</v>
      </c>
      <c r="M43">
        <f t="shared" si="4"/>
        <v>5.3216698980814804E-2</v>
      </c>
    </row>
    <row r="44" spans="1:13" x14ac:dyDescent="0.15">
      <c r="A44" s="1">
        <v>43</v>
      </c>
      <c r="B44">
        <v>225</v>
      </c>
      <c r="C44">
        <v>116</v>
      </c>
      <c r="D44">
        <f t="shared" si="0"/>
        <v>11881</v>
      </c>
      <c r="E44">
        <f t="shared" si="1"/>
        <v>0.93965517241379315</v>
      </c>
      <c r="F44">
        <v>4137</v>
      </c>
      <c r="G44" s="2">
        <v>3999</v>
      </c>
      <c r="H44" s="2">
        <f t="shared" si="2"/>
        <v>19044</v>
      </c>
      <c r="I44" s="2">
        <f t="shared" si="3"/>
        <v>3.45086271567892E-2</v>
      </c>
      <c r="J44">
        <v>316175</v>
      </c>
      <c r="K44" s="2">
        <v>333576</v>
      </c>
      <c r="L44" s="2">
        <f t="shared" si="5"/>
        <v>302794801</v>
      </c>
      <c r="M44">
        <f t="shared" si="4"/>
        <v>5.2165023862628009E-2</v>
      </c>
    </row>
    <row r="45" spans="1:13" x14ac:dyDescent="0.15">
      <c r="A45" s="1">
        <v>44</v>
      </c>
      <c r="B45">
        <v>230</v>
      </c>
      <c r="C45">
        <v>121</v>
      </c>
      <c r="D45">
        <f t="shared" si="0"/>
        <v>11881</v>
      </c>
      <c r="E45">
        <f t="shared" si="1"/>
        <v>0.90082644628099173</v>
      </c>
      <c r="F45">
        <v>4201</v>
      </c>
      <c r="G45" s="2">
        <v>2599</v>
      </c>
      <c r="H45" s="2">
        <f t="shared" si="2"/>
        <v>2566404</v>
      </c>
      <c r="I45" s="2">
        <f t="shared" si="3"/>
        <v>0.61639091958445558</v>
      </c>
      <c r="J45">
        <v>320375</v>
      </c>
      <c r="K45" s="2">
        <v>336175</v>
      </c>
      <c r="L45" s="2">
        <f t="shared" si="5"/>
        <v>249640000</v>
      </c>
      <c r="M45">
        <f t="shared" si="4"/>
        <v>4.6999330705733623E-2</v>
      </c>
    </row>
    <row r="46" spans="1:13" x14ac:dyDescent="0.15">
      <c r="A46" s="1">
        <v>45</v>
      </c>
      <c r="B46">
        <v>234</v>
      </c>
      <c r="C46">
        <v>351</v>
      </c>
      <c r="D46">
        <f t="shared" si="0"/>
        <v>13689</v>
      </c>
      <c r="E46">
        <f t="shared" si="1"/>
        <v>0.33333333333333331</v>
      </c>
      <c r="F46">
        <v>4267</v>
      </c>
      <c r="G46" s="2">
        <v>4122</v>
      </c>
      <c r="H46" s="2">
        <f t="shared" si="2"/>
        <v>21025</v>
      </c>
      <c r="I46" s="2">
        <f t="shared" si="3"/>
        <v>3.5177098495875789E-2</v>
      </c>
      <c r="J46">
        <v>324643</v>
      </c>
      <c r="K46" s="2">
        <v>340297</v>
      </c>
      <c r="L46" s="2">
        <f t="shared" si="5"/>
        <v>245047716</v>
      </c>
      <c r="M46">
        <f t="shared" si="4"/>
        <v>4.6000993250013958E-2</v>
      </c>
    </row>
    <row r="47" spans="1:13" x14ac:dyDescent="0.15">
      <c r="A47" s="1">
        <v>46</v>
      </c>
      <c r="B47">
        <v>239</v>
      </c>
      <c r="C47">
        <v>311</v>
      </c>
      <c r="D47">
        <f t="shared" si="0"/>
        <v>5184</v>
      </c>
      <c r="E47">
        <f t="shared" si="1"/>
        <v>0.23151125401929259</v>
      </c>
      <c r="F47">
        <v>4337</v>
      </c>
      <c r="G47" s="2">
        <v>4048</v>
      </c>
      <c r="H47" s="2">
        <f t="shared" si="2"/>
        <v>83521</v>
      </c>
      <c r="I47" s="2">
        <f t="shared" si="3"/>
        <v>7.1393280632411071E-2</v>
      </c>
      <c r="J47">
        <v>328979</v>
      </c>
      <c r="K47" s="2">
        <v>344345</v>
      </c>
      <c r="L47" s="2">
        <f t="shared" si="5"/>
        <v>236113956</v>
      </c>
      <c r="M47">
        <f t="shared" si="4"/>
        <v>4.4623851079585879E-2</v>
      </c>
    </row>
    <row r="48" spans="1:13" x14ac:dyDescent="0.15">
      <c r="A48" s="1">
        <v>47</v>
      </c>
      <c r="B48">
        <v>244</v>
      </c>
      <c r="C48">
        <v>263</v>
      </c>
      <c r="D48">
        <f t="shared" si="0"/>
        <v>361</v>
      </c>
      <c r="E48">
        <f t="shared" si="1"/>
        <v>7.2243346007604556E-2</v>
      </c>
      <c r="F48">
        <v>4410</v>
      </c>
      <c r="G48" s="2">
        <v>5239</v>
      </c>
      <c r="H48" s="2">
        <f t="shared" si="2"/>
        <v>687241</v>
      </c>
      <c r="I48" s="2">
        <f t="shared" si="3"/>
        <v>0.15823630463828975</v>
      </c>
      <c r="J48">
        <v>333390</v>
      </c>
      <c r="K48" s="2">
        <v>349584</v>
      </c>
      <c r="L48" s="2">
        <f t="shared" si="5"/>
        <v>262245636</v>
      </c>
      <c r="M48">
        <f t="shared" si="4"/>
        <v>4.6323630372099411E-2</v>
      </c>
    </row>
    <row r="49" spans="1:13" x14ac:dyDescent="0.15">
      <c r="A49" s="1">
        <v>48</v>
      </c>
      <c r="B49">
        <v>249</v>
      </c>
      <c r="C49">
        <v>257</v>
      </c>
      <c r="D49">
        <f t="shared" si="0"/>
        <v>64</v>
      </c>
      <c r="E49">
        <f t="shared" si="1"/>
        <v>3.1128404669260701E-2</v>
      </c>
      <c r="F49">
        <v>4488</v>
      </c>
      <c r="G49" s="2">
        <v>5182</v>
      </c>
      <c r="H49" s="2">
        <f t="shared" si="2"/>
        <v>481636</v>
      </c>
      <c r="I49" s="2">
        <f t="shared" si="3"/>
        <v>0.1339251254341953</v>
      </c>
      <c r="J49">
        <v>337877</v>
      </c>
      <c r="K49" s="2">
        <v>354766</v>
      </c>
      <c r="L49" s="2">
        <f t="shared" si="5"/>
        <v>285238321</v>
      </c>
      <c r="M49">
        <f t="shared" si="4"/>
        <v>4.7606027635117232E-2</v>
      </c>
    </row>
    <row r="50" spans="1:13" x14ac:dyDescent="0.15">
      <c r="A50" s="1">
        <v>49</v>
      </c>
      <c r="B50">
        <v>255</v>
      </c>
      <c r="C50">
        <v>218</v>
      </c>
      <c r="D50">
        <f t="shared" si="0"/>
        <v>1369</v>
      </c>
      <c r="E50">
        <f t="shared" si="1"/>
        <v>0.16972477064220184</v>
      </c>
      <c r="F50">
        <v>4569</v>
      </c>
      <c r="G50" s="2">
        <v>3989</v>
      </c>
      <c r="H50" s="2">
        <f t="shared" si="2"/>
        <v>336400</v>
      </c>
      <c r="I50" s="2">
        <f t="shared" si="3"/>
        <v>0.14539984958636248</v>
      </c>
      <c r="J50">
        <v>342446</v>
      </c>
      <c r="K50" s="2">
        <v>358755</v>
      </c>
      <c r="L50" s="2">
        <f t="shared" si="5"/>
        <v>265983481</v>
      </c>
      <c r="M50">
        <f t="shared" si="4"/>
        <v>4.5459993588939526E-2</v>
      </c>
    </row>
    <row r="51" spans="1:13" x14ac:dyDescent="0.15">
      <c r="A51" s="1">
        <v>50</v>
      </c>
      <c r="B51">
        <v>261</v>
      </c>
      <c r="C51">
        <v>186</v>
      </c>
      <c r="D51">
        <f t="shared" si="0"/>
        <v>5625</v>
      </c>
      <c r="E51">
        <f t="shared" si="1"/>
        <v>0.40322580645161288</v>
      </c>
      <c r="F51">
        <v>4655</v>
      </c>
      <c r="G51" s="2">
        <v>5010</v>
      </c>
      <c r="H51" s="2">
        <f t="shared" si="2"/>
        <v>126025</v>
      </c>
      <c r="I51" s="2">
        <f t="shared" si="3"/>
        <v>7.0858283433133731E-2</v>
      </c>
      <c r="J51">
        <v>347101</v>
      </c>
      <c r="K51" s="2">
        <v>363765</v>
      </c>
      <c r="L51" s="2">
        <f t="shared" si="5"/>
        <v>277688896</v>
      </c>
      <c r="M51">
        <f t="shared" si="4"/>
        <v>4.5809794785094775E-2</v>
      </c>
    </row>
    <row r="52" spans="1:13" x14ac:dyDescent="0.15">
      <c r="A52" s="1">
        <v>51</v>
      </c>
      <c r="B52">
        <v>268</v>
      </c>
      <c r="C52">
        <v>193</v>
      </c>
      <c r="D52">
        <f t="shared" si="0"/>
        <v>5625</v>
      </c>
      <c r="E52">
        <f t="shared" si="1"/>
        <v>0.38860103626943004</v>
      </c>
      <c r="F52">
        <v>4746</v>
      </c>
      <c r="G52" s="2">
        <v>3771</v>
      </c>
      <c r="H52" s="2">
        <f t="shared" si="2"/>
        <v>950625</v>
      </c>
      <c r="I52" s="2">
        <f t="shared" si="3"/>
        <v>0.25855210819411295</v>
      </c>
      <c r="J52">
        <v>351847</v>
      </c>
      <c r="K52" s="2">
        <v>367536</v>
      </c>
      <c r="L52" s="2">
        <f t="shared" si="5"/>
        <v>246144721</v>
      </c>
      <c r="M52">
        <f t="shared" si="4"/>
        <v>4.2686974881372165E-2</v>
      </c>
    </row>
    <row r="53" spans="1:13" x14ac:dyDescent="0.15">
      <c r="A53" s="1">
        <v>52</v>
      </c>
      <c r="B53">
        <v>275</v>
      </c>
      <c r="C53">
        <v>174</v>
      </c>
      <c r="D53">
        <f t="shared" si="0"/>
        <v>10201</v>
      </c>
      <c r="E53">
        <f t="shared" si="1"/>
        <v>0.58045977011494254</v>
      </c>
      <c r="F53">
        <v>4842</v>
      </c>
      <c r="G53" s="2">
        <v>4377</v>
      </c>
      <c r="H53" s="2">
        <f t="shared" si="2"/>
        <v>216225</v>
      </c>
      <c r="I53" s="2">
        <f t="shared" si="3"/>
        <v>0.10623714873200822</v>
      </c>
      <c r="J53">
        <v>356689</v>
      </c>
      <c r="K53" s="2">
        <v>371913</v>
      </c>
      <c r="L53" s="2">
        <f t="shared" si="5"/>
        <v>231770176</v>
      </c>
      <c r="M53">
        <f t="shared" si="4"/>
        <v>4.0934304528209557E-2</v>
      </c>
    </row>
    <row r="54" spans="1:13" x14ac:dyDescent="0.15">
      <c r="A54" s="1">
        <v>53</v>
      </c>
      <c r="B54">
        <v>282</v>
      </c>
      <c r="C54">
        <v>366</v>
      </c>
      <c r="D54">
        <f t="shared" si="0"/>
        <v>7056</v>
      </c>
      <c r="E54">
        <f t="shared" si="1"/>
        <v>0.22950819672131148</v>
      </c>
      <c r="F54">
        <v>4943</v>
      </c>
      <c r="G54" s="2">
        <v>5387</v>
      </c>
      <c r="H54" s="2">
        <f t="shared" si="2"/>
        <v>197136</v>
      </c>
      <c r="I54" s="2">
        <f t="shared" si="3"/>
        <v>8.2420642286987186E-2</v>
      </c>
      <c r="J54">
        <v>361631</v>
      </c>
      <c r="K54" s="2">
        <v>377300</v>
      </c>
      <c r="L54" s="2">
        <f t="shared" si="5"/>
        <v>245517561</v>
      </c>
      <c r="M54">
        <f t="shared" si="4"/>
        <v>4.1529287039491124E-2</v>
      </c>
    </row>
    <row r="55" spans="1:13" x14ac:dyDescent="0.15">
      <c r="A55" s="1">
        <v>54</v>
      </c>
      <c r="B55">
        <v>290</v>
      </c>
      <c r="C55">
        <v>267</v>
      </c>
      <c r="D55">
        <f t="shared" si="0"/>
        <v>529</v>
      </c>
      <c r="E55">
        <f t="shared" si="1"/>
        <v>8.6142322097378279E-2</v>
      </c>
      <c r="F55">
        <v>5050</v>
      </c>
      <c r="G55" s="2">
        <v>5379</v>
      </c>
      <c r="H55" s="2">
        <f t="shared" si="2"/>
        <v>108241</v>
      </c>
      <c r="I55" s="2">
        <f t="shared" si="3"/>
        <v>6.1163785090165457E-2</v>
      </c>
      <c r="J55">
        <v>366681</v>
      </c>
      <c r="K55" s="2">
        <v>382679</v>
      </c>
      <c r="L55" s="2">
        <f t="shared" si="5"/>
        <v>255936004</v>
      </c>
      <c r="M55">
        <f t="shared" si="4"/>
        <v>4.1805272826572662E-2</v>
      </c>
    </row>
    <row r="56" spans="1:13" x14ac:dyDescent="0.15">
      <c r="A56" s="1">
        <v>55</v>
      </c>
      <c r="B56">
        <v>298</v>
      </c>
      <c r="C56">
        <v>227</v>
      </c>
      <c r="D56">
        <f t="shared" si="0"/>
        <v>5041</v>
      </c>
      <c r="E56">
        <f t="shared" si="1"/>
        <v>0.31277533039647576</v>
      </c>
      <c r="F56">
        <v>5163</v>
      </c>
      <c r="G56" s="2">
        <v>5238</v>
      </c>
      <c r="H56" s="2">
        <f t="shared" si="2"/>
        <v>5625</v>
      </c>
      <c r="I56" s="2">
        <f t="shared" si="3"/>
        <v>1.4318442153493699E-2</v>
      </c>
      <c r="J56">
        <v>371844</v>
      </c>
      <c r="K56" s="2">
        <v>387917</v>
      </c>
      <c r="L56" s="2">
        <f t="shared" si="5"/>
        <v>258341329</v>
      </c>
      <c r="M56">
        <f t="shared" si="4"/>
        <v>4.1434121216652013E-2</v>
      </c>
    </row>
    <row r="57" spans="1:13" x14ac:dyDescent="0.15">
      <c r="A57" s="1">
        <v>56</v>
      </c>
      <c r="B57">
        <v>307</v>
      </c>
      <c r="C57">
        <v>238</v>
      </c>
      <c r="D57">
        <f t="shared" si="0"/>
        <v>4761</v>
      </c>
      <c r="E57">
        <f t="shared" si="1"/>
        <v>0.28991596638655465</v>
      </c>
      <c r="F57">
        <v>5282</v>
      </c>
      <c r="G57" s="2">
        <v>5798</v>
      </c>
      <c r="H57" s="2">
        <f t="shared" si="2"/>
        <v>266256</v>
      </c>
      <c r="I57" s="2">
        <f t="shared" si="3"/>
        <v>8.8996205588133842E-2</v>
      </c>
      <c r="J57">
        <v>377127</v>
      </c>
      <c r="K57" s="2">
        <v>393715</v>
      </c>
      <c r="L57" s="2">
        <f t="shared" si="5"/>
        <v>275161744</v>
      </c>
      <c r="M57">
        <f t="shared" si="4"/>
        <v>4.213199903483484E-2</v>
      </c>
    </row>
    <row r="58" spans="1:13" x14ac:dyDescent="0.15">
      <c r="A58" s="1">
        <v>57</v>
      </c>
      <c r="B58">
        <v>316</v>
      </c>
      <c r="C58">
        <v>165</v>
      </c>
      <c r="D58">
        <f t="shared" si="0"/>
        <v>22801</v>
      </c>
      <c r="E58">
        <f t="shared" si="1"/>
        <v>0.91515151515151516</v>
      </c>
      <c r="F58">
        <v>5409</v>
      </c>
      <c r="G58" s="2">
        <v>5141</v>
      </c>
      <c r="H58" s="2">
        <f t="shared" si="2"/>
        <v>71824</v>
      </c>
      <c r="I58" s="2">
        <f t="shared" si="3"/>
        <v>5.2129935810153669E-2</v>
      </c>
      <c r="J58">
        <v>382536</v>
      </c>
      <c r="K58" s="2">
        <v>398856</v>
      </c>
      <c r="L58" s="2">
        <f t="shared" si="5"/>
        <v>266342400</v>
      </c>
      <c r="M58">
        <f t="shared" si="4"/>
        <v>4.0917022684878755E-2</v>
      </c>
    </row>
    <row r="59" spans="1:13" x14ac:dyDescent="0.15">
      <c r="A59" s="1">
        <v>58</v>
      </c>
      <c r="B59">
        <v>326</v>
      </c>
      <c r="C59">
        <v>144</v>
      </c>
      <c r="D59">
        <f t="shared" si="0"/>
        <v>33124</v>
      </c>
      <c r="E59">
        <f t="shared" si="1"/>
        <v>1.2638888888888888</v>
      </c>
      <c r="F59">
        <v>5542</v>
      </c>
      <c r="G59" s="2">
        <v>4530</v>
      </c>
      <c r="H59" s="2">
        <f t="shared" si="2"/>
        <v>1024144</v>
      </c>
      <c r="I59" s="2">
        <f t="shared" si="3"/>
        <v>0.22339955849889626</v>
      </c>
      <c r="J59">
        <v>388077</v>
      </c>
      <c r="K59" s="2">
        <v>403386</v>
      </c>
      <c r="L59" s="2">
        <f t="shared" si="5"/>
        <v>234365481</v>
      </c>
      <c r="M59">
        <f t="shared" si="4"/>
        <v>3.7951242730288111E-2</v>
      </c>
    </row>
    <row r="60" spans="1:13" x14ac:dyDescent="0.15">
      <c r="A60" s="1">
        <v>59</v>
      </c>
      <c r="B60">
        <v>336</v>
      </c>
      <c r="C60">
        <v>420</v>
      </c>
      <c r="D60">
        <f t="shared" si="0"/>
        <v>7056</v>
      </c>
      <c r="E60">
        <f t="shared" si="1"/>
        <v>0.2</v>
      </c>
      <c r="F60">
        <v>5682</v>
      </c>
      <c r="G60" s="2">
        <v>4561</v>
      </c>
      <c r="H60" s="2">
        <f t="shared" si="2"/>
        <v>1256641</v>
      </c>
      <c r="I60" s="2">
        <f t="shared" si="3"/>
        <v>0.24577943433457575</v>
      </c>
      <c r="J60">
        <v>393759</v>
      </c>
      <c r="K60" s="2">
        <v>407947</v>
      </c>
      <c r="L60" s="2">
        <f t="shared" si="5"/>
        <v>201299344</v>
      </c>
      <c r="M60">
        <f t="shared" si="4"/>
        <v>3.4779027667809791E-2</v>
      </c>
    </row>
    <row r="61" spans="1:13" x14ac:dyDescent="0.15">
      <c r="A61" s="1">
        <v>60</v>
      </c>
      <c r="B61">
        <v>347</v>
      </c>
      <c r="C61">
        <v>236</v>
      </c>
      <c r="D61">
        <f t="shared" si="0"/>
        <v>12321</v>
      </c>
      <c r="E61">
        <f t="shared" si="1"/>
        <v>0.47033898305084748</v>
      </c>
      <c r="F61">
        <v>5830</v>
      </c>
      <c r="G61" s="2">
        <v>4598</v>
      </c>
      <c r="H61" s="2">
        <f t="shared" si="2"/>
        <v>1517824</v>
      </c>
      <c r="I61" s="2">
        <f t="shared" si="3"/>
        <v>0.26794258373205743</v>
      </c>
      <c r="J61">
        <v>399589</v>
      </c>
      <c r="K61" s="2">
        <v>412545</v>
      </c>
      <c r="L61" s="2">
        <f t="shared" si="5"/>
        <v>167857936</v>
      </c>
      <c r="M61">
        <f t="shared" si="4"/>
        <v>3.1405058842065715E-2</v>
      </c>
    </row>
    <row r="62" spans="1:13" x14ac:dyDescent="0.15">
      <c r="A62" s="1">
        <v>61</v>
      </c>
      <c r="B62">
        <v>358</v>
      </c>
      <c r="C62">
        <v>215</v>
      </c>
      <c r="D62">
        <f t="shared" si="0"/>
        <v>20449</v>
      </c>
      <c r="E62">
        <f t="shared" si="1"/>
        <v>0.66511627906976745</v>
      </c>
      <c r="F62">
        <v>5985</v>
      </c>
      <c r="G62" s="2">
        <v>5294</v>
      </c>
      <c r="H62" s="2">
        <f t="shared" si="2"/>
        <v>477481</v>
      </c>
      <c r="I62" s="2">
        <f t="shared" si="3"/>
        <v>0.13052512278050624</v>
      </c>
      <c r="J62">
        <v>405574</v>
      </c>
      <c r="K62" s="2">
        <v>417839</v>
      </c>
      <c r="L62" s="2">
        <f t="shared" si="5"/>
        <v>150430225</v>
      </c>
      <c r="M62">
        <f t="shared" si="4"/>
        <v>2.9353411242129146E-2</v>
      </c>
    </row>
    <row r="63" spans="1:13" x14ac:dyDescent="0.15">
      <c r="A63" s="1">
        <v>62</v>
      </c>
      <c r="B63">
        <v>370</v>
      </c>
      <c r="C63">
        <v>792</v>
      </c>
      <c r="D63">
        <f t="shared" si="0"/>
        <v>178084</v>
      </c>
      <c r="E63">
        <f t="shared" si="1"/>
        <v>0.53282828282828287</v>
      </c>
      <c r="F63">
        <v>6149</v>
      </c>
      <c r="G63" s="2">
        <v>4795</v>
      </c>
      <c r="H63" s="2">
        <f t="shared" si="2"/>
        <v>1833316</v>
      </c>
      <c r="I63" s="2">
        <f t="shared" si="3"/>
        <v>0.2823774765380605</v>
      </c>
      <c r="J63">
        <v>411724</v>
      </c>
      <c r="K63" s="2">
        <v>422634</v>
      </c>
      <c r="L63" s="2">
        <f t="shared" si="5"/>
        <v>119028100</v>
      </c>
      <c r="M63">
        <f t="shared" si="4"/>
        <v>2.5814297950472513E-2</v>
      </c>
    </row>
    <row r="64" spans="1:13" x14ac:dyDescent="0.15">
      <c r="A64" s="1">
        <v>63</v>
      </c>
      <c r="B64">
        <v>382</v>
      </c>
      <c r="C64" t="s">
        <v>6</v>
      </c>
      <c r="D64" s="3">
        <f>SUM(D2:D63)/61</f>
        <v>11306.22950819672</v>
      </c>
      <c r="E64" s="3"/>
      <c r="F64">
        <v>6322</v>
      </c>
      <c r="H64" s="4">
        <f>SUM(H2:H63)/61</f>
        <v>801567.44262295077</v>
      </c>
      <c r="I64" s="4"/>
      <c r="J64">
        <v>418045</v>
      </c>
      <c r="K64" s="2"/>
      <c r="L64" s="3">
        <f>SUM(L2:L63)/61</f>
        <v>232371586.72131148</v>
      </c>
      <c r="M64" s="3"/>
    </row>
    <row r="65" spans="1:13" x14ac:dyDescent="0.15">
      <c r="A65" s="1">
        <v>64</v>
      </c>
      <c r="B65">
        <v>395</v>
      </c>
      <c r="F65">
        <v>6503</v>
      </c>
      <c r="J65">
        <v>424548</v>
      </c>
      <c r="K65" s="2"/>
    </row>
    <row r="66" spans="1:13" x14ac:dyDescent="0.15">
      <c r="A66" s="1">
        <v>65</v>
      </c>
      <c r="B66">
        <v>408</v>
      </c>
      <c r="C66" t="s">
        <v>7</v>
      </c>
      <c r="D66" s="7">
        <f>POWER(D64,0.5)</f>
        <v>106.33075523194934</v>
      </c>
      <c r="E66" s="7"/>
      <c r="F66">
        <v>6693</v>
      </c>
      <c r="H66" s="7">
        <f>POWER(H64,0.5)</f>
        <v>895.30298928516413</v>
      </c>
      <c r="I66" s="7"/>
      <c r="J66">
        <v>431242</v>
      </c>
      <c r="K66" s="2"/>
      <c r="L66" s="7">
        <f>POWER(L64,0.5)</f>
        <v>15243.739263097867</v>
      </c>
      <c r="M66" s="5"/>
    </row>
    <row r="67" spans="1:13" x14ac:dyDescent="0.15">
      <c r="A67" s="1">
        <v>66</v>
      </c>
      <c r="B67">
        <v>423</v>
      </c>
      <c r="F67">
        <v>6893</v>
      </c>
      <c r="J67">
        <v>438135</v>
      </c>
      <c r="K67" s="2"/>
    </row>
    <row r="68" spans="1:13" x14ac:dyDescent="0.15">
      <c r="A68" s="1">
        <v>67</v>
      </c>
      <c r="B68">
        <v>437</v>
      </c>
      <c r="C68" t="s">
        <v>10</v>
      </c>
      <c r="D68" s="6">
        <f>SUM(E2:E63)/61</f>
        <v>0.40017056418835295</v>
      </c>
      <c r="E68" s="8"/>
      <c r="F68">
        <v>7102</v>
      </c>
      <c r="H68" s="6">
        <f>SUM(I2:I63)/61</f>
        <v>0.25100835343459826</v>
      </c>
      <c r="I68" s="6"/>
      <c r="J68">
        <v>445237</v>
      </c>
      <c r="K68" s="2"/>
      <c r="L68" s="6">
        <f>SUM(M2:M63)/61</f>
        <v>4.9987292453492344E-2</v>
      </c>
      <c r="M68" s="6"/>
    </row>
    <row r="69" spans="1:13" x14ac:dyDescent="0.15">
      <c r="A69" s="1">
        <v>68</v>
      </c>
      <c r="B69">
        <v>453</v>
      </c>
      <c r="F69">
        <v>7322</v>
      </c>
      <c r="J69">
        <v>452559</v>
      </c>
      <c r="K69" s="2"/>
    </row>
    <row r="70" spans="1:13" x14ac:dyDescent="0.15">
      <c r="A70" s="1">
        <v>69</v>
      </c>
      <c r="B70">
        <v>469</v>
      </c>
      <c r="F70">
        <v>7552</v>
      </c>
      <c r="J70">
        <v>460110</v>
      </c>
    </row>
    <row r="71" spans="1:13" x14ac:dyDescent="0.15">
      <c r="A71" s="1">
        <v>70</v>
      </c>
      <c r="B71">
        <v>486</v>
      </c>
      <c r="F71">
        <v>7792</v>
      </c>
      <c r="J71">
        <v>467902</v>
      </c>
    </row>
    <row r="72" spans="1:13" x14ac:dyDescent="0.15">
      <c r="A72" s="1">
        <v>71</v>
      </c>
      <c r="B72">
        <v>503</v>
      </c>
      <c r="F72">
        <v>8043</v>
      </c>
      <c r="J72">
        <v>475945</v>
      </c>
    </row>
    <row r="73" spans="1:13" x14ac:dyDescent="0.15">
      <c r="A73" s="1">
        <v>72</v>
      </c>
      <c r="B73">
        <v>521</v>
      </c>
      <c r="F73">
        <v>8306</v>
      </c>
      <c r="J73">
        <v>484251</v>
      </c>
    </row>
    <row r="74" spans="1:13" x14ac:dyDescent="0.15">
      <c r="A74" s="1">
        <v>73</v>
      </c>
      <c r="B74">
        <v>540</v>
      </c>
      <c r="F74">
        <v>8580</v>
      </c>
      <c r="J74">
        <v>492831</v>
      </c>
    </row>
    <row r="75" spans="1:13" x14ac:dyDescent="0.15">
      <c r="A75" s="1">
        <v>74</v>
      </c>
      <c r="B75">
        <v>560</v>
      </c>
      <c r="F75">
        <v>8866</v>
      </c>
      <c r="J75">
        <v>501697</v>
      </c>
    </row>
    <row r="76" spans="1:13" x14ac:dyDescent="0.15">
      <c r="A76" s="1">
        <v>75</v>
      </c>
      <c r="B76">
        <v>580</v>
      </c>
      <c r="F76">
        <v>9164</v>
      </c>
      <c r="J76">
        <v>510860</v>
      </c>
    </row>
    <row r="77" spans="1:13" x14ac:dyDescent="0.15">
      <c r="A77" s="1">
        <v>76</v>
      </c>
      <c r="B77">
        <v>601</v>
      </c>
      <c r="F77">
        <v>9474</v>
      </c>
      <c r="J77">
        <v>520335</v>
      </c>
    </row>
    <row r="78" spans="1:13" x14ac:dyDescent="0.15">
      <c r="A78" s="1">
        <v>77</v>
      </c>
      <c r="B78">
        <v>623</v>
      </c>
      <c r="F78">
        <v>9798</v>
      </c>
      <c r="J78">
        <v>530132</v>
      </c>
    </row>
    <row r="79" spans="1:13" x14ac:dyDescent="0.15">
      <c r="A79" s="1">
        <v>78</v>
      </c>
      <c r="B79">
        <v>646</v>
      </c>
      <c r="F79">
        <v>10134</v>
      </c>
      <c r="J79">
        <v>540267</v>
      </c>
    </row>
    <row r="80" spans="1:13" x14ac:dyDescent="0.15">
      <c r="A80" s="1">
        <v>79</v>
      </c>
      <c r="B80">
        <v>669</v>
      </c>
      <c r="F80">
        <v>10484</v>
      </c>
      <c r="J80">
        <v>550750</v>
      </c>
    </row>
    <row r="81" spans="1:10" x14ac:dyDescent="0.15">
      <c r="A81" s="1">
        <v>80</v>
      </c>
      <c r="B81">
        <v>694</v>
      </c>
      <c r="F81">
        <v>10847</v>
      </c>
      <c r="J81">
        <v>561598</v>
      </c>
    </row>
    <row r="82" spans="1:10" x14ac:dyDescent="0.15">
      <c r="A82" s="1">
        <v>81</v>
      </c>
      <c r="B82">
        <v>719</v>
      </c>
      <c r="F82">
        <v>11225</v>
      </c>
      <c r="J82">
        <v>572823</v>
      </c>
    </row>
    <row r="83" spans="1:10" x14ac:dyDescent="0.15">
      <c r="A83" s="1">
        <v>82</v>
      </c>
      <c r="B83">
        <v>745</v>
      </c>
      <c r="F83">
        <v>11617</v>
      </c>
      <c r="J83">
        <v>584439</v>
      </c>
    </row>
    <row r="84" spans="1:10" x14ac:dyDescent="0.15">
      <c r="A84" s="1">
        <v>83</v>
      </c>
      <c r="B84">
        <v>772</v>
      </c>
      <c r="F84">
        <v>12023</v>
      </c>
      <c r="J84">
        <v>596462</v>
      </c>
    </row>
    <row r="85" spans="1:10" x14ac:dyDescent="0.15">
      <c r="A85" s="1">
        <v>84</v>
      </c>
      <c r="B85">
        <v>800</v>
      </c>
      <c r="F85">
        <v>12444</v>
      </c>
      <c r="J85">
        <v>608907</v>
      </c>
    </row>
    <row r="86" spans="1:10" x14ac:dyDescent="0.15">
      <c r="A86" s="1">
        <v>85</v>
      </c>
      <c r="B86">
        <v>828</v>
      </c>
      <c r="F86">
        <v>12881</v>
      </c>
      <c r="J86">
        <v>621787</v>
      </c>
    </row>
    <row r="87" spans="1:10" x14ac:dyDescent="0.15">
      <c r="A87" s="1">
        <v>86</v>
      </c>
      <c r="B87">
        <v>858</v>
      </c>
      <c r="F87">
        <v>13333</v>
      </c>
      <c r="J87">
        <v>635120</v>
      </c>
    </row>
    <row r="88" spans="1:10" x14ac:dyDescent="0.15">
      <c r="A88" s="1">
        <v>87</v>
      </c>
      <c r="B88">
        <v>889</v>
      </c>
      <c r="F88">
        <v>13801</v>
      </c>
      <c r="J88">
        <v>648921</v>
      </c>
    </row>
    <row r="89" spans="1:10" x14ac:dyDescent="0.15">
      <c r="A89" s="1">
        <v>88</v>
      </c>
      <c r="B89">
        <v>920</v>
      </c>
      <c r="F89">
        <v>14285</v>
      </c>
      <c r="J89">
        <v>663206</v>
      </c>
    </row>
    <row r="90" spans="1:10" x14ac:dyDescent="0.15">
      <c r="A90" s="1">
        <v>89</v>
      </c>
      <c r="B90">
        <v>953</v>
      </c>
      <c r="F90">
        <v>14785</v>
      </c>
      <c r="J90">
        <v>677991</v>
      </c>
    </row>
    <row r="91" spans="1:10" x14ac:dyDescent="0.15">
      <c r="A91" s="1">
        <v>90</v>
      </c>
      <c r="B91">
        <v>986</v>
      </c>
      <c r="F91">
        <v>15302</v>
      </c>
      <c r="J91">
        <v>693293</v>
      </c>
    </row>
    <row r="92" spans="1:10" x14ac:dyDescent="0.15">
      <c r="A92" s="1">
        <v>91</v>
      </c>
      <c r="B92">
        <v>1021</v>
      </c>
      <c r="F92">
        <v>15837</v>
      </c>
      <c r="J92">
        <v>709130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2021-01-25T10:47:47Z</dcterms:modified>
</cp:coreProperties>
</file>