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4770" windowWidth="21450" windowHeight="5820"/>
  </bookViews>
  <sheets>
    <sheet name="Xenomorph_V2 (Bill Of Materials" sheetId="1" r:id="rId1"/>
  </sheets>
  <calcPr calcId="124519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5"/>
  <c r="B4"/>
  <c r="D28"/>
</calcChain>
</file>

<file path=xl/sharedStrings.xml><?xml version="1.0" encoding="utf-8"?>
<sst xmlns="http://schemas.openxmlformats.org/spreadsheetml/2006/main" count="197" uniqueCount="116">
  <si>
    <t>Component</t>
  </si>
  <si>
    <t>Value</t>
  </si>
  <si>
    <t>Description</t>
  </si>
  <si>
    <t>Qty</t>
  </si>
  <si>
    <t>Mfr</t>
  </si>
  <si>
    <t>0805ZC105KATEA</t>
  </si>
  <si>
    <t>Capacitor, Surface Mount Multi-Layer Ceramic</t>
  </si>
  <si>
    <t>06033G104ZATDA</t>
  </si>
  <si>
    <t>65100516121_USBB</t>
  </si>
  <si>
    <t>C8051F381-GQ</t>
  </si>
  <si>
    <t>LED0603</t>
  </si>
  <si>
    <t>MC74HC7014_CNV</t>
  </si>
  <si>
    <t>MCP4822-X_SN</t>
  </si>
  <si>
    <t>MMBD1404A</t>
  </si>
  <si>
    <t>MolexMICROSD104031_0811</t>
  </si>
  <si>
    <t>R 0.1W SMTF 2.2K</t>
  </si>
  <si>
    <t>2.2K</t>
  </si>
  <si>
    <t>Thick Film Surface Mount Resistor</t>
  </si>
  <si>
    <t>R 0.063W SMTF 1.0K</t>
  </si>
  <si>
    <t>1.0K</t>
  </si>
  <si>
    <t>R 0.063W SMTF 2.2K</t>
  </si>
  <si>
    <t>R 0.063W SMTF 4.7K</t>
  </si>
  <si>
    <t>4.7K</t>
  </si>
  <si>
    <t>R 0.063W SMTF 6.8K</t>
  </si>
  <si>
    <t>6.8K</t>
  </si>
  <si>
    <t>R 0.063W SMTF 8.2K</t>
  </si>
  <si>
    <t>8.2K</t>
  </si>
  <si>
    <t>10K</t>
  </si>
  <si>
    <t>R 0.063W SMTF 20K</t>
  </si>
  <si>
    <t>22K</t>
  </si>
  <si>
    <t>R 0.063W SMTF 100K</t>
  </si>
  <si>
    <t>100K</t>
  </si>
  <si>
    <t>R 0.063W SMTF 200K</t>
  </si>
  <si>
    <t>SP0503BAHTG</t>
  </si>
  <si>
    <t>Supplier</t>
  </si>
  <si>
    <t>Mfr Part Number</t>
  </si>
  <si>
    <t>Supplier Part Number</t>
  </si>
  <si>
    <t>LG Q971-KN-1</t>
  </si>
  <si>
    <t>720-LGQ971-KN-1</t>
  </si>
  <si>
    <t>Green 0603 SMD LED</t>
  </si>
  <si>
    <t>Osram Opto</t>
  </si>
  <si>
    <t>Mouser Electronics</t>
  </si>
  <si>
    <t xml:space="preserve"> </t>
  </si>
  <si>
    <t>Molex</t>
  </si>
  <si>
    <t>Micro SD Push-Pull SMT</t>
  </si>
  <si>
    <t>538-104031-0811</t>
  </si>
  <si>
    <t>104031-0811</t>
  </si>
  <si>
    <t>710-65100516121</t>
  </si>
  <si>
    <t>USB Connector mini USB B 5 POS RCPT</t>
  </si>
  <si>
    <t>Wurth</t>
  </si>
  <si>
    <t>576-SP0503BAHTG</t>
  </si>
  <si>
    <t>Littlefuse</t>
  </si>
  <si>
    <t>TVS Diodes TVS AVAL Diode SMT</t>
  </si>
  <si>
    <t>Microcontroller USB 64k Flash</t>
  </si>
  <si>
    <t>Silabs</t>
  </si>
  <si>
    <t>CP2101-GM</t>
  </si>
  <si>
    <t>634-CP2101-GM</t>
  </si>
  <si>
    <t xml:space="preserve">USB to UART Bridge </t>
  </si>
  <si>
    <t>MCP4822-E/SN</t>
  </si>
  <si>
    <t>579-MCP4822-E/SN</t>
  </si>
  <si>
    <t>DAC (D/A Converters) Dual 12-Bit DAC</t>
  </si>
  <si>
    <t>Microchip</t>
  </si>
  <si>
    <t>06033G104ZAT2A</t>
  </si>
  <si>
    <t>581-06033G104Z</t>
  </si>
  <si>
    <t>AVX</t>
  </si>
  <si>
    <t>0805ZC105KAT2A</t>
  </si>
  <si>
    <t>581-0805ZC105K</t>
  </si>
  <si>
    <t>1uF 10V</t>
  </si>
  <si>
    <t>74HC7014D,118</t>
  </si>
  <si>
    <t>771-74HC7014D-T</t>
  </si>
  <si>
    <t>Hex non-inverting schmitt trigger</t>
  </si>
  <si>
    <t>NXP</t>
  </si>
  <si>
    <t>512-MMBD1404A</t>
  </si>
  <si>
    <t>Dual common cathode diode</t>
  </si>
  <si>
    <t>Fairchild</t>
  </si>
  <si>
    <t>200K</t>
  </si>
  <si>
    <t>Panasonic</t>
  </si>
  <si>
    <t>ERJ-3GEYJ203V</t>
  </si>
  <si>
    <t>667-ERJ-3GEYJ203V</t>
  </si>
  <si>
    <t>ERJ-3GEYJ822V</t>
  </si>
  <si>
    <t>667-ERJ-3GEYJ822V</t>
  </si>
  <si>
    <t>ERJ-3GEYJ682V</t>
  </si>
  <si>
    <t>667-ERJ-3GEYJ682V</t>
  </si>
  <si>
    <t>ERJ-3GEYJ472V</t>
  </si>
  <si>
    <t>667-ERJ-3GEYJ472V</t>
  </si>
  <si>
    <t>ERJ-3GEYJ222V</t>
  </si>
  <si>
    <t>667-ERJ-3GEYJ222V</t>
  </si>
  <si>
    <t>ERJ-3GEYJ102V</t>
  </si>
  <si>
    <t>667-ERJ-3GEYJ102V</t>
  </si>
  <si>
    <t>ERJ-3GEYJ104V</t>
  </si>
  <si>
    <t>667-ERJ-3GEYJ104V</t>
  </si>
  <si>
    <t>CRCW08052K20FKEAHP</t>
  </si>
  <si>
    <t>71-CRCW08052K20FKEAH</t>
  </si>
  <si>
    <t>Vishay/Dale</t>
  </si>
  <si>
    <t>100nF 25V</t>
  </si>
  <si>
    <t>1nF 25V</t>
  </si>
  <si>
    <t>MC74LVX157D</t>
  </si>
  <si>
    <t>R 0.1W SMTF 4.7K</t>
  </si>
  <si>
    <t>Y</t>
  </si>
  <si>
    <t>CP2101</t>
  </si>
  <si>
    <t>634-C8051F381-GQ</t>
  </si>
  <si>
    <t>581-06033C102KAT4A</t>
  </si>
  <si>
    <t>06033C102KAT4A</t>
  </si>
  <si>
    <t>625-BZX84C5V1-V</t>
  </si>
  <si>
    <t>BZX84C5V1-V-GS08</t>
  </si>
  <si>
    <t>5V1 0.35W</t>
  </si>
  <si>
    <t>863-MC74LVX157DR2G</t>
  </si>
  <si>
    <t>MC74LVX157DR2G</t>
  </si>
  <si>
    <t>Quad 2-Channel Mux</t>
  </si>
  <si>
    <t>On Semi</t>
  </si>
  <si>
    <t>5V1 Zener diode SOT23</t>
  </si>
  <si>
    <t>292-4.7K-RC</t>
  </si>
  <si>
    <t>301-200K-RC</t>
  </si>
  <si>
    <t>Xicon</t>
  </si>
  <si>
    <t>301-10K-RC</t>
  </si>
  <si>
    <t>R 0.0625W SMTF 10K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</si>
</sst>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  <font>
      <sz val="12"/>
      <color theme="9"/>
      <name val="Arial"/>
      <family val="2"/>
    </font>
    <font>
      <sz val="8"/>
      <color rgb="FF333333"/>
      <name val="Verdana"/>
      <family val="2"/>
    </font>
    <font>
      <sz val="8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21" applyNumberFormat="0" applyAlignment="0" applyProtection="0"/>
    <xf numFmtId="0" fontId="13" fillId="7" borderId="24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8" applyNumberFormat="0" applyFill="0" applyAlignment="0" applyProtection="0"/>
    <xf numFmtId="0" fontId="4" fillId="0" borderId="19" applyNumberFormat="0" applyFill="0" applyAlignment="0" applyProtection="0"/>
    <xf numFmtId="0" fontId="5" fillId="0" borderId="20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21" applyNumberFormat="0" applyAlignment="0" applyProtection="0"/>
    <xf numFmtId="0" fontId="12" fillId="0" borderId="23" applyNumberFormat="0" applyFill="0" applyAlignment="0" applyProtection="0"/>
    <xf numFmtId="0" fontId="8" fillId="4" borderId="0" applyNumberFormat="0" applyBorder="0" applyAlignment="0" applyProtection="0"/>
    <xf numFmtId="0" fontId="1" fillId="8" borderId="25" applyNumberFormat="0" applyFont="0" applyAlignment="0" applyProtection="0"/>
    <xf numFmtId="0" fontId="10" fillId="6" borderId="22" applyNumberFormat="0" applyAlignment="0" applyProtection="0"/>
    <xf numFmtId="0" fontId="2" fillId="0" borderId="0" applyNumberFormat="0" applyFill="0" applyBorder="0" applyAlignment="0" applyProtection="0"/>
    <xf numFmtId="0" fontId="16" fillId="0" borderId="26" applyNumberFormat="0" applyFill="0" applyAlignment="0" applyProtection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18" fillId="0" borderId="1" xfId="0" applyFont="1" applyBorder="1"/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7" xfId="0" applyFont="1" applyBorder="1"/>
    <xf numFmtId="0" fontId="18" fillId="0" borderId="8" xfId="0" applyFont="1" applyBorder="1"/>
    <xf numFmtId="0" fontId="19" fillId="0" borderId="9" xfId="0" applyFont="1" applyBorder="1"/>
    <xf numFmtId="0" fontId="19" fillId="0" borderId="10" xfId="0" applyFont="1" applyBorder="1" applyAlignment="1">
      <alignment horizontal="left"/>
    </xf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 applyAlignment="1">
      <alignment horizontal="left"/>
    </xf>
    <xf numFmtId="0" fontId="19" fillId="0" borderId="13" xfId="0" applyFont="1" applyBorder="1"/>
    <xf numFmtId="0" fontId="19" fillId="0" borderId="14" xfId="0" applyFont="1" applyBorder="1"/>
    <xf numFmtId="0" fontId="20" fillId="0" borderId="13" xfId="0" applyFont="1" applyBorder="1" applyAlignment="1">
      <alignment horizontal="left"/>
    </xf>
    <xf numFmtId="0" fontId="21" fillId="0" borderId="13" xfId="0" applyFont="1" applyBorder="1" applyAlignment="1">
      <alignment horizontal="left" wrapText="1"/>
    </xf>
    <xf numFmtId="0" fontId="20" fillId="0" borderId="13" xfId="0" applyFont="1" applyBorder="1"/>
    <xf numFmtId="0" fontId="22" fillId="0" borderId="13" xfId="0" applyFont="1" applyBorder="1"/>
    <xf numFmtId="0" fontId="23" fillId="0" borderId="13" xfId="0" applyFont="1" applyBorder="1" applyAlignment="1">
      <alignment horizontal="left"/>
    </xf>
    <xf numFmtId="0" fontId="19" fillId="0" borderId="15" xfId="0" applyFont="1" applyBorder="1"/>
    <xf numFmtId="0" fontId="19" fillId="0" borderId="16" xfId="0" applyFont="1" applyBorder="1" applyAlignment="1">
      <alignment horizontal="left"/>
    </xf>
    <xf numFmtId="0" fontId="19" fillId="0" borderId="16" xfId="0" applyFont="1" applyBorder="1"/>
    <xf numFmtId="0" fontId="19" fillId="0" borderId="17" xfId="0" applyFont="1" applyBorder="1"/>
    <xf numFmtId="0" fontId="24" fillId="0" borderId="0" xfId="0" applyFont="1"/>
    <xf numFmtId="0" fontId="25" fillId="0" borderId="0" xfId="0" applyFont="1" applyAlignment="1">
      <alignment horizontal="left" wrapText="1"/>
    </xf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E8" sqref="E8"/>
    </sheetView>
  </sheetViews>
  <sheetFormatPr defaultRowHeight="15"/>
  <cols>
    <col min="3" max="3" width="32.85546875" customWidth="1"/>
    <col min="5" max="6" width="32.85546875" style="1" customWidth="1"/>
    <col min="7" max="7" width="19.42578125" style="1" customWidth="1"/>
    <col min="8" max="8" width="45" customWidth="1"/>
    <col min="9" max="9" width="15.140625" customWidth="1"/>
    <col min="10" max="10" width="21.5703125" customWidth="1"/>
  </cols>
  <sheetData>
    <row r="1" spans="1:10" ht="15.75" thickBot="1"/>
    <row r="2" spans="1:10" ht="15.75" thickBot="1">
      <c r="C2" s="7" t="s">
        <v>0</v>
      </c>
      <c r="D2" s="10" t="s">
        <v>3</v>
      </c>
      <c r="E2" s="8" t="s">
        <v>35</v>
      </c>
      <c r="F2" s="8" t="s">
        <v>36</v>
      </c>
      <c r="G2" s="9" t="s">
        <v>1</v>
      </c>
      <c r="H2" s="10" t="s">
        <v>2</v>
      </c>
      <c r="I2" s="10" t="s">
        <v>4</v>
      </c>
      <c r="J2" s="11" t="s">
        <v>34</v>
      </c>
    </row>
    <row r="3" spans="1:10" ht="15.75">
      <c r="A3" s="31" t="s">
        <v>98</v>
      </c>
      <c r="B3">
        <v>1</v>
      </c>
      <c r="C3" s="12" t="s">
        <v>5</v>
      </c>
      <c r="D3" s="14">
        <v>5</v>
      </c>
      <c r="E3" s="13" t="s">
        <v>65</v>
      </c>
      <c r="F3" s="13" t="s">
        <v>66</v>
      </c>
      <c r="G3" s="13" t="s">
        <v>67</v>
      </c>
      <c r="H3" s="14" t="s">
        <v>6</v>
      </c>
      <c r="I3" s="14" t="s">
        <v>64</v>
      </c>
      <c r="J3" s="15" t="s">
        <v>41</v>
      </c>
    </row>
    <row r="4" spans="1:10" ht="15.75">
      <c r="A4" s="31" t="s">
        <v>98</v>
      </c>
      <c r="B4">
        <f>B3+1</f>
        <v>2</v>
      </c>
      <c r="C4" s="16" t="s">
        <v>102</v>
      </c>
      <c r="D4" s="18">
        <v>4</v>
      </c>
      <c r="E4" s="17" t="s">
        <v>102</v>
      </c>
      <c r="F4" s="17" t="s">
        <v>101</v>
      </c>
      <c r="G4" s="17" t="s">
        <v>95</v>
      </c>
      <c r="H4" s="18" t="s">
        <v>6</v>
      </c>
      <c r="I4" s="18" t="s">
        <v>64</v>
      </c>
      <c r="J4" s="19" t="s">
        <v>41</v>
      </c>
    </row>
    <row r="5" spans="1:10" ht="15.75">
      <c r="A5" s="31" t="s">
        <v>98</v>
      </c>
      <c r="B5">
        <f t="shared" ref="B5:B27" si="0">B4+1</f>
        <v>3</v>
      </c>
      <c r="C5" s="16" t="s">
        <v>7</v>
      </c>
      <c r="D5" s="18">
        <v>15</v>
      </c>
      <c r="E5" s="17" t="s">
        <v>62</v>
      </c>
      <c r="F5" s="17" t="s">
        <v>63</v>
      </c>
      <c r="G5" s="17" t="s">
        <v>94</v>
      </c>
      <c r="H5" s="18" t="s">
        <v>6</v>
      </c>
      <c r="I5" s="18" t="s">
        <v>64</v>
      </c>
      <c r="J5" s="19" t="s">
        <v>41</v>
      </c>
    </row>
    <row r="6" spans="1:10" ht="15.75">
      <c r="A6" s="31" t="s">
        <v>98</v>
      </c>
      <c r="B6">
        <f t="shared" si="0"/>
        <v>4</v>
      </c>
      <c r="C6" s="16" t="s">
        <v>8</v>
      </c>
      <c r="D6" s="18">
        <v>1</v>
      </c>
      <c r="E6" s="17">
        <v>65100516121</v>
      </c>
      <c r="F6" s="17" t="s">
        <v>47</v>
      </c>
      <c r="G6" s="17"/>
      <c r="H6" s="18" t="s">
        <v>48</v>
      </c>
      <c r="I6" s="18" t="s">
        <v>49</v>
      </c>
      <c r="J6" s="19" t="s">
        <v>41</v>
      </c>
    </row>
    <row r="7" spans="1:10" ht="15.75">
      <c r="A7" s="31" t="s">
        <v>98</v>
      </c>
      <c r="B7">
        <f t="shared" si="0"/>
        <v>5</v>
      </c>
      <c r="C7" t="s">
        <v>104</v>
      </c>
      <c r="D7" s="18">
        <v>4</v>
      </c>
      <c r="E7" s="30" t="s">
        <v>104</v>
      </c>
      <c r="F7" s="29" t="s">
        <v>103</v>
      </c>
      <c r="G7" s="17" t="s">
        <v>105</v>
      </c>
      <c r="H7" s="18" t="s">
        <v>110</v>
      </c>
      <c r="I7" s="18"/>
      <c r="J7" s="19" t="s">
        <v>41</v>
      </c>
    </row>
    <row r="8" spans="1:10" ht="15.75">
      <c r="A8" s="31" t="s">
        <v>98</v>
      </c>
      <c r="B8">
        <f t="shared" si="0"/>
        <v>6</v>
      </c>
      <c r="C8" s="16" t="s">
        <v>9</v>
      </c>
      <c r="D8" s="18">
        <v>1</v>
      </c>
      <c r="E8" s="17" t="s">
        <v>9</v>
      </c>
      <c r="F8" s="17" t="s">
        <v>100</v>
      </c>
      <c r="G8" s="17"/>
      <c r="H8" s="18" t="s">
        <v>53</v>
      </c>
      <c r="I8" s="18" t="s">
        <v>54</v>
      </c>
      <c r="J8" s="19" t="s">
        <v>41</v>
      </c>
    </row>
    <row r="9" spans="1:10" ht="15.75">
      <c r="A9" s="31" t="s">
        <v>98</v>
      </c>
      <c r="B9">
        <f t="shared" si="0"/>
        <v>7</v>
      </c>
      <c r="C9" s="16" t="s">
        <v>99</v>
      </c>
      <c r="D9" s="18">
        <v>1</v>
      </c>
      <c r="E9" s="17" t="s">
        <v>55</v>
      </c>
      <c r="F9" s="17" t="s">
        <v>56</v>
      </c>
      <c r="G9" s="17" t="s">
        <v>42</v>
      </c>
      <c r="H9" s="18" t="s">
        <v>57</v>
      </c>
      <c r="I9" s="18" t="s">
        <v>54</v>
      </c>
      <c r="J9" s="19" t="s">
        <v>41</v>
      </c>
    </row>
    <row r="10" spans="1:10" ht="15.75">
      <c r="A10" s="31" t="s">
        <v>98</v>
      </c>
      <c r="B10">
        <f t="shared" si="0"/>
        <v>8</v>
      </c>
      <c r="C10" s="16" t="s">
        <v>10</v>
      </c>
      <c r="D10" s="18">
        <v>3</v>
      </c>
      <c r="E10" s="17" t="s">
        <v>37</v>
      </c>
      <c r="F10" s="17" t="s">
        <v>38</v>
      </c>
      <c r="G10" s="17"/>
      <c r="H10" s="18" t="s">
        <v>39</v>
      </c>
      <c r="I10" s="18" t="s">
        <v>40</v>
      </c>
      <c r="J10" s="19" t="s">
        <v>41</v>
      </c>
    </row>
    <row r="11" spans="1:10" ht="15.75">
      <c r="A11" s="31" t="s">
        <v>98</v>
      </c>
      <c r="B11">
        <f t="shared" si="0"/>
        <v>9</v>
      </c>
      <c r="C11" s="16" t="s">
        <v>11</v>
      </c>
      <c r="D11" s="18">
        <v>2</v>
      </c>
      <c r="E11" s="17" t="s">
        <v>68</v>
      </c>
      <c r="F11" s="20" t="s">
        <v>69</v>
      </c>
      <c r="G11" s="17"/>
      <c r="H11" s="18" t="s">
        <v>70</v>
      </c>
      <c r="I11" s="18" t="s">
        <v>71</v>
      </c>
      <c r="J11" s="19" t="s">
        <v>41</v>
      </c>
    </row>
    <row r="12" spans="1:10" ht="15.75">
      <c r="A12" s="31" t="s">
        <v>98</v>
      </c>
      <c r="B12">
        <f t="shared" si="0"/>
        <v>10</v>
      </c>
      <c r="C12" t="s">
        <v>96</v>
      </c>
      <c r="D12" s="18">
        <v>1</v>
      </c>
      <c r="E12" s="30" t="s">
        <v>107</v>
      </c>
      <c r="F12" s="29" t="s">
        <v>106</v>
      </c>
      <c r="G12" s="17"/>
      <c r="H12" s="18" t="s">
        <v>108</v>
      </c>
      <c r="I12" s="18" t="s">
        <v>109</v>
      </c>
      <c r="J12" s="19" t="s">
        <v>41</v>
      </c>
    </row>
    <row r="13" spans="1:10" ht="15.75">
      <c r="A13" s="31" t="s">
        <v>98</v>
      </c>
      <c r="B13">
        <f t="shared" si="0"/>
        <v>11</v>
      </c>
      <c r="C13" s="16" t="s">
        <v>12</v>
      </c>
      <c r="D13" s="18">
        <v>1</v>
      </c>
      <c r="E13" s="17" t="s">
        <v>58</v>
      </c>
      <c r="F13" s="17" t="s">
        <v>59</v>
      </c>
      <c r="G13" s="17"/>
      <c r="H13" s="18" t="s">
        <v>60</v>
      </c>
      <c r="I13" s="18" t="s">
        <v>61</v>
      </c>
      <c r="J13" s="19" t="s">
        <v>41</v>
      </c>
    </row>
    <row r="14" spans="1:10" ht="15.75">
      <c r="A14" s="31" t="s">
        <v>98</v>
      </c>
      <c r="B14">
        <f t="shared" si="0"/>
        <v>12</v>
      </c>
      <c r="C14" s="16" t="s">
        <v>13</v>
      </c>
      <c r="D14" s="18">
        <v>1</v>
      </c>
      <c r="E14" s="17" t="s">
        <v>13</v>
      </c>
      <c r="F14" s="20" t="s">
        <v>72</v>
      </c>
      <c r="G14" s="17"/>
      <c r="H14" s="18" t="s">
        <v>73</v>
      </c>
      <c r="I14" s="18" t="s">
        <v>74</v>
      </c>
      <c r="J14" s="19" t="s">
        <v>41</v>
      </c>
    </row>
    <row r="15" spans="1:10" ht="15.75">
      <c r="A15" s="31" t="s">
        <v>98</v>
      </c>
      <c r="B15">
        <f t="shared" si="0"/>
        <v>13</v>
      </c>
      <c r="C15" s="16" t="s">
        <v>14</v>
      </c>
      <c r="D15" s="18">
        <v>1</v>
      </c>
      <c r="E15" s="17" t="s">
        <v>46</v>
      </c>
      <c r="F15" s="17" t="s">
        <v>45</v>
      </c>
      <c r="G15" s="17"/>
      <c r="H15" s="18" t="s">
        <v>44</v>
      </c>
      <c r="I15" s="18" t="s">
        <v>43</v>
      </c>
      <c r="J15" s="19" t="s">
        <v>41</v>
      </c>
    </row>
    <row r="16" spans="1:10" ht="15.75">
      <c r="A16" s="31" t="s">
        <v>98</v>
      </c>
      <c r="B16">
        <f t="shared" si="0"/>
        <v>14</v>
      </c>
      <c r="C16" s="16" t="s">
        <v>15</v>
      </c>
      <c r="D16" s="18">
        <v>2</v>
      </c>
      <c r="E16" s="21" t="s">
        <v>91</v>
      </c>
      <c r="F16" s="22" t="s">
        <v>92</v>
      </c>
      <c r="G16" s="17" t="s">
        <v>16</v>
      </c>
      <c r="H16" s="18" t="s">
        <v>17</v>
      </c>
      <c r="I16" s="18" t="s">
        <v>93</v>
      </c>
      <c r="J16" s="19" t="s">
        <v>41</v>
      </c>
    </row>
    <row r="17" spans="1:10" ht="15.75">
      <c r="A17" s="31" t="s">
        <v>98</v>
      </c>
      <c r="B17">
        <f t="shared" si="0"/>
        <v>15</v>
      </c>
      <c r="C17" s="16" t="s">
        <v>97</v>
      </c>
      <c r="D17" s="18">
        <v>1</v>
      </c>
      <c r="E17" s="29" t="s">
        <v>111</v>
      </c>
      <c r="F17" s="29" t="s">
        <v>111</v>
      </c>
      <c r="G17" s="17" t="s">
        <v>22</v>
      </c>
      <c r="H17" s="18" t="s">
        <v>17</v>
      </c>
      <c r="I17" s="18" t="s">
        <v>93</v>
      </c>
      <c r="J17" s="19" t="s">
        <v>41</v>
      </c>
    </row>
    <row r="18" spans="1:10" ht="15.75">
      <c r="A18" s="31" t="s">
        <v>98</v>
      </c>
      <c r="B18">
        <f t="shared" si="0"/>
        <v>16</v>
      </c>
      <c r="C18" s="16" t="s">
        <v>18</v>
      </c>
      <c r="D18" s="18">
        <v>25</v>
      </c>
      <c r="E18" s="21" t="s">
        <v>87</v>
      </c>
      <c r="F18" s="22" t="s">
        <v>88</v>
      </c>
      <c r="G18" s="17" t="s">
        <v>19</v>
      </c>
      <c r="H18" s="18" t="s">
        <v>17</v>
      </c>
      <c r="I18" s="23" t="s">
        <v>76</v>
      </c>
      <c r="J18" s="19" t="s">
        <v>41</v>
      </c>
    </row>
    <row r="19" spans="1:10" ht="15.75">
      <c r="A19" s="31" t="s">
        <v>98</v>
      </c>
      <c r="B19">
        <f t="shared" si="0"/>
        <v>17</v>
      </c>
      <c r="C19" s="16" t="s">
        <v>20</v>
      </c>
      <c r="D19" s="18">
        <v>2</v>
      </c>
      <c r="E19" s="21" t="s">
        <v>85</v>
      </c>
      <c r="F19" s="22" t="s">
        <v>86</v>
      </c>
      <c r="G19" s="17" t="s">
        <v>16</v>
      </c>
      <c r="H19" s="18" t="s">
        <v>17</v>
      </c>
      <c r="I19" s="23" t="s">
        <v>76</v>
      </c>
      <c r="J19" s="19" t="s">
        <v>41</v>
      </c>
    </row>
    <row r="20" spans="1:10" ht="15.75">
      <c r="A20" s="31" t="s">
        <v>98</v>
      </c>
      <c r="B20">
        <f t="shared" si="0"/>
        <v>18</v>
      </c>
      <c r="C20" s="16" t="s">
        <v>21</v>
      </c>
      <c r="D20" s="18">
        <v>3</v>
      </c>
      <c r="E20" s="21" t="s">
        <v>83</v>
      </c>
      <c r="F20" s="22" t="s">
        <v>84</v>
      </c>
      <c r="G20" s="17" t="s">
        <v>22</v>
      </c>
      <c r="H20" s="18" t="s">
        <v>17</v>
      </c>
      <c r="I20" s="23" t="s">
        <v>76</v>
      </c>
      <c r="J20" s="19" t="s">
        <v>41</v>
      </c>
    </row>
    <row r="21" spans="1:10" ht="15.75">
      <c r="A21" s="31" t="s">
        <v>98</v>
      </c>
      <c r="B21">
        <f t="shared" si="0"/>
        <v>19</v>
      </c>
      <c r="C21" s="16" t="s">
        <v>23</v>
      </c>
      <c r="D21" s="18">
        <v>1</v>
      </c>
      <c r="E21" s="21" t="s">
        <v>81</v>
      </c>
      <c r="F21" s="22" t="s">
        <v>82</v>
      </c>
      <c r="G21" s="17" t="s">
        <v>24</v>
      </c>
      <c r="H21" s="18" t="s">
        <v>17</v>
      </c>
      <c r="I21" s="23" t="s">
        <v>76</v>
      </c>
      <c r="J21" s="19" t="s">
        <v>41</v>
      </c>
    </row>
    <row r="22" spans="1:10" ht="15.75">
      <c r="A22" s="31" t="s">
        <v>98</v>
      </c>
      <c r="B22">
        <f t="shared" si="0"/>
        <v>20</v>
      </c>
      <c r="C22" s="16" t="s">
        <v>25</v>
      </c>
      <c r="D22" s="18">
        <v>1</v>
      </c>
      <c r="E22" s="21" t="s">
        <v>79</v>
      </c>
      <c r="F22" s="22" t="s">
        <v>80</v>
      </c>
      <c r="G22" s="17" t="s">
        <v>26</v>
      </c>
      <c r="H22" s="18" t="s">
        <v>17</v>
      </c>
      <c r="I22" s="23" t="s">
        <v>76</v>
      </c>
      <c r="J22" s="19" t="s">
        <v>41</v>
      </c>
    </row>
    <row r="23" spans="1:10" ht="15.75">
      <c r="A23" s="31" t="s">
        <v>98</v>
      </c>
      <c r="B23">
        <f t="shared" si="0"/>
        <v>21</v>
      </c>
      <c r="C23" s="16" t="s">
        <v>115</v>
      </c>
      <c r="D23" s="18">
        <v>9</v>
      </c>
      <c r="E23" s="21" t="s">
        <v>114</v>
      </c>
      <c r="F23" s="22" t="s">
        <v>114</v>
      </c>
      <c r="G23" s="17" t="s">
        <v>27</v>
      </c>
      <c r="H23" s="18" t="s">
        <v>17</v>
      </c>
      <c r="I23" s="23" t="s">
        <v>76</v>
      </c>
      <c r="J23" s="19" t="s">
        <v>41</v>
      </c>
    </row>
    <row r="24" spans="1:10" ht="15.75">
      <c r="A24" s="31" t="s">
        <v>98</v>
      </c>
      <c r="B24">
        <f t="shared" si="0"/>
        <v>22</v>
      </c>
      <c r="C24" s="16" t="s">
        <v>28</v>
      </c>
      <c r="D24" s="18">
        <v>4</v>
      </c>
      <c r="E24" s="21" t="s">
        <v>77</v>
      </c>
      <c r="F24" s="22" t="s">
        <v>78</v>
      </c>
      <c r="G24" s="17" t="s">
        <v>29</v>
      </c>
      <c r="H24" s="18" t="s">
        <v>17</v>
      </c>
      <c r="I24" s="23" t="s">
        <v>76</v>
      </c>
      <c r="J24" s="19" t="s">
        <v>41</v>
      </c>
    </row>
    <row r="25" spans="1:10" ht="15.75">
      <c r="A25" s="31" t="s">
        <v>98</v>
      </c>
      <c r="B25">
        <f t="shared" si="0"/>
        <v>23</v>
      </c>
      <c r="C25" s="16" t="s">
        <v>30</v>
      </c>
      <c r="D25" s="18">
        <v>2</v>
      </c>
      <c r="E25" s="21" t="s">
        <v>89</v>
      </c>
      <c r="F25" s="22" t="s">
        <v>90</v>
      </c>
      <c r="G25" s="17" t="s">
        <v>31</v>
      </c>
      <c r="H25" s="18" t="s">
        <v>17</v>
      </c>
      <c r="I25" s="23" t="s">
        <v>76</v>
      </c>
      <c r="J25" s="19" t="s">
        <v>41</v>
      </c>
    </row>
    <row r="26" spans="1:10" ht="15.75">
      <c r="A26" s="31" t="s">
        <v>98</v>
      </c>
      <c r="B26">
        <f t="shared" si="0"/>
        <v>24</v>
      </c>
      <c r="C26" s="16" t="s">
        <v>32</v>
      </c>
      <c r="D26" s="18">
        <v>2</v>
      </c>
      <c r="E26" s="21" t="s">
        <v>112</v>
      </c>
      <c r="F26" s="22" t="s">
        <v>112</v>
      </c>
      <c r="G26" s="24" t="s">
        <v>75</v>
      </c>
      <c r="H26" s="18" t="s">
        <v>17</v>
      </c>
      <c r="I26" s="23" t="s">
        <v>113</v>
      </c>
      <c r="J26" s="19" t="s">
        <v>41</v>
      </c>
    </row>
    <row r="27" spans="1:10" ht="16.5" thickBot="1">
      <c r="A27" s="31" t="s">
        <v>98</v>
      </c>
      <c r="B27">
        <f t="shared" si="0"/>
        <v>25</v>
      </c>
      <c r="C27" s="25" t="s">
        <v>33</v>
      </c>
      <c r="D27" s="27">
        <v>1</v>
      </c>
      <c r="E27" s="26" t="s">
        <v>33</v>
      </c>
      <c r="F27" s="26" t="s">
        <v>50</v>
      </c>
      <c r="G27" s="26"/>
      <c r="H27" s="27" t="s">
        <v>52</v>
      </c>
      <c r="I27" s="27" t="s">
        <v>51</v>
      </c>
      <c r="J27" s="28" t="s">
        <v>41</v>
      </c>
    </row>
    <row r="28" spans="1:10" ht="15.75" thickBot="1">
      <c r="C28" s="2"/>
      <c r="D28" s="5">
        <f>SUM(D3:D27)</f>
        <v>93</v>
      </c>
      <c r="E28" s="3"/>
      <c r="F28" s="3"/>
      <c r="G28" s="4"/>
      <c r="H28" s="5"/>
      <c r="I28" s="5"/>
      <c r="J28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Xenomorph_V2 (Bill Of Materials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Barnes</cp:lastModifiedBy>
  <dcterms:created xsi:type="dcterms:W3CDTF">2012-02-04T22:37:12Z</dcterms:created>
  <dcterms:modified xsi:type="dcterms:W3CDTF">2012-04-24T15:47:00Z</dcterms:modified>
</cp:coreProperties>
</file>