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uy\Desktop\"/>
    </mc:Choice>
  </mc:AlternateContent>
  <xr:revisionPtr revIDLastSave="0" documentId="8_{73F7E1AD-74F7-4737-BD5B-7C4F3C8C7D78}" xr6:coauthVersionLast="47" xr6:coauthVersionMax="47" xr10:uidLastSave="{00000000-0000-0000-0000-000000000000}"/>
  <bookViews>
    <workbookView xWindow="-38510" yWindow="-110" windowWidth="38620" windowHeight="21100" tabRatio="500" xr2:uid="{00000000-000D-0000-FFFF-FFFF00000000}"/>
  </bookViews>
  <sheets>
    <sheet name="Without_Proxy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1" l="1"/>
  <c r="J11" i="1"/>
  <c r="J12" i="1" s="1"/>
  <c r="J13" i="1" s="1"/>
  <c r="J14" i="1" s="1"/>
  <c r="J15" i="1" s="1"/>
  <c r="J16" i="1" s="1"/>
  <c r="J17" i="1" s="1"/>
  <c r="J10" i="1"/>
  <c r="I11" i="1"/>
  <c r="I12" i="1" s="1"/>
  <c r="I13" i="1" s="1"/>
  <c r="I14" i="1" s="1"/>
  <c r="I15" i="1" s="1"/>
  <c r="I16" i="1" s="1"/>
  <c r="I17" i="1" s="1"/>
  <c r="I18" i="1" s="1"/>
  <c r="I10" i="1"/>
  <c r="H11" i="1"/>
  <c r="H10" i="1"/>
  <c r="G11" i="1"/>
  <c r="G13" i="1" s="1"/>
  <c r="G10" i="1"/>
  <c r="M18" i="1"/>
  <c r="F18" i="1"/>
  <c r="D18" i="1"/>
  <c r="M17" i="1"/>
  <c r="F17" i="1"/>
  <c r="D17" i="1"/>
  <c r="M16" i="1"/>
  <c r="F16" i="1"/>
  <c r="D16" i="1"/>
  <c r="M15" i="1"/>
  <c r="F15" i="1"/>
  <c r="D15" i="1"/>
  <c r="M14" i="1"/>
  <c r="F14" i="1"/>
  <c r="D14" i="1"/>
  <c r="M13" i="1"/>
  <c r="F13" i="1"/>
  <c r="D13" i="1"/>
  <c r="B13" i="1"/>
  <c r="B14" i="1" s="1"/>
  <c r="B15" i="1" s="1"/>
  <c r="B16" i="1" s="1"/>
  <c r="B17" i="1" s="1"/>
  <c r="M12" i="1"/>
  <c r="F12" i="1"/>
  <c r="D12" i="1"/>
  <c r="M11" i="1"/>
  <c r="F11" i="1"/>
  <c r="D11" i="1"/>
  <c r="B11" i="1"/>
  <c r="M10" i="1"/>
  <c r="F10" i="1"/>
  <c r="D10" i="1"/>
  <c r="B10" i="1"/>
  <c r="M9" i="1"/>
  <c r="F9" i="1"/>
  <c r="J9" i="1" s="1"/>
  <c r="D9" i="1"/>
  <c r="I9" i="1" s="1"/>
  <c r="M8" i="1"/>
  <c r="F8" i="1"/>
  <c r="D8" i="1"/>
  <c r="M7" i="1"/>
  <c r="F7" i="1"/>
  <c r="H7" i="1" s="1"/>
  <c r="D7" i="1"/>
  <c r="M6" i="1"/>
  <c r="F6" i="1"/>
  <c r="D6" i="1"/>
  <c r="G6" i="1" s="1"/>
  <c r="M5" i="1"/>
  <c r="D5" i="1"/>
  <c r="M4" i="1"/>
  <c r="D4" i="1"/>
  <c r="G4" i="1" s="1"/>
  <c r="M3" i="1"/>
  <c r="D3" i="1"/>
  <c r="D2" i="1"/>
  <c r="H15" i="1" l="1"/>
  <c r="H16" i="1" s="1"/>
  <c r="H17" i="1" s="1"/>
  <c r="H18" i="1" s="1"/>
  <c r="J18" i="1"/>
  <c r="G15" i="1"/>
  <c r="G16" i="1" s="1"/>
  <c r="G17" i="1" s="1"/>
  <c r="G18" i="1" s="1"/>
  <c r="B18" i="1"/>
  <c r="G7" i="1"/>
  <c r="G9" i="1"/>
  <c r="H9" i="1"/>
</calcChain>
</file>

<file path=xl/sharedStrings.xml><?xml version="1.0" encoding="utf-8"?>
<sst xmlns="http://schemas.openxmlformats.org/spreadsheetml/2006/main" count="27" uniqueCount="24">
  <si>
    <t>TEST</t>
  </si>
  <si>
    <t>seconds</t>
  </si>
  <si>
    <t>reward_rate_daily_1</t>
  </si>
  <si>
    <t>reward_rate_1</t>
  </si>
  <si>
    <t>reward_rate_daily_2</t>
  </si>
  <si>
    <t>reward_rate_2</t>
  </si>
  <si>
    <t>staker_1_Claimable 1</t>
  </si>
  <si>
    <t>staker_1_Claimable 2</t>
  </si>
  <si>
    <t>staker_2_Claimable 1</t>
  </si>
  <si>
    <t>staker_2_Claimable 2</t>
  </si>
  <si>
    <t>staker_1</t>
  </si>
  <si>
    <t>staker_2</t>
  </si>
  <si>
    <t>total_staked</t>
  </si>
  <si>
    <t>CLAIM</t>
  </si>
  <si>
    <t>ADD SECOND REWARD TOKEN</t>
  </si>
  <si>
    <t>MOVE FORWADS 2500 secs</t>
  </si>
  <si>
    <t>Claim rewards</t>
  </si>
  <si>
    <t>ADD NEW STAKER</t>
  </si>
  <si>
    <t>Increment time by 5000</t>
  </si>
  <si>
    <t>Unstake</t>
  </si>
  <si>
    <t>UNSTAKE ALL</t>
  </si>
  <si>
    <t>PROXY STAKE OWNER TO STAKER 2</t>
  </si>
  <si>
    <t>Proxy STAKER UNSTAKES 500 and stakes to himself</t>
  </si>
  <si>
    <t>CHANGE Reward to 50000 and increment time by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</si>
</sst>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Normal="100" workbookViewId="0">
      <selection activeCell="A10" sqref="A10"/>
    </sheetView>
  </sheetViews>
  <sheetFormatPr defaultColWidth="8.54296875" defaultRowHeight="14.5" x14ac:dyDescent="0.35"/>
  <cols>
    <col min="1" max="1" width="46.81640625" customWidth="1"/>
    <col min="3" max="3" width="18.26953125" customWidth="1"/>
    <col min="4" max="4" width="13.26953125" customWidth="1"/>
    <col min="5" max="5" width="18.26953125" customWidth="1"/>
    <col min="6" max="6" width="13.26953125" customWidth="1"/>
    <col min="7" max="10" width="18.7265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C2">
        <v>300000</v>
      </c>
      <c r="D2">
        <f>(C2/(24*60*60))</f>
        <v>3.4722222222222223</v>
      </c>
    </row>
    <row r="3" spans="1:13" x14ac:dyDescent="0.35">
      <c r="B3">
        <v>0</v>
      </c>
      <c r="C3">
        <v>300000</v>
      </c>
      <c r="D3">
        <f>((C3/(24*60*60)))</f>
        <v>3.4722222222222223</v>
      </c>
      <c r="K3">
        <v>1000</v>
      </c>
      <c r="M3">
        <f t="shared" ref="M3:M18" si="0">K3+L3</f>
        <v>1000</v>
      </c>
    </row>
    <row r="4" spans="1:13" x14ac:dyDescent="0.35">
      <c r="B4">
        <v>5000</v>
      </c>
      <c r="C4">
        <v>300000</v>
      </c>
      <c r="D4">
        <f t="shared" ref="D4:D18" si="1">(C4/(24*60*60))</f>
        <v>3.4722222222222223</v>
      </c>
      <c r="G4">
        <f>(D4*(B4-B3)*K4/M4+G3)</f>
        <v>17361.111111111113</v>
      </c>
      <c r="K4">
        <v>1000</v>
      </c>
      <c r="M4">
        <f t="shared" si="0"/>
        <v>1000</v>
      </c>
    </row>
    <row r="5" spans="1:13" x14ac:dyDescent="0.35">
      <c r="A5" t="s">
        <v>13</v>
      </c>
      <c r="B5">
        <v>5000</v>
      </c>
      <c r="C5">
        <v>300000</v>
      </c>
      <c r="D5">
        <f t="shared" si="1"/>
        <v>3.4722222222222223</v>
      </c>
      <c r="G5">
        <v>0</v>
      </c>
      <c r="K5">
        <v>1000</v>
      </c>
      <c r="M5">
        <f t="shared" si="0"/>
        <v>1000</v>
      </c>
    </row>
    <row r="6" spans="1:13" x14ac:dyDescent="0.35">
      <c r="A6" t="s">
        <v>14</v>
      </c>
      <c r="B6">
        <v>5000</v>
      </c>
      <c r="C6">
        <v>300000</v>
      </c>
      <c r="D6">
        <f t="shared" si="1"/>
        <v>3.4722222222222223</v>
      </c>
      <c r="E6">
        <v>600000</v>
      </c>
      <c r="F6">
        <f t="shared" ref="F6:F18" si="2">(E6/(24*60*60))</f>
        <v>6.9444444444444446</v>
      </c>
      <c r="G6">
        <f>(D6*(B6-B5)*K6/M6+G5)</f>
        <v>0</v>
      </c>
      <c r="K6">
        <v>1000</v>
      </c>
      <c r="M6">
        <f t="shared" si="0"/>
        <v>1000</v>
      </c>
    </row>
    <row r="7" spans="1:13" x14ac:dyDescent="0.35">
      <c r="A7" t="s">
        <v>15</v>
      </c>
      <c r="B7">
        <v>7500</v>
      </c>
      <c r="C7">
        <v>300000</v>
      </c>
      <c r="D7">
        <f t="shared" si="1"/>
        <v>3.4722222222222223</v>
      </c>
      <c r="E7">
        <v>600000</v>
      </c>
      <c r="F7">
        <f t="shared" si="2"/>
        <v>6.9444444444444446</v>
      </c>
      <c r="G7">
        <f>(D7*(B7-B6)*K7/M7+G6)</f>
        <v>8680.5555555555566</v>
      </c>
      <c r="H7">
        <f>(F7*(B7-B6)*K7/M7+H6)</f>
        <v>17361.111111111113</v>
      </c>
      <c r="K7">
        <v>1000</v>
      </c>
      <c r="M7">
        <f t="shared" si="0"/>
        <v>1000</v>
      </c>
    </row>
    <row r="8" spans="1:13" x14ac:dyDescent="0.35">
      <c r="A8" t="s">
        <v>16</v>
      </c>
      <c r="B8">
        <v>7500</v>
      </c>
      <c r="C8">
        <v>300000</v>
      </c>
      <c r="D8">
        <f t="shared" si="1"/>
        <v>3.4722222222222223</v>
      </c>
      <c r="E8">
        <v>600000</v>
      </c>
      <c r="F8">
        <f t="shared" si="2"/>
        <v>6.9444444444444446</v>
      </c>
      <c r="G8">
        <v>0</v>
      </c>
      <c r="H8">
        <v>0</v>
      </c>
      <c r="K8">
        <v>1000</v>
      </c>
      <c r="M8">
        <f t="shared" si="0"/>
        <v>1000</v>
      </c>
    </row>
    <row r="9" spans="1:13" x14ac:dyDescent="0.35">
      <c r="A9" t="s">
        <v>17</v>
      </c>
      <c r="B9">
        <v>7500</v>
      </c>
      <c r="C9">
        <v>300000</v>
      </c>
      <c r="D9">
        <f t="shared" si="1"/>
        <v>3.4722222222222223</v>
      </c>
      <c r="E9">
        <v>600000</v>
      </c>
      <c r="F9">
        <f t="shared" si="2"/>
        <v>6.9444444444444446</v>
      </c>
      <c r="G9">
        <f t="shared" ref="G9:G18" si="3">(D9*(B9-B8)*K9/M9+G8)</f>
        <v>0</v>
      </c>
      <c r="H9">
        <f t="shared" ref="H9:H18" si="4">(F9*(B9-B8)*K9/M9+H8)</f>
        <v>0</v>
      </c>
      <c r="I9">
        <f t="shared" ref="I9:I18" si="5">(D9*(B9-B8)*L9/M9+I8)</f>
        <v>0</v>
      </c>
      <c r="J9">
        <f t="shared" ref="J9:J18" si="6">(F9*(B9-B8)*L9/M9+J8)</f>
        <v>0</v>
      </c>
      <c r="K9">
        <v>1000</v>
      </c>
      <c r="L9">
        <v>1000</v>
      </c>
      <c r="M9">
        <f t="shared" si="0"/>
        <v>2000</v>
      </c>
    </row>
    <row r="10" spans="1:13" x14ac:dyDescent="0.35">
      <c r="A10" t="s">
        <v>18</v>
      </c>
      <c r="B10">
        <f>B9+5000</f>
        <v>12500</v>
      </c>
      <c r="C10">
        <v>300000</v>
      </c>
      <c r="D10">
        <f t="shared" si="1"/>
        <v>3.4722222222222223</v>
      </c>
      <c r="E10">
        <v>600000</v>
      </c>
      <c r="F10">
        <f t="shared" si="2"/>
        <v>6.9444444444444446</v>
      </c>
      <c r="G10">
        <f>ROUNDDOWN(D10*(B10-B9)*K10/M10+G9, 0)</f>
        <v>8680</v>
      </c>
      <c r="H10">
        <f>ROUNDDOWN(F10*(B10-B9)*K10/M10+H9, 0)</f>
        <v>17361</v>
      </c>
      <c r="I10">
        <f>ROUNDDOWN(D10*(B10-B9)*L10/M10+I9, 0)</f>
        <v>8680</v>
      </c>
      <c r="J10">
        <f>ROUNDDOWN(F10*(B10-B9)*L10/M10+J9, 0)</f>
        <v>17361</v>
      </c>
      <c r="K10">
        <v>1000</v>
      </c>
      <c r="L10">
        <v>1000</v>
      </c>
      <c r="M10">
        <f t="shared" si="0"/>
        <v>2000</v>
      </c>
    </row>
    <row r="11" spans="1:13" x14ac:dyDescent="0.35">
      <c r="A11" t="s">
        <v>18</v>
      </c>
      <c r="B11">
        <f>B10+5000</f>
        <v>17500</v>
      </c>
      <c r="C11">
        <v>300000</v>
      </c>
      <c r="D11">
        <f t="shared" si="1"/>
        <v>3.4722222222222223</v>
      </c>
      <c r="E11">
        <v>600000</v>
      </c>
      <c r="F11">
        <f t="shared" si="2"/>
        <v>6.9444444444444446</v>
      </c>
      <c r="G11">
        <f t="shared" ref="G11:G18" si="7">ROUNDDOWN(D11*(B11-B10)*K11/M11+G10, 0)</f>
        <v>17360</v>
      </c>
      <c r="H11">
        <f t="shared" ref="H11:H18" si="8">ROUNDDOWN(F11*(B11-B10)*K11/M11+H10, 0)</f>
        <v>34722</v>
      </c>
      <c r="I11">
        <f t="shared" ref="I11:I18" si="9">ROUNDDOWN(D11*(B11-B10)*L11/M11+I10, 0)</f>
        <v>17360</v>
      </c>
      <c r="J11">
        <f t="shared" ref="J11:J18" si="10">ROUNDDOWN(F11*(B11-B10)*L11/M11+J10, 0)</f>
        <v>34722</v>
      </c>
      <c r="K11">
        <v>1000</v>
      </c>
      <c r="L11">
        <v>1000</v>
      </c>
      <c r="M11">
        <f t="shared" si="0"/>
        <v>2000</v>
      </c>
    </row>
    <row r="12" spans="1:13" x14ac:dyDescent="0.35">
      <c r="A12" t="s">
        <v>19</v>
      </c>
      <c r="B12">
        <v>17500</v>
      </c>
      <c r="C12">
        <v>300000</v>
      </c>
      <c r="D12">
        <f t="shared" si="1"/>
        <v>3.4722222222222223</v>
      </c>
      <c r="E12">
        <v>600000</v>
      </c>
      <c r="F12">
        <f t="shared" si="2"/>
        <v>6.9444444444444446</v>
      </c>
      <c r="G12">
        <v>0</v>
      </c>
      <c r="H12">
        <v>0</v>
      </c>
      <c r="I12">
        <f t="shared" si="9"/>
        <v>17360</v>
      </c>
      <c r="J12">
        <f t="shared" si="10"/>
        <v>34722</v>
      </c>
      <c r="K12">
        <v>500</v>
      </c>
      <c r="L12">
        <v>1000</v>
      </c>
      <c r="M12">
        <f t="shared" si="0"/>
        <v>1500</v>
      </c>
    </row>
    <row r="13" spans="1:13" x14ac:dyDescent="0.35">
      <c r="A13" t="s">
        <v>18</v>
      </c>
      <c r="B13">
        <f>B12+5000</f>
        <v>22500</v>
      </c>
      <c r="C13">
        <v>300000</v>
      </c>
      <c r="D13">
        <f t="shared" si="1"/>
        <v>3.4722222222222223</v>
      </c>
      <c r="E13">
        <v>600000</v>
      </c>
      <c r="F13">
        <f t="shared" si="2"/>
        <v>6.9444444444444446</v>
      </c>
      <c r="G13">
        <f t="shared" si="7"/>
        <v>5787</v>
      </c>
      <c r="H13">
        <f t="shared" si="8"/>
        <v>11574</v>
      </c>
      <c r="I13">
        <f t="shared" si="9"/>
        <v>28934</v>
      </c>
      <c r="J13">
        <f t="shared" si="10"/>
        <v>57870</v>
      </c>
      <c r="K13">
        <v>500</v>
      </c>
      <c r="L13">
        <v>1000</v>
      </c>
      <c r="M13">
        <f t="shared" si="0"/>
        <v>1500</v>
      </c>
    </row>
    <row r="14" spans="1:13" x14ac:dyDescent="0.35">
      <c r="A14" t="s">
        <v>20</v>
      </c>
      <c r="B14">
        <f>B13+0</f>
        <v>22500</v>
      </c>
      <c r="C14">
        <v>300000</v>
      </c>
      <c r="D14">
        <f t="shared" si="1"/>
        <v>3.4722222222222223</v>
      </c>
      <c r="E14">
        <v>600000</v>
      </c>
      <c r="F14">
        <f t="shared" si="2"/>
        <v>6.9444444444444446</v>
      </c>
      <c r="G14">
        <v>0</v>
      </c>
      <c r="H14">
        <v>0</v>
      </c>
      <c r="I14">
        <f t="shared" si="9"/>
        <v>28934</v>
      </c>
      <c r="J14">
        <f t="shared" si="10"/>
        <v>57870</v>
      </c>
      <c r="K14">
        <v>0</v>
      </c>
      <c r="L14">
        <v>1000</v>
      </c>
      <c r="M14">
        <f t="shared" si="0"/>
        <v>1000</v>
      </c>
    </row>
    <row r="15" spans="1:13" x14ac:dyDescent="0.35">
      <c r="A15" t="s">
        <v>21</v>
      </c>
      <c r="B15">
        <f>B14+5000</f>
        <v>27500</v>
      </c>
      <c r="C15">
        <v>300000</v>
      </c>
      <c r="D15">
        <f t="shared" si="1"/>
        <v>3.4722222222222223</v>
      </c>
      <c r="E15">
        <v>600000</v>
      </c>
      <c r="F15">
        <f t="shared" si="2"/>
        <v>6.9444444444444446</v>
      </c>
      <c r="G15">
        <f t="shared" si="7"/>
        <v>0</v>
      </c>
      <c r="H15">
        <f t="shared" si="8"/>
        <v>0</v>
      </c>
      <c r="I15">
        <f t="shared" si="9"/>
        <v>46295</v>
      </c>
      <c r="J15">
        <f t="shared" si="10"/>
        <v>92592</v>
      </c>
      <c r="K15">
        <v>0</v>
      </c>
      <c r="L15">
        <v>2000</v>
      </c>
      <c r="M15">
        <f t="shared" si="0"/>
        <v>2000</v>
      </c>
    </row>
    <row r="16" spans="1:13" x14ac:dyDescent="0.35">
      <c r="A16" t="s">
        <v>22</v>
      </c>
      <c r="B16">
        <f>B15</f>
        <v>27500</v>
      </c>
      <c r="C16">
        <v>300000</v>
      </c>
      <c r="D16">
        <f t="shared" si="1"/>
        <v>3.4722222222222223</v>
      </c>
      <c r="E16">
        <v>600000</v>
      </c>
      <c r="F16">
        <f t="shared" si="2"/>
        <v>6.9444444444444446</v>
      </c>
      <c r="G16">
        <f t="shared" si="7"/>
        <v>0</v>
      </c>
      <c r="H16">
        <f t="shared" si="8"/>
        <v>0</v>
      </c>
      <c r="I16">
        <f t="shared" si="9"/>
        <v>46295</v>
      </c>
      <c r="J16">
        <f t="shared" si="10"/>
        <v>92592</v>
      </c>
      <c r="K16">
        <v>500</v>
      </c>
      <c r="L16">
        <v>1500</v>
      </c>
      <c r="M16">
        <f t="shared" si="0"/>
        <v>2000</v>
      </c>
    </row>
    <row r="17" spans="1:13" x14ac:dyDescent="0.35">
      <c r="A17" t="s">
        <v>18</v>
      </c>
      <c r="B17">
        <f>B16+5000</f>
        <v>32500</v>
      </c>
      <c r="C17">
        <v>300000</v>
      </c>
      <c r="D17">
        <f t="shared" si="1"/>
        <v>3.4722222222222223</v>
      </c>
      <c r="E17">
        <v>600000</v>
      </c>
      <c r="F17">
        <f t="shared" si="2"/>
        <v>6.9444444444444446</v>
      </c>
      <c r="G17">
        <f t="shared" si="7"/>
        <v>4340</v>
      </c>
      <c r="H17">
        <f t="shared" si="8"/>
        <v>8680</v>
      </c>
      <c r="I17">
        <f t="shared" si="9"/>
        <v>59315</v>
      </c>
      <c r="J17">
        <f t="shared" si="10"/>
        <v>118633</v>
      </c>
      <c r="K17">
        <v>500</v>
      </c>
      <c r="L17">
        <v>1500</v>
      </c>
      <c r="M17">
        <f t="shared" si="0"/>
        <v>2000</v>
      </c>
    </row>
    <row r="18" spans="1:13" x14ac:dyDescent="0.35">
      <c r="A18" t="s">
        <v>23</v>
      </c>
      <c r="B18">
        <f>B17+5000</f>
        <v>37500</v>
      </c>
      <c r="C18">
        <v>300000</v>
      </c>
      <c r="D18">
        <f t="shared" si="1"/>
        <v>3.4722222222222223</v>
      </c>
      <c r="E18">
        <v>500000</v>
      </c>
      <c r="F18">
        <f t="shared" si="2"/>
        <v>5.7870370370370372</v>
      </c>
      <c r="G18">
        <f t="shared" si="7"/>
        <v>8680</v>
      </c>
      <c r="H18">
        <f>ROUNDDOWN(F18*(B18-B17)*K18/M18+H17, 0)</f>
        <v>15913</v>
      </c>
      <c r="I18">
        <f t="shared" si="9"/>
        <v>72335</v>
      </c>
      <c r="J18">
        <f t="shared" si="10"/>
        <v>140334</v>
      </c>
      <c r="K18">
        <v>500</v>
      </c>
      <c r="L18">
        <v>1500</v>
      </c>
      <c r="M18">
        <f t="shared" si="0"/>
        <v>2000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Without_Proxy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Nguyen</dc:creator>
  <dc:description/>
  <cp:lastModifiedBy>Tony Nguyen</cp:lastModifiedBy>
  <cp:revision>2</cp:revision>
  <dcterms:created xsi:type="dcterms:W3CDTF">2023-01-13T05:36:01Z</dcterms:created>
  <dcterms:modified xsi:type="dcterms:W3CDTF">2023-01-14T00:10:35Z</dcterms:modified>
  <dc:language>en-US</dc:language>
</cp:coreProperties>
</file>