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igo\GitHub\VISP-Core\"/>
    </mc:Choice>
  </mc:AlternateContent>
  <xr:revisionPtr revIDLastSave="0" documentId="13_ncr:1_{3ECC0379-CD18-430B-AA35-67E6D0609BFC}" xr6:coauthVersionLast="45" xr6:coauthVersionMax="45" xr10:uidLastSave="{00000000-0000-0000-0000-000000000000}"/>
  <bookViews>
    <workbookView xWindow="-16220" yWindow="5010" windowWidth="22030" windowHeight="17350" xr2:uid="{BB964553-455C-404C-81B8-E12EE3EB45B1}"/>
  </bookViews>
  <sheets>
    <sheet name="Optimization" sheetId="6" r:id="rId1"/>
    <sheet name="Sheet1" sheetId="1" r:id="rId2"/>
    <sheet name="decisions" sheetId="5" r:id="rId3"/>
    <sheet name="stakeholder_needs" sheetId="2" r:id="rId4"/>
    <sheet name="fr" sheetId="3" r:id="rId5"/>
    <sheet name="ds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5" i="6" l="1"/>
  <c r="F15" i="6"/>
  <c r="E15" i="6"/>
  <c r="D15" i="6"/>
  <c r="C15" i="6"/>
  <c r="L12" i="6" s="1"/>
  <c r="O12" i="6" s="1"/>
  <c r="I5" i="6"/>
  <c r="F15" i="1" l="1"/>
  <c r="E15" i="1"/>
  <c r="D15" i="1"/>
  <c r="C15" i="1"/>
  <c r="I15" i="1"/>
  <c r="I5" i="1" l="1"/>
  <c r="L12" i="1"/>
  <c r="O12" i="1" s="1"/>
</calcChain>
</file>

<file path=xl/sharedStrings.xml><?xml version="1.0" encoding="utf-8"?>
<sst xmlns="http://schemas.openxmlformats.org/spreadsheetml/2006/main" count="60" uniqueCount="31">
  <si>
    <t>Module</t>
  </si>
  <si>
    <t>Part A</t>
  </si>
  <si>
    <t>Part B</t>
  </si>
  <si>
    <t>Part C</t>
  </si>
  <si>
    <t>Operation</t>
  </si>
  <si>
    <t>Assembly</t>
  </si>
  <si>
    <t>Cost (euro)</t>
  </si>
  <si>
    <t>Time (h)</t>
  </si>
  <si>
    <t>Finishing</t>
  </si>
  <si>
    <t>Inspection</t>
  </si>
  <si>
    <t>SUM</t>
  </si>
  <si>
    <t>Variable Cost</t>
  </si>
  <si>
    <t>Resource</t>
  </si>
  <si>
    <t>Worker</t>
  </si>
  <si>
    <t>Cost (euro/h)</t>
  </si>
  <si>
    <t>Fixed Cost</t>
  </si>
  <si>
    <t>Demand</t>
  </si>
  <si>
    <t>Profit</t>
  </si>
  <si>
    <t>Price</t>
  </si>
  <si>
    <t>Product Value</t>
  </si>
  <si>
    <t>Stakeholder needs</t>
  </si>
  <si>
    <t>Functional</t>
  </si>
  <si>
    <t>Performance</t>
  </si>
  <si>
    <t>Soft</t>
  </si>
  <si>
    <t>id</t>
  </si>
  <si>
    <t>description</t>
  </si>
  <si>
    <t>type</t>
  </si>
  <si>
    <t>stakeholder</t>
  </si>
  <si>
    <t>Functional level</t>
  </si>
  <si>
    <t>Performance level</t>
  </si>
  <si>
    <t>Soft attributes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</si>
</sst>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2" applyNumberFormat="0" applyAlignment="0" applyProtection="0"/>
    <xf numFmtId="0" fontId="4" fillId="3" borderId="1" applyNumberFormat="0" applyAlignment="0" applyProtection="0"/>
  </cellStyleXfs>
  <cellXfs count="8">
    <xf numFmtId="0" fontId="0" fillId="0" borderId="0" xfId="0"/>
    <xf numFmtId="0" fontId="2" fillId="2" borderId="1" xfId="2"/>
    <xf numFmtId="0" fontId="4" fillId="3" borderId="1" xfId="4"/>
    <xf numFmtId="0" fontId="3" fillId="3" borderId="2" xfId="3"/>
    <xf numFmtId="9" fontId="5" fillId="4" borderId="3" xfId="1" applyFont="1" applyFill="1" applyBorder="1"/>
    <xf numFmtId="0" fontId="0" fillId="0" borderId="0" xfId="0" applyAlignment="1">
      <alignment textRotation="45"/>
    </xf>
    <xf numFmtId="0" fontId="2" fillId="2" borderId="1" xfId="2" applyAlignment="1">
      <alignment horizontal="center"/>
    </xf>
    <xf numFmtId="0" fontId="4" fillId="3" borderId="1" xfId="4" applyAlignment="1">
      <alignment horizontal="center"/>
    </xf>
  </cellXfs>
  <cellStyles count="5">
    <cellStyle name="Calculation" xfId="4" builtinId="22"/>
    <cellStyle name="Input" xfId="2" builtinId="20"/>
    <cellStyle name="Normal" xfId="0" builtinId="0"/>
    <cellStyle name="Output" xfId="3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26" fmlaLink="O5" horiz="1" max="1000" page="10" val="341"/>
</file>

<file path=xl/ctrlProps/ctrlProp2.xml><?xml version="1.0" encoding="utf-8"?>
<formControlPr xmlns="http://schemas.microsoft.com/office/spreadsheetml/2009/9/main" objectType="Scroll" dx="26" fmlaLink="$I$19" horiz="1" max="100" page="10" val="60"/>
</file>

<file path=xl/ctrlProps/ctrlProp3.xml><?xml version="1.0" encoding="utf-8"?>
<formControlPr xmlns="http://schemas.microsoft.com/office/spreadsheetml/2009/9/main" objectType="Scroll" dx="26" fmlaLink="$L$19" horiz="1" inc="100" max="30000" page="10" val="6324"/>
</file>

<file path=xl/ctrlProps/ctrlProp4.xml><?xml version="1.0" encoding="utf-8"?>
<formControlPr xmlns="http://schemas.microsoft.com/office/spreadsheetml/2009/9/main" objectType="Scroll" dx="26" fmlaLink="$L$5" horiz="1" inc="10" max="10000" page="10" val="7605"/>
</file>

<file path=xl/ctrlProps/ctrlProp5.xml><?xml version="1.0" encoding="utf-8"?>
<formControlPr xmlns="http://schemas.microsoft.com/office/spreadsheetml/2009/9/main" objectType="Scroll" dx="26" fmlaLink="O5" horiz="1" max="1000" page="10" val="341"/>
</file>

<file path=xl/ctrlProps/ctrlProp6.xml><?xml version="1.0" encoding="utf-8"?>
<formControlPr xmlns="http://schemas.microsoft.com/office/spreadsheetml/2009/9/main" objectType="Scroll" dx="26" fmlaLink="$I$19" horiz="1" max="100" page="10" val="60"/>
</file>

<file path=xl/ctrlProps/ctrlProp7.xml><?xml version="1.0" encoding="utf-8"?>
<formControlPr xmlns="http://schemas.microsoft.com/office/spreadsheetml/2009/9/main" objectType="Scroll" dx="26" fmlaLink="$L$19" horiz="1" inc="100" max="30000" page="10" val="6324"/>
</file>

<file path=xl/ctrlProps/ctrlProp8.xml><?xml version="1.0" encoding="utf-8"?>
<formControlPr xmlns="http://schemas.microsoft.com/office/spreadsheetml/2009/9/main" objectType="Scroll" dx="26" fmlaLink="$L$5" horiz="1" inc="10" max="10000" page="10" val="7605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317500</xdr:colOff>
          <xdr:row>5</xdr:row>
          <xdr:rowOff>31750</xdr:rowOff>
        </xdr:from>
        <xdr:to>
          <xdr:col>15</xdr:col>
          <xdr:colOff>361950</xdr:colOff>
          <xdr:row>6</xdr:row>
          <xdr:rowOff>152400</xdr:rowOff>
        </xdr:to>
        <xdr:sp macro="" textlink="">
          <xdr:nvSpPr>
            <xdr:cNvPr id="2049" name="Scroll Bar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4A4C1DE9-A499-43B4-84CA-2B58B028B9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279400</xdr:colOff>
          <xdr:row>19</xdr:row>
          <xdr:rowOff>76200</xdr:rowOff>
        </xdr:from>
        <xdr:to>
          <xdr:col>8</xdr:col>
          <xdr:colOff>342900</xdr:colOff>
          <xdr:row>21</xdr:row>
          <xdr:rowOff>19050</xdr:rowOff>
        </xdr:to>
        <xdr:sp macro="" textlink="">
          <xdr:nvSpPr>
            <xdr:cNvPr id="2050" name="Scroll Bar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4453D5F-3ACD-40DB-93AF-E62AE07E5A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317500</xdr:colOff>
          <xdr:row>19</xdr:row>
          <xdr:rowOff>19050</xdr:rowOff>
        </xdr:from>
        <xdr:to>
          <xdr:col>12</xdr:col>
          <xdr:colOff>361950</xdr:colOff>
          <xdr:row>21</xdr:row>
          <xdr:rowOff>12700</xdr:rowOff>
        </xdr:to>
        <xdr:sp macro="" textlink="">
          <xdr:nvSpPr>
            <xdr:cNvPr id="2051" name="Scroll Bar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7AE424C8-CC49-4D24-9AC1-3C99AF4945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323850</xdr:colOff>
          <xdr:row>5</xdr:row>
          <xdr:rowOff>57150</xdr:rowOff>
        </xdr:from>
        <xdr:to>
          <xdr:col>12</xdr:col>
          <xdr:colOff>266700</xdr:colOff>
          <xdr:row>7</xdr:row>
          <xdr:rowOff>50800</xdr:rowOff>
        </xdr:to>
        <xdr:sp macro="" textlink="">
          <xdr:nvSpPr>
            <xdr:cNvPr id="2052" name="Scroll Bar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15783E55-B594-4F5E-B632-F755EC501D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317500</xdr:colOff>
          <xdr:row>5</xdr:row>
          <xdr:rowOff>31750</xdr:rowOff>
        </xdr:from>
        <xdr:to>
          <xdr:col>15</xdr:col>
          <xdr:colOff>361950</xdr:colOff>
          <xdr:row>6</xdr:row>
          <xdr:rowOff>152400</xdr:rowOff>
        </xdr:to>
        <xdr:sp macro="" textlink="">
          <xdr:nvSpPr>
            <xdr:cNvPr id="1026" name="Scroll Ba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279400</xdr:colOff>
          <xdr:row>19</xdr:row>
          <xdr:rowOff>76200</xdr:rowOff>
        </xdr:from>
        <xdr:to>
          <xdr:col>9</xdr:col>
          <xdr:colOff>317500</xdr:colOff>
          <xdr:row>21</xdr:row>
          <xdr:rowOff>19050</xdr:rowOff>
        </xdr:to>
        <xdr:sp macro="" textlink="">
          <xdr:nvSpPr>
            <xdr:cNvPr id="1027" name="Scroll Ba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317500</xdr:colOff>
          <xdr:row>19</xdr:row>
          <xdr:rowOff>19050</xdr:rowOff>
        </xdr:from>
        <xdr:to>
          <xdr:col>12</xdr:col>
          <xdr:colOff>361950</xdr:colOff>
          <xdr:row>21</xdr:row>
          <xdr:rowOff>12700</xdr:rowOff>
        </xdr:to>
        <xdr:sp macro="" textlink="">
          <xdr:nvSpPr>
            <xdr:cNvPr id="1028" name="Scroll Bar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323850</xdr:colOff>
          <xdr:row>5</xdr:row>
          <xdr:rowOff>57150</xdr:rowOff>
        </xdr:from>
        <xdr:to>
          <xdr:col>12</xdr:col>
          <xdr:colOff>266700</xdr:colOff>
          <xdr:row>7</xdr:row>
          <xdr:rowOff>50800</xdr:rowOff>
        </xdr:to>
        <xdr:sp macro="" textlink="">
          <xdr:nvSpPr>
            <xdr:cNvPr id="1029" name="Scroll Bar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5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8.xml"/><Relationship Id="rId5" Type="http://schemas.openxmlformats.org/officeDocument/2006/relationships/ctrlProp" Target="../ctrlProps/ctrlProp7.xml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06D8B-4FDA-471A-973E-5CD91D5120AD}">
  <dimension ref="B3:O19"/>
  <sheetViews>
    <sheetView tabSelected="1" workbookViewId="0">
      <selection activeCell="B27" sqref="B27"/>
    </sheetView>
  </sheetViews>
  <sheetFormatPr defaultRowHeight="14.5" x14ac:dyDescent="0.35"/>
  <cols>
    <col min="2" max="2" width="14.26953125" customWidth="1"/>
    <col min="8" max="8" width="17.08984375" customWidth="1"/>
  </cols>
  <sheetData>
    <row r="3" spans="2:15" x14ac:dyDescent="0.35">
      <c r="B3" t="s">
        <v>20</v>
      </c>
    </row>
    <row r="4" spans="2:15" ht="15" thickBot="1" x14ac:dyDescent="0.4">
      <c r="B4" t="s">
        <v>21</v>
      </c>
      <c r="C4" s="1">
        <v>100</v>
      </c>
      <c r="I4" t="s">
        <v>19</v>
      </c>
      <c r="L4" t="s">
        <v>16</v>
      </c>
      <c r="O4" t="s">
        <v>18</v>
      </c>
    </row>
    <row r="5" spans="2:15" ht="15.5" thickTop="1" thickBot="1" x14ac:dyDescent="0.4">
      <c r="B5" t="s">
        <v>22</v>
      </c>
      <c r="C5" s="1">
        <v>100</v>
      </c>
      <c r="I5" s="4">
        <f>(D15/C4*2+E15/C5+F15/C6*0.5)/3</f>
        <v>1.2</v>
      </c>
      <c r="L5" s="1">
        <v>7605</v>
      </c>
      <c r="O5" s="1">
        <v>341</v>
      </c>
    </row>
    <row r="6" spans="2:15" ht="15" thickTop="1" x14ac:dyDescent="0.35">
      <c r="B6" t="s">
        <v>23</v>
      </c>
      <c r="C6" s="1">
        <v>100</v>
      </c>
    </row>
    <row r="11" spans="2:15" ht="72.5" x14ac:dyDescent="0.35">
      <c r="B11" t="s">
        <v>0</v>
      </c>
      <c r="C11" s="5" t="s">
        <v>6</v>
      </c>
      <c r="D11" s="5" t="s">
        <v>28</v>
      </c>
      <c r="E11" s="5" t="s">
        <v>29</v>
      </c>
      <c r="F11" s="5" t="s">
        <v>30</v>
      </c>
      <c r="H11" t="s">
        <v>4</v>
      </c>
      <c r="I11" t="s">
        <v>7</v>
      </c>
      <c r="L11" t="s">
        <v>11</v>
      </c>
      <c r="O11" t="s">
        <v>17</v>
      </c>
    </row>
    <row r="12" spans="2:15" x14ac:dyDescent="0.35">
      <c r="B12" t="s">
        <v>1</v>
      </c>
      <c r="C12" s="6">
        <v>10</v>
      </c>
      <c r="D12" s="6">
        <v>30</v>
      </c>
      <c r="E12" s="6">
        <v>60</v>
      </c>
      <c r="F12" s="6">
        <v>40</v>
      </c>
      <c r="H12" t="s">
        <v>5</v>
      </c>
      <c r="I12" s="1">
        <v>1</v>
      </c>
      <c r="L12" s="2">
        <f>C15+I15*I19</f>
        <v>141</v>
      </c>
      <c r="O12" s="3">
        <f>L5*(O5-L12)-L19</f>
        <v>1514676</v>
      </c>
    </row>
    <row r="13" spans="2:15" x14ac:dyDescent="0.35">
      <c r="B13" t="s">
        <v>2</v>
      </c>
      <c r="C13" s="6">
        <v>12</v>
      </c>
      <c r="D13" s="6">
        <v>30</v>
      </c>
      <c r="E13" s="6">
        <v>10</v>
      </c>
      <c r="F13" s="6">
        <v>40</v>
      </c>
      <c r="H13" t="s">
        <v>8</v>
      </c>
      <c r="I13" s="1">
        <v>0.5</v>
      </c>
    </row>
    <row r="14" spans="2:15" x14ac:dyDescent="0.35">
      <c r="B14" t="s">
        <v>3</v>
      </c>
      <c r="C14" s="6">
        <v>23</v>
      </c>
      <c r="D14" s="6">
        <v>30</v>
      </c>
      <c r="E14" s="6">
        <v>50</v>
      </c>
      <c r="F14" s="6">
        <v>40</v>
      </c>
      <c r="H14" t="s">
        <v>9</v>
      </c>
      <c r="I14" s="1">
        <v>0.1</v>
      </c>
    </row>
    <row r="15" spans="2:15" x14ac:dyDescent="0.35">
      <c r="B15" t="s">
        <v>10</v>
      </c>
      <c r="C15" s="7">
        <f>SUM(C12:C14)</f>
        <v>45</v>
      </c>
      <c r="D15" s="7">
        <f>SUM(D12:D14)</f>
        <v>90</v>
      </c>
      <c r="E15" s="7">
        <f>SUM(E12:E14)</f>
        <v>120</v>
      </c>
      <c r="F15" s="7">
        <f>SUM(F12:F14)</f>
        <v>120</v>
      </c>
      <c r="H15" t="s">
        <v>10</v>
      </c>
      <c r="I15" s="2">
        <f>SUM(I12:I14)</f>
        <v>1.6</v>
      </c>
    </row>
    <row r="18" spans="8:12" x14ac:dyDescent="0.35">
      <c r="H18" t="s">
        <v>12</v>
      </c>
      <c r="I18" t="s">
        <v>14</v>
      </c>
      <c r="L18" t="s">
        <v>15</v>
      </c>
    </row>
    <row r="19" spans="8:12" x14ac:dyDescent="0.35">
      <c r="H19" t="s">
        <v>13</v>
      </c>
      <c r="I19" s="1">
        <v>60</v>
      </c>
      <c r="L19" s="1">
        <v>6324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Scroll Bar 1">
              <controlPr defaultSize="0" autoPict="0">
                <anchor moveWithCells="1">
                  <from>
                    <xdr:col>13</xdr:col>
                    <xdr:colOff>317500</xdr:colOff>
                    <xdr:row>5</xdr:row>
                    <xdr:rowOff>31750</xdr:rowOff>
                  </from>
                  <to>
                    <xdr:col>15</xdr:col>
                    <xdr:colOff>361950</xdr:colOff>
                    <xdr:row>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4" name="Scroll Bar 2">
              <controlPr defaultSize="0" autoPict="0">
                <anchor moveWithCells="1">
                  <from>
                    <xdr:col>7</xdr:col>
                    <xdr:colOff>279400</xdr:colOff>
                    <xdr:row>19</xdr:row>
                    <xdr:rowOff>76200</xdr:rowOff>
                  </from>
                  <to>
                    <xdr:col>8</xdr:col>
                    <xdr:colOff>342900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Scroll Bar 3">
              <controlPr defaultSize="0" autoPict="0">
                <anchor moveWithCells="1">
                  <from>
                    <xdr:col>10</xdr:col>
                    <xdr:colOff>317500</xdr:colOff>
                    <xdr:row>19</xdr:row>
                    <xdr:rowOff>19050</xdr:rowOff>
                  </from>
                  <to>
                    <xdr:col>12</xdr:col>
                    <xdr:colOff>361950</xdr:colOff>
                    <xdr:row>21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6" name="Scroll Bar 4">
              <controlPr defaultSize="0" autoPict="0">
                <anchor moveWithCells="1">
                  <from>
                    <xdr:col>10</xdr:col>
                    <xdr:colOff>323850</xdr:colOff>
                    <xdr:row>5</xdr:row>
                    <xdr:rowOff>57150</xdr:rowOff>
                  </from>
                  <to>
                    <xdr:col>12</xdr:col>
                    <xdr:colOff>266700</xdr:colOff>
                    <xdr:row>7</xdr:row>
                    <xdr:rowOff>50800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1A078-7B1A-4E71-9409-BD873F677129}">
  <dimension ref="B3:O19"/>
  <sheetViews>
    <sheetView workbookViewId="0">
      <selection activeCell="O12" sqref="O12"/>
    </sheetView>
  </sheetViews>
  <sheetFormatPr defaultRowHeight="14.5" x14ac:dyDescent="0.35"/>
  <cols>
    <col min="2" max="2" width="14.26953125" customWidth="1"/>
  </cols>
  <sheetData>
    <row r="3" spans="2:15" x14ac:dyDescent="0.35">
      <c r="B3" t="s">
        <v>20</v>
      </c>
    </row>
    <row r="4" spans="2:15" ht="15" thickBot="1" x14ac:dyDescent="0.4">
      <c r="B4" t="s">
        <v>21</v>
      </c>
      <c r="C4" s="1">
        <v>100</v>
      </c>
      <c r="I4" t="s">
        <v>19</v>
      </c>
      <c r="L4" t="s">
        <v>16</v>
      </c>
      <c r="O4" t="s">
        <v>18</v>
      </c>
    </row>
    <row r="5" spans="2:15" ht="15.5" thickTop="1" thickBot="1" x14ac:dyDescent="0.4">
      <c r="B5" t="s">
        <v>22</v>
      </c>
      <c r="C5" s="1">
        <v>100</v>
      </c>
      <c r="I5" s="4">
        <f>(D15/C4*2+E15/C5+F15/C6*0.5)/3</f>
        <v>1.2</v>
      </c>
      <c r="L5" s="1">
        <v>7605</v>
      </c>
      <c r="O5" s="1">
        <v>341</v>
      </c>
    </row>
    <row r="6" spans="2:15" ht="15" thickTop="1" x14ac:dyDescent="0.35">
      <c r="B6" t="s">
        <v>23</v>
      </c>
      <c r="C6" s="1">
        <v>100</v>
      </c>
    </row>
    <row r="11" spans="2:15" x14ac:dyDescent="0.35">
      <c r="B11" t="s">
        <v>0</v>
      </c>
      <c r="C11" t="s">
        <v>6</v>
      </c>
      <c r="D11" t="s">
        <v>21</v>
      </c>
      <c r="E11" t="s">
        <v>22</v>
      </c>
      <c r="F11" t="s">
        <v>23</v>
      </c>
      <c r="H11" t="s">
        <v>4</v>
      </c>
      <c r="I11" t="s">
        <v>7</v>
      </c>
      <c r="L11" t="s">
        <v>11</v>
      </c>
      <c r="O11" t="s">
        <v>17</v>
      </c>
    </row>
    <row r="12" spans="2:15" x14ac:dyDescent="0.35">
      <c r="B12" t="s">
        <v>1</v>
      </c>
      <c r="C12" s="1">
        <v>10</v>
      </c>
      <c r="D12" s="1">
        <v>30</v>
      </c>
      <c r="E12" s="1">
        <v>60</v>
      </c>
      <c r="F12" s="1">
        <v>40</v>
      </c>
      <c r="H12" t="s">
        <v>5</v>
      </c>
      <c r="I12" s="1">
        <v>1</v>
      </c>
      <c r="L12" s="2">
        <f>C15+I15*I19</f>
        <v>141</v>
      </c>
      <c r="O12" s="3">
        <f>L5*(O5-L12)-L19</f>
        <v>1514676</v>
      </c>
    </row>
    <row r="13" spans="2:15" x14ac:dyDescent="0.35">
      <c r="B13" t="s">
        <v>2</v>
      </c>
      <c r="C13" s="1">
        <v>12</v>
      </c>
      <c r="D13" s="1">
        <v>30</v>
      </c>
      <c r="E13" s="1">
        <v>10</v>
      </c>
      <c r="F13" s="1">
        <v>40</v>
      </c>
      <c r="H13" t="s">
        <v>8</v>
      </c>
      <c r="I13" s="1">
        <v>0.5</v>
      </c>
    </row>
    <row r="14" spans="2:15" x14ac:dyDescent="0.35">
      <c r="B14" t="s">
        <v>3</v>
      </c>
      <c r="C14" s="1">
        <v>23</v>
      </c>
      <c r="D14" s="1">
        <v>30</v>
      </c>
      <c r="E14" s="1">
        <v>50</v>
      </c>
      <c r="F14" s="1">
        <v>40</v>
      </c>
      <c r="H14" t="s">
        <v>9</v>
      </c>
      <c r="I14" s="1">
        <v>0.1</v>
      </c>
    </row>
    <row r="15" spans="2:15" x14ac:dyDescent="0.35">
      <c r="B15" t="s">
        <v>10</v>
      </c>
      <c r="C15" s="2">
        <f>SUM(C12:C14)</f>
        <v>45</v>
      </c>
      <c r="D15" s="2">
        <f>SUM(D12:D14)</f>
        <v>90</v>
      </c>
      <c r="E15" s="2">
        <f>SUM(E12:E14)</f>
        <v>120</v>
      </c>
      <c r="F15" s="2">
        <f>SUM(F12:F14)</f>
        <v>120</v>
      </c>
      <c r="H15" t="s">
        <v>10</v>
      </c>
      <c r="I15" s="2">
        <f>SUM(I12:I14)</f>
        <v>1.6</v>
      </c>
    </row>
    <row r="18" spans="8:12" x14ac:dyDescent="0.35">
      <c r="H18" t="s">
        <v>12</v>
      </c>
      <c r="I18" t="s">
        <v>14</v>
      </c>
      <c r="L18" t="s">
        <v>15</v>
      </c>
    </row>
    <row r="19" spans="8:12" x14ac:dyDescent="0.35">
      <c r="H19" t="s">
        <v>13</v>
      </c>
      <c r="I19" s="1">
        <v>60</v>
      </c>
      <c r="L19" s="1">
        <v>6324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3" name="Scroll Bar 2">
              <controlPr defaultSize="0" autoPict="0">
                <anchor moveWithCells="1">
                  <from>
                    <xdr:col>13</xdr:col>
                    <xdr:colOff>317500</xdr:colOff>
                    <xdr:row>5</xdr:row>
                    <xdr:rowOff>31750</xdr:rowOff>
                  </from>
                  <to>
                    <xdr:col>15</xdr:col>
                    <xdr:colOff>361950</xdr:colOff>
                    <xdr:row>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4" name="Scroll Bar 3">
              <controlPr defaultSize="0" autoPict="0">
                <anchor moveWithCells="1">
                  <from>
                    <xdr:col>7</xdr:col>
                    <xdr:colOff>279400</xdr:colOff>
                    <xdr:row>19</xdr:row>
                    <xdr:rowOff>76200</xdr:rowOff>
                  </from>
                  <to>
                    <xdr:col>9</xdr:col>
                    <xdr:colOff>317500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Scroll Bar 4">
              <controlPr defaultSize="0" autoPict="0">
                <anchor moveWithCells="1">
                  <from>
                    <xdr:col>10</xdr:col>
                    <xdr:colOff>317500</xdr:colOff>
                    <xdr:row>19</xdr:row>
                    <xdr:rowOff>19050</xdr:rowOff>
                  </from>
                  <to>
                    <xdr:col>12</xdr:col>
                    <xdr:colOff>361950</xdr:colOff>
                    <xdr:row>21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Scroll Bar 5">
              <controlPr defaultSize="0" autoPict="0">
                <anchor moveWithCells="1">
                  <from>
                    <xdr:col>10</xdr:col>
                    <xdr:colOff>323850</xdr:colOff>
                    <xdr:row>5</xdr:row>
                    <xdr:rowOff>57150</xdr:rowOff>
                  </from>
                  <to>
                    <xdr:col>12</xdr:col>
                    <xdr:colOff>266700</xdr:colOff>
                    <xdr:row>7</xdr:row>
                    <xdr:rowOff>50800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0D66-B731-4A19-91E4-25E6D46A1C16}">
  <dimension ref="A1"/>
  <sheetViews>
    <sheetView workbookViewId="0">
      <selection activeCell="B2" sqref="B2"/>
    </sheetView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8414F-6390-4782-A7CC-C0A83DC701E1}">
  <dimension ref="A1:D1"/>
  <sheetViews>
    <sheetView workbookViewId="0">
      <selection activeCell="B2" sqref="B2"/>
    </sheetView>
  </sheetViews>
  <sheetFormatPr defaultRowHeight="14.5" x14ac:dyDescent="0.35"/>
  <sheetData>
    <row r="1" spans="1:4" x14ac:dyDescent="0.35">
      <c r="A1" t="s">
        <v>24</v>
      </c>
      <c r="B1" t="s">
        <v>25</v>
      </c>
      <c r="C1" t="s">
        <v>26</v>
      </c>
      <c r="D1" t="s">
        <v>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5A05F-A462-4E38-94F3-EEB4A6D79DBF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6B366-9EB9-46C5-A690-A7B2BC15B2B1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Optimization</vt:lpstr>
      <vt:lpstr>Sheet1</vt:lpstr>
      <vt:lpstr>decisions</vt:lpstr>
      <vt:lpstr>stakeholder_needs</vt:lpstr>
      <vt:lpstr>fr</vt:lpstr>
      <vt:lpstr>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Iñigo Alonso Fernandez</dc:creator>
  <cp:lastModifiedBy>Iñigo Alonso</cp:lastModifiedBy>
  <dcterms:created xsi:type="dcterms:W3CDTF">2020-02-28T11:52:24Z</dcterms:created>
  <dcterms:modified xsi:type="dcterms:W3CDTF">2021-03-18T13:57:02Z</dcterms:modified>
</cp:coreProperties>
</file>