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<sst xmlns="http://schemas.openxmlformats.org/spreadsheetml/2006/main" count="22" uniqueCount="14">
  <si>
    <t xml:space="preserve">Date</t>
  </si>
  <si>
    <t xml:space="preserve">BOE</t>
  </si>
  <si>
    <t xml:space="preserve">BOE + 2%</t>
  </si>
  <si>
    <t xml:space="preserve">These are the official dates of BOE rate rises</t>
  </si>
  <si>
    <t xml:space="preserve">BOE Rate</t>
  </si>
  <si>
    <t xml:space="preserve">Carol’s death on 25/10/2020</t>
  </si>
  <si>
    <t xml:space="preserve">We change rates on 1st of next month</t>
  </si>
  <si>
    <t xml:space="preserve">MATCH(lookup_value, lookup_array, [match_type])</t>
  </si>
  <si>
    <t xml:space="preserve">Amount Owed</t>
  </si>
  <si>
    <t xml:space="preserve">Rate</t>
  </si>
  <si>
    <t xml:space="preserve">Date of Rate</t>
  </si>
  <si>
    <t xml:space="preserve">Increase</t>
  </si>
  <si>
    <t xml:space="preserve">Interest</t>
  </si>
  <si>
    <t xml:space="preserve">Change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</si>
</sst>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0.00"/>
    <numFmt numFmtId="167" formatCode="00"/>
    <numFmt numFmtId="168" formatCode="#,##0.00"/>
    <numFmt numFmtId="169" formatCode="#.00000"/>
    <numFmt numFmtId="170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2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2" width="14.03"/>
    <col collapsed="false" customWidth="true" hidden="false" outlineLevel="0" max="3" min="3" style="2" width="13.62"/>
    <col collapsed="false" customWidth="false" hidden="false" outlineLevel="0" max="6" min="6" style="2" width="11.52"/>
    <col collapsed="false" customWidth="false" hidden="false" outlineLevel="0" max="7" min="7" style="3" width="11.52"/>
    <col collapsed="false" customWidth="false" hidden="false" outlineLevel="0" max="12" min="12" style="4" width="11.52"/>
    <col collapsed="false" customWidth="false" hidden="false" outlineLevel="0" max="13" min="13" style="5" width="11.52"/>
    <col collapsed="false" customWidth="true" hidden="false" outlineLevel="0" max="14" min="14" style="0" width="16.11"/>
    <col collapsed="false" customWidth="true" hidden="false" outlineLevel="0" max="15" min="15" style="0" width="23.4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H1" s="1"/>
      <c r="L1" s="0"/>
      <c r="M1" s="0"/>
    </row>
    <row r="2" customFormat="false" ht="12.8" hidden="false" customHeight="false" outlineLevel="0" collapsed="false">
      <c r="H2" s="1"/>
      <c r="L2" s="4" t="s">
        <v>3</v>
      </c>
    </row>
    <row r="3" customFormat="false" ht="12.8" hidden="false" customHeight="false" outlineLevel="0" collapsed="false">
      <c r="A3" s="1" t="n">
        <v>43304</v>
      </c>
      <c r="B3" s="2" t="n">
        <v>0.75</v>
      </c>
      <c r="C3" s="2" t="n">
        <f aca="false">B3+2</f>
        <v>2.75</v>
      </c>
      <c r="D3" s="6"/>
      <c r="H3" s="1"/>
    </row>
    <row r="4" customFormat="false" ht="12.8" hidden="false" customHeight="false" outlineLevel="0" collapsed="false">
      <c r="A4" s="1" t="n">
        <v>43901</v>
      </c>
      <c r="B4" s="2" t="n">
        <v>0.25</v>
      </c>
      <c r="C4" s="2" t="n">
        <f aca="false">B4+2</f>
        <v>2.25</v>
      </c>
      <c r="D4" s="6"/>
      <c r="H4" s="1"/>
      <c r="L4" s="4" t="s">
        <v>0</v>
      </c>
      <c r="M4" s="5" t="s">
        <v>4</v>
      </c>
    </row>
    <row r="5" customFormat="false" ht="12.8" hidden="false" customHeight="false" outlineLevel="0" collapsed="false">
      <c r="A5" s="1" t="n">
        <v>43909</v>
      </c>
      <c r="B5" s="2" t="n">
        <v>0.1</v>
      </c>
      <c r="C5" s="2" t="n">
        <f aca="false">B5+2</f>
        <v>2.1</v>
      </c>
      <c r="H5" s="1"/>
    </row>
    <row r="6" customFormat="false" ht="12.8" hidden="false" customHeight="false" outlineLevel="0" collapsed="false">
      <c r="A6" s="1" t="n">
        <v>44562</v>
      </c>
      <c r="B6" s="2" t="n">
        <v>0.25</v>
      </c>
      <c r="C6" s="2" t="n">
        <f aca="false">B6+2</f>
        <v>2.25</v>
      </c>
      <c r="E6" s="0" t="s">
        <v>5</v>
      </c>
      <c r="H6" s="7" t="n">
        <v>51292.37</v>
      </c>
      <c r="L6" s="8" t="n">
        <v>44546</v>
      </c>
      <c r="M6" s="5" t="n">
        <v>0.25</v>
      </c>
    </row>
    <row r="7" customFormat="false" ht="12.8" hidden="false" customHeight="false" outlineLevel="0" collapsed="false">
      <c r="A7" s="1" t="n">
        <v>44621</v>
      </c>
      <c r="B7" s="2" t="n">
        <v>0.5</v>
      </c>
      <c r="C7" s="2" t="n">
        <f aca="false">B7+2</f>
        <v>2.5</v>
      </c>
      <c r="E7" s="0" t="s">
        <v>6</v>
      </c>
      <c r="H7" s="1"/>
      <c r="L7" s="8" t="n">
        <v>44595</v>
      </c>
      <c r="M7" s="5" t="n">
        <v>0.5</v>
      </c>
    </row>
    <row r="8" customFormat="false" ht="12.8" hidden="false" customHeight="false" outlineLevel="0" collapsed="false">
      <c r="A8" s="1" t="n">
        <v>44652</v>
      </c>
      <c r="B8" s="2" t="n">
        <v>0.75</v>
      </c>
      <c r="C8" s="2" t="n">
        <f aca="false">B8+2</f>
        <v>2.75</v>
      </c>
      <c r="H8" s="1"/>
      <c r="L8" s="8" t="n">
        <v>44637</v>
      </c>
      <c r="M8" s="5" t="n">
        <v>0.75</v>
      </c>
    </row>
    <row r="9" customFormat="false" ht="12.8" hidden="false" customHeight="false" outlineLevel="0" collapsed="false">
      <c r="A9" s="1" t="n">
        <v>44713</v>
      </c>
      <c r="B9" s="2" t="n">
        <v>1</v>
      </c>
      <c r="C9" s="2" t="n">
        <f aca="false">B9+2</f>
        <v>3</v>
      </c>
      <c r="H9" s="1"/>
      <c r="L9" s="8" t="n">
        <v>44686</v>
      </c>
      <c r="M9" s="5" t="n">
        <v>1</v>
      </c>
    </row>
    <row r="10" customFormat="false" ht="12.8" hidden="false" customHeight="false" outlineLevel="0" collapsed="false">
      <c r="A10" s="1" t="n">
        <v>44743</v>
      </c>
      <c r="B10" s="2" t="n">
        <v>1.25</v>
      </c>
      <c r="C10" s="2" t="n">
        <f aca="false">B10+2</f>
        <v>3.25</v>
      </c>
      <c r="H10" s="1"/>
      <c r="L10" s="8" t="n">
        <v>44728</v>
      </c>
      <c r="M10" s="5" t="n">
        <v>1.25</v>
      </c>
    </row>
    <row r="11" customFormat="false" ht="12.8" hidden="false" customHeight="false" outlineLevel="0" collapsed="false">
      <c r="A11" s="1" t="n">
        <v>44805</v>
      </c>
      <c r="B11" s="2" t="n">
        <v>1.75</v>
      </c>
      <c r="C11" s="2" t="n">
        <f aca="false">B11+2</f>
        <v>3.75</v>
      </c>
      <c r="H11" s="1"/>
      <c r="L11" s="8" t="n">
        <v>44776</v>
      </c>
      <c r="M11" s="5" t="n">
        <v>1.75</v>
      </c>
    </row>
    <row r="12" customFormat="false" ht="12.8" hidden="false" customHeight="false" outlineLevel="0" collapsed="false">
      <c r="A12" s="1" t="n">
        <v>44835</v>
      </c>
      <c r="B12" s="2" t="n">
        <v>2.25</v>
      </c>
      <c r="C12" s="2" t="n">
        <f aca="false">B12+2</f>
        <v>4.25</v>
      </c>
      <c r="H12" s="1"/>
      <c r="L12" s="8" t="n">
        <v>44826</v>
      </c>
      <c r="M12" s="5" t="n">
        <v>2.25</v>
      </c>
    </row>
    <row r="13" customFormat="false" ht="12.8" hidden="false" customHeight="false" outlineLevel="0" collapsed="false">
      <c r="A13" s="1" t="n">
        <v>44896</v>
      </c>
      <c r="B13" s="2" t="n">
        <v>3</v>
      </c>
      <c r="C13" s="2" t="n">
        <f aca="false">B13+2</f>
        <v>5</v>
      </c>
      <c r="H13" s="1"/>
      <c r="L13" s="8" t="n">
        <v>44868</v>
      </c>
      <c r="M13" s="5" t="n">
        <v>3</v>
      </c>
    </row>
    <row r="14" customFormat="false" ht="12.8" hidden="false" customHeight="false" outlineLevel="0" collapsed="false">
      <c r="A14" s="1" t="n">
        <v>44927</v>
      </c>
      <c r="B14" s="2" t="n">
        <v>3.5</v>
      </c>
      <c r="C14" s="2" t="n">
        <f aca="false">B14+2</f>
        <v>5.5</v>
      </c>
      <c r="H14" s="1"/>
      <c r="L14" s="8" t="n">
        <v>44910</v>
      </c>
      <c r="M14" s="5" t="n">
        <v>3.5</v>
      </c>
    </row>
    <row r="15" customFormat="false" ht="12.8" hidden="false" customHeight="false" outlineLevel="0" collapsed="false">
      <c r="A15" s="1" t="n">
        <v>44927</v>
      </c>
      <c r="B15" s="2" t="n">
        <v>3.5</v>
      </c>
      <c r="C15" s="2" t="n">
        <f aca="false">B15+2</f>
        <v>5.5</v>
      </c>
      <c r="H15" s="1"/>
      <c r="L15" s="8"/>
    </row>
    <row r="16" customFormat="false" ht="12.8" hidden="false" customHeight="false" outlineLevel="0" collapsed="false">
      <c r="A16" s="1" t="n">
        <v>44927</v>
      </c>
      <c r="B16" s="2" t="n">
        <v>3.5</v>
      </c>
      <c r="C16" s="2" t="n">
        <f aca="false">B16+2</f>
        <v>5.5</v>
      </c>
      <c r="H16" s="1"/>
      <c r="L16" s="8"/>
    </row>
    <row r="17" customFormat="false" ht="12.8" hidden="false" customHeight="false" outlineLevel="0" collapsed="false">
      <c r="A17" s="1" t="n">
        <v>44927</v>
      </c>
      <c r="B17" s="2" t="n">
        <v>3.5</v>
      </c>
      <c r="C17" s="2" t="n">
        <f aca="false">B17+2</f>
        <v>5.5</v>
      </c>
      <c r="H17" s="1"/>
    </row>
    <row r="18" customFormat="false" ht="12.8" hidden="false" customHeight="false" outlineLevel="0" collapsed="false">
      <c r="H18" s="1"/>
    </row>
    <row r="19" customFormat="false" ht="23.85" hidden="false" customHeight="false" outlineLevel="0" collapsed="false">
      <c r="H19" s="1"/>
      <c r="J19" s="9" t="e">
        <f aca="false">VLOOKUP(MAX(A3:A26),A3:A26,3,0)</f>
        <v>#VALUE!</v>
      </c>
      <c r="K19" s="1" t="n">
        <f aca="false">MAX(A3,A17)</f>
        <v>44927</v>
      </c>
      <c r="O19" s="10" t="s">
        <v>7</v>
      </c>
    </row>
    <row r="20" customFormat="false" ht="12.8" hidden="false" customHeight="false" outlineLevel="0" collapsed="false">
      <c r="A20" s="8" t="s">
        <v>0</v>
      </c>
      <c r="B20" s="11" t="s">
        <v>8</v>
      </c>
      <c r="C20" s="11" t="s">
        <v>9</v>
      </c>
      <c r="D20" s="0" t="s">
        <v>10</v>
      </c>
      <c r="E20" s="12"/>
      <c r="F20" s="11" t="s">
        <v>11</v>
      </c>
      <c r="H20" s="4" t="s">
        <v>12</v>
      </c>
    </row>
    <row r="21" customFormat="false" ht="12.8" hidden="false" customHeight="false" outlineLevel="0" collapsed="false">
      <c r="A21" s="1" t="n">
        <v>44129</v>
      </c>
      <c r="B21" s="2" t="n">
        <f aca="false">H6</f>
        <v>51292.37</v>
      </c>
      <c r="C21" s="2" t="n">
        <f aca="false">INDEX(B$3:B$17,MATCH(D21,A$3:A$17))+2</f>
        <v>2.1</v>
      </c>
      <c r="D21" s="1" t="n">
        <f aca="false">_xlfn.MAXIFS(A$3:A$13,A$3:A$13,"&lt;="&amp;MAX(A21:A21))</f>
        <v>43909</v>
      </c>
      <c r="F21" s="2" t="n">
        <f aca="false">$H$6*C21/36500</f>
        <v>2.9510678630137</v>
      </c>
      <c r="H21" s="2" t="n">
        <f aca="false">B21-$H$6</f>
        <v>0</v>
      </c>
      <c r="I21" s="7"/>
    </row>
    <row r="22" customFormat="false" ht="12.8" hidden="false" customHeight="false" outlineLevel="0" collapsed="false">
      <c r="A22" s="1" t="n">
        <f aca="false">A21+1</f>
        <v>44130</v>
      </c>
      <c r="B22" s="2" t="n">
        <f aca="false">B21+F21</f>
        <v>51295.321067863</v>
      </c>
      <c r="C22" s="2" t="n">
        <f aca="false">INDEX(B$3:B$17,MATCH(D22,A$3:A$17))+2</f>
        <v>2.1</v>
      </c>
      <c r="D22" s="1" t="n">
        <f aca="false">_xlfn.MAXIFS(A$3:A$13,A$3:A$13,"&lt;="&amp;MAX(A22:A22))</f>
        <v>43909</v>
      </c>
      <c r="F22" s="2" t="n">
        <f aca="false">$H$6*C22/36500</f>
        <v>2.9510678630137</v>
      </c>
      <c r="H22" s="2" t="n">
        <f aca="false">B22-$H$6</f>
        <v>2.95106786301039</v>
      </c>
    </row>
    <row r="23" customFormat="false" ht="12.8" hidden="false" customHeight="false" outlineLevel="0" collapsed="false">
      <c r="A23" s="1" t="n">
        <f aca="false">A22+1</f>
        <v>44131</v>
      </c>
      <c r="B23" s="2" t="n">
        <f aca="false">B22+F22</f>
        <v>51298.272135726</v>
      </c>
      <c r="C23" s="2" t="n">
        <f aca="false">INDEX(B$3:B$17,MATCH(D23,A$3:A$17))+2</f>
        <v>2.1</v>
      </c>
      <c r="D23" s="1" t="n">
        <f aca="false">_xlfn.MAXIFS(A$3:A$13,A$3:A$13,"&lt;="&amp;MAX(A23:A23))</f>
        <v>43909</v>
      </c>
      <c r="F23" s="2" t="n">
        <f aca="false">$H$6*C23/36500</f>
        <v>2.9510678630137</v>
      </c>
      <c r="H23" s="2" t="n">
        <f aca="false">B23-$H$6</f>
        <v>5.90213572602079</v>
      </c>
    </row>
    <row r="24" customFormat="false" ht="12.8" hidden="false" customHeight="false" outlineLevel="0" collapsed="false">
      <c r="A24" s="1" t="n">
        <f aca="false">A23+1</f>
        <v>44132</v>
      </c>
      <c r="B24" s="2" t="n">
        <f aca="false">B23+F23</f>
        <v>51301.223203589</v>
      </c>
      <c r="C24" s="2" t="n">
        <f aca="false">INDEX(B$3:B$17,MATCH(D24,A$3:A$17))+2</f>
        <v>2.1</v>
      </c>
      <c r="D24" s="1" t="n">
        <f aca="false">_xlfn.MAXIFS(A$3:A$13,A$3:A$13,"&lt;="&amp;MAX(A24:A24))</f>
        <v>43909</v>
      </c>
      <c r="E24" s="1"/>
      <c r="F24" s="2" t="n">
        <f aca="false">$H$6*C24/36500</f>
        <v>2.9510678630137</v>
      </c>
      <c r="H24" s="2" t="n">
        <f aca="false">B24-$H$6</f>
        <v>8.85320358903118</v>
      </c>
    </row>
    <row r="25" customFormat="false" ht="12.8" hidden="false" customHeight="false" outlineLevel="0" collapsed="false">
      <c r="A25" s="1" t="n">
        <f aca="false">A24+1</f>
        <v>44133</v>
      </c>
      <c r="B25" s="2" t="n">
        <f aca="false">B24+F24</f>
        <v>51304.174271452</v>
      </c>
      <c r="C25" s="2" t="n">
        <f aca="false">INDEX(B$3:B$17,MATCH(D25,A$3:A$17))+2</f>
        <v>2.1</v>
      </c>
      <c r="D25" s="1" t="n">
        <f aca="false">_xlfn.MAXIFS(A$3:A$13,A$3:A$13,"&lt;="&amp;MAX(A25:A25))</f>
        <v>43909</v>
      </c>
      <c r="E25" s="13"/>
      <c r="F25" s="2" t="n">
        <f aca="false">$H$6*C25/36500</f>
        <v>2.9510678630137</v>
      </c>
      <c r="H25" s="2" t="n">
        <f aca="false">B25-$H$6</f>
        <v>11.8042714520416</v>
      </c>
    </row>
    <row r="26" customFormat="false" ht="12.8" hidden="false" customHeight="false" outlineLevel="0" collapsed="false">
      <c r="A26" s="1" t="n">
        <f aca="false">A25+1</f>
        <v>44134</v>
      </c>
      <c r="B26" s="2" t="n">
        <f aca="false">B25+F25</f>
        <v>51307.1253393151</v>
      </c>
      <c r="C26" s="2" t="n">
        <f aca="false">INDEX(B$3:B$17,MATCH(D26,A$3:A$17))+2</f>
        <v>2.1</v>
      </c>
      <c r="D26" s="1" t="n">
        <f aca="false">_xlfn.MAXIFS(A$3:A$13,A$3:A$13,"&lt;="&amp;MAX(A26:A26))</f>
        <v>43909</v>
      </c>
      <c r="E26" s="1"/>
      <c r="F26" s="2" t="n">
        <f aca="false">$H$6*C26/36500</f>
        <v>2.9510678630137</v>
      </c>
      <c r="H26" s="2" t="n">
        <f aca="false">B26-$H$6</f>
        <v>14.755339315052</v>
      </c>
    </row>
    <row r="27" customFormat="false" ht="12.8" hidden="false" customHeight="false" outlineLevel="0" collapsed="false">
      <c r="A27" s="1" t="n">
        <f aca="false">A26+1</f>
        <v>44135</v>
      </c>
      <c r="B27" s="2" t="n">
        <f aca="false">B26+F26</f>
        <v>51310.0764071781</v>
      </c>
      <c r="C27" s="2" t="n">
        <f aca="false">INDEX(B$3:B$17,MATCH(D27,A$3:A$17))+2</f>
        <v>2.1</v>
      </c>
      <c r="D27" s="1" t="n">
        <f aca="false">_xlfn.MAXIFS(A$3:A$13,A$3:A$13,"&lt;="&amp;MAX(A27:A27))</f>
        <v>43909</v>
      </c>
      <c r="E27" s="1"/>
      <c r="F27" s="2" t="n">
        <f aca="false">$H$6*C27/36500</f>
        <v>2.9510678630137</v>
      </c>
      <c r="H27" s="2" t="n">
        <f aca="false">B27-$H$6</f>
        <v>17.7064071780624</v>
      </c>
    </row>
    <row r="28" customFormat="false" ht="12.8" hidden="false" customHeight="false" outlineLevel="0" collapsed="false">
      <c r="A28" s="1" t="n">
        <f aca="false">A27+1</f>
        <v>44136</v>
      </c>
      <c r="B28" s="2" t="n">
        <f aca="false">B27+F27</f>
        <v>51313.0274750411</v>
      </c>
      <c r="C28" s="2" t="n">
        <f aca="false">INDEX(B$3:B$17,MATCH(D28,A$3:A$17))+2</f>
        <v>2.1</v>
      </c>
      <c r="D28" s="1" t="n">
        <f aca="false">_xlfn.MAXIFS(A$3:A$13,A$3:A$13,"&lt;="&amp;MAX(A28:A28))</f>
        <v>43909</v>
      </c>
      <c r="E28" s="1"/>
      <c r="F28" s="2" t="n">
        <f aca="false">$H$6*C28/36500</f>
        <v>2.9510678630137</v>
      </c>
      <c r="H28" s="2" t="n">
        <f aca="false">B28-$H$6</f>
        <v>20.6574750410728</v>
      </c>
    </row>
    <row r="29" customFormat="false" ht="12.8" hidden="false" customHeight="false" outlineLevel="0" collapsed="false">
      <c r="A29" s="1" t="n">
        <f aca="false">A28+1</f>
        <v>44137</v>
      </c>
      <c r="B29" s="2" t="n">
        <f aca="false">B28+F28</f>
        <v>51315.9785429041</v>
      </c>
      <c r="C29" s="2" t="n">
        <f aca="false">INDEX(B$3:B$17,MATCH(D29,A$3:A$17))+2</f>
        <v>2.1</v>
      </c>
      <c r="D29" s="1" t="n">
        <f aca="false">_xlfn.MAXIFS(A$3:A$13,A$3:A$13,"&lt;="&amp;MAX(A29:A29))</f>
        <v>43909</v>
      </c>
      <c r="E29" s="1"/>
      <c r="F29" s="2" t="n">
        <f aca="false">$H$6*C29/36500</f>
        <v>2.9510678630137</v>
      </c>
      <c r="H29" s="2" t="n">
        <f aca="false">B29-$H$6</f>
        <v>23.6085429040831</v>
      </c>
    </row>
    <row r="30" customFormat="false" ht="12.8" hidden="false" customHeight="false" outlineLevel="0" collapsed="false">
      <c r="A30" s="1" t="n">
        <f aca="false">A29+1</f>
        <v>44138</v>
      </c>
      <c r="B30" s="2" t="n">
        <f aca="false">B29+F29</f>
        <v>51318.9296107671</v>
      </c>
      <c r="C30" s="2" t="n">
        <f aca="false">INDEX(B$3:B$17,MATCH(D30,A$3:A$17))+2</f>
        <v>2.1</v>
      </c>
      <c r="D30" s="1" t="n">
        <f aca="false">_xlfn.MAXIFS(A$3:A$13,A$3:A$13,"&lt;="&amp;MAX(A30:A30))</f>
        <v>43909</v>
      </c>
      <c r="E30" s="1"/>
      <c r="F30" s="2" t="n">
        <f aca="false">$H$6*C30/36500</f>
        <v>2.9510678630137</v>
      </c>
      <c r="H30" s="2" t="n">
        <f aca="false">B30-$H$6</f>
        <v>26.5596107670935</v>
      </c>
    </row>
    <row r="31" customFormat="false" ht="12.8" hidden="false" customHeight="false" outlineLevel="0" collapsed="false">
      <c r="A31" s="1" t="n">
        <f aca="false">A30+1</f>
        <v>44139</v>
      </c>
      <c r="B31" s="2" t="n">
        <f aca="false">B30+F30</f>
        <v>51321.8806786301</v>
      </c>
      <c r="C31" s="2" t="n">
        <f aca="false">INDEX(B$3:B$17,MATCH(D31,A$3:A$17))+2</f>
        <v>2.1</v>
      </c>
      <c r="D31" s="1" t="n">
        <f aca="false">_xlfn.MAXIFS(A$3:A$13,A$3:A$13,"&lt;="&amp;MAX(A31:A31))</f>
        <v>43909</v>
      </c>
      <c r="E31" s="1"/>
      <c r="F31" s="2" t="n">
        <f aca="false">$H$6*C31/36500</f>
        <v>2.9510678630137</v>
      </c>
      <c r="H31" s="2" t="n">
        <f aca="false">B31-$H$6</f>
        <v>29.5106786301039</v>
      </c>
    </row>
    <row r="32" customFormat="false" ht="12.8" hidden="false" customHeight="false" outlineLevel="0" collapsed="false">
      <c r="A32" s="1" t="n">
        <f aca="false">A31+1</f>
        <v>44140</v>
      </c>
      <c r="B32" s="2" t="n">
        <f aca="false">B31+F31</f>
        <v>51324.8317464931</v>
      </c>
      <c r="C32" s="2" t="n">
        <f aca="false">INDEX(B$3:B$17,MATCH(D32,A$3:A$17))+2</f>
        <v>2.1</v>
      </c>
      <c r="D32" s="1" t="n">
        <f aca="false">_xlfn.MAXIFS(A$3:A$13,A$3:A$13,"&lt;="&amp;MAX(A32:A32))</f>
        <v>43909</v>
      </c>
      <c r="E32" s="1"/>
      <c r="F32" s="2" t="n">
        <f aca="false">$H$6*C32/36500</f>
        <v>2.9510678630137</v>
      </c>
      <c r="H32" s="2" t="n">
        <f aca="false">B32-$H$6</f>
        <v>32.4617464931143</v>
      </c>
    </row>
    <row r="33" customFormat="false" ht="12.8" hidden="false" customHeight="false" outlineLevel="0" collapsed="false">
      <c r="A33" s="1" t="n">
        <f aca="false">A32+1</f>
        <v>44141</v>
      </c>
      <c r="B33" s="2" t="n">
        <f aca="false">B32+F32</f>
        <v>51327.7828143561</v>
      </c>
      <c r="C33" s="2" t="n">
        <f aca="false">INDEX(B$3:B$17,MATCH(D33,A$3:A$17))+2</f>
        <v>2.1</v>
      </c>
      <c r="D33" s="1" t="n">
        <f aca="false">_xlfn.MAXIFS(A$3:A$13,A$3:A$13,"&lt;="&amp;MAX(A33:A33))</f>
        <v>43909</v>
      </c>
      <c r="E33" s="1"/>
      <c r="F33" s="2" t="n">
        <f aca="false">$H$6*C33/36500</f>
        <v>2.9510678630137</v>
      </c>
      <c r="H33" s="2" t="n">
        <f aca="false">B33-$H$6</f>
        <v>35.4128143561247</v>
      </c>
    </row>
    <row r="34" customFormat="false" ht="12.8" hidden="false" customHeight="false" outlineLevel="0" collapsed="false">
      <c r="A34" s="1" t="n">
        <f aca="false">A33+1</f>
        <v>44142</v>
      </c>
      <c r="B34" s="2" t="n">
        <f aca="false">B33+F33</f>
        <v>51330.7338822191</v>
      </c>
      <c r="C34" s="2" t="n">
        <f aca="false">INDEX(B$3:B$17,MATCH(D34,A$3:A$17))+2</f>
        <v>2.1</v>
      </c>
      <c r="D34" s="1" t="n">
        <f aca="false">_xlfn.MAXIFS(A$3:A$13,A$3:A$13,"&lt;="&amp;MAX(A34:A34))</f>
        <v>43909</v>
      </c>
      <c r="E34" s="1"/>
      <c r="F34" s="2" t="n">
        <f aca="false">$H$6*C34/36500</f>
        <v>2.9510678630137</v>
      </c>
      <c r="H34" s="2" t="n">
        <f aca="false">B34-$H$6</f>
        <v>38.3638822191351</v>
      </c>
    </row>
    <row r="35" customFormat="false" ht="12.8" hidden="false" customHeight="false" outlineLevel="0" collapsed="false">
      <c r="A35" s="1" t="n">
        <f aca="false">A34+1</f>
        <v>44143</v>
      </c>
      <c r="B35" s="2" t="n">
        <f aca="false">B34+F34</f>
        <v>51333.6849500822</v>
      </c>
      <c r="C35" s="2" t="n">
        <f aca="false">INDEX(B$3:B$17,MATCH(D35,A$3:A$17))+2</f>
        <v>2.1</v>
      </c>
      <c r="D35" s="1" t="n">
        <f aca="false">_xlfn.MAXIFS(A$3:A$13,A$3:A$13,"&lt;="&amp;MAX(A35:A35))</f>
        <v>43909</v>
      </c>
      <c r="F35" s="2" t="n">
        <f aca="false">$H$6*C35/36500</f>
        <v>2.9510678630137</v>
      </c>
      <c r="H35" s="2" t="n">
        <f aca="false">B35-$H$6</f>
        <v>41.3149500821455</v>
      </c>
    </row>
    <row r="36" customFormat="false" ht="12.8" hidden="false" customHeight="false" outlineLevel="0" collapsed="false">
      <c r="A36" s="1" t="n">
        <f aca="false">A35+1</f>
        <v>44144</v>
      </c>
      <c r="B36" s="2" t="n">
        <f aca="false">B35+F35</f>
        <v>51336.6360179452</v>
      </c>
      <c r="C36" s="2" t="n">
        <f aca="false">INDEX(B$3:B$17,MATCH(D36,A$3:A$17))+2</f>
        <v>2.1</v>
      </c>
      <c r="D36" s="1" t="n">
        <f aca="false">_xlfn.MAXIFS(A$3:A$13,A$3:A$13,"&lt;="&amp;MAX(A36:A36))</f>
        <v>43909</v>
      </c>
      <c r="F36" s="2" t="n">
        <f aca="false">$H$6*C36/36500</f>
        <v>2.9510678630137</v>
      </c>
      <c r="H36" s="2" t="n">
        <f aca="false">B36-$H$6</f>
        <v>44.2660179451559</v>
      </c>
    </row>
    <row r="37" customFormat="false" ht="12.8" hidden="false" customHeight="false" outlineLevel="0" collapsed="false">
      <c r="A37" s="1" t="n">
        <f aca="false">A36+1</f>
        <v>44145</v>
      </c>
      <c r="B37" s="2" t="n">
        <f aca="false">B36+F36</f>
        <v>51339.5870858082</v>
      </c>
      <c r="C37" s="2" t="n">
        <f aca="false">INDEX(B$3:B$17,MATCH(D37,A$3:A$17))+2</f>
        <v>2.1</v>
      </c>
      <c r="D37" s="1" t="n">
        <f aca="false">_xlfn.MAXIFS(A$3:A$13,A$3:A$13,"&lt;="&amp;MAX(A37:A37))</f>
        <v>43909</v>
      </c>
      <c r="F37" s="2" t="n">
        <f aca="false">$H$6*C37/36500</f>
        <v>2.9510678630137</v>
      </c>
      <c r="H37" s="2" t="n">
        <f aca="false">B37-$H$6</f>
        <v>47.2170858081663</v>
      </c>
    </row>
    <row r="38" customFormat="false" ht="12.8" hidden="false" customHeight="false" outlineLevel="0" collapsed="false">
      <c r="A38" s="1" t="n">
        <f aca="false">A37+1</f>
        <v>44146</v>
      </c>
      <c r="B38" s="2" t="n">
        <f aca="false">B37+F37</f>
        <v>51342.5381536712</v>
      </c>
      <c r="C38" s="2" t="n">
        <f aca="false">INDEX(B$3:B$17,MATCH(D38,A$3:A$17))+2</f>
        <v>2.1</v>
      </c>
      <c r="D38" s="1" t="n">
        <f aca="false">_xlfn.MAXIFS(A$3:A$13,A$3:A$13,"&lt;="&amp;MAX(A38:A38))</f>
        <v>43909</v>
      </c>
      <c r="F38" s="2" t="n">
        <f aca="false">$H$6*C38/36500</f>
        <v>2.9510678630137</v>
      </c>
      <c r="H38" s="2" t="n">
        <f aca="false">B38-$H$6</f>
        <v>50.1681536711767</v>
      </c>
    </row>
    <row r="39" customFormat="false" ht="12.8" hidden="false" customHeight="false" outlineLevel="0" collapsed="false">
      <c r="A39" s="1" t="n">
        <f aca="false">A38+1</f>
        <v>44147</v>
      </c>
      <c r="B39" s="2" t="n">
        <f aca="false">B38+F38</f>
        <v>51345.4892215342</v>
      </c>
      <c r="C39" s="2" t="n">
        <f aca="false">INDEX(B$3:B$17,MATCH(D39,A$3:A$17))+2</f>
        <v>2.1</v>
      </c>
      <c r="D39" s="1" t="n">
        <f aca="false">_xlfn.MAXIFS(A$3:A$13,A$3:A$13,"&lt;="&amp;MAX(A39:A39))</f>
        <v>43909</v>
      </c>
      <c r="F39" s="2" t="n">
        <f aca="false">$H$6*C39/36500</f>
        <v>2.9510678630137</v>
      </c>
      <c r="H39" s="2" t="n">
        <f aca="false">B39-$H$6</f>
        <v>53.1192215341871</v>
      </c>
    </row>
    <row r="40" customFormat="false" ht="12.8" hidden="false" customHeight="false" outlineLevel="0" collapsed="false">
      <c r="A40" s="1" t="n">
        <f aca="false">A39+1</f>
        <v>44148</v>
      </c>
      <c r="B40" s="2" t="n">
        <f aca="false">B39+F39</f>
        <v>51348.4402893972</v>
      </c>
      <c r="C40" s="2" t="n">
        <f aca="false">INDEX(B$3:B$17,MATCH(D40,A$3:A$17))+2</f>
        <v>2.1</v>
      </c>
      <c r="D40" s="1" t="n">
        <f aca="false">_xlfn.MAXIFS(A$3:A$13,A$3:A$13,"&lt;="&amp;MAX(A40:A40))</f>
        <v>43909</v>
      </c>
      <c r="F40" s="2" t="n">
        <f aca="false">$H$6*C40/36500</f>
        <v>2.9510678630137</v>
      </c>
      <c r="H40" s="2" t="n">
        <f aca="false">B40-$H$6</f>
        <v>56.0702893971975</v>
      </c>
    </row>
    <row r="41" customFormat="false" ht="12.8" hidden="false" customHeight="false" outlineLevel="0" collapsed="false">
      <c r="A41" s="1" t="n">
        <f aca="false">A40+1</f>
        <v>44149</v>
      </c>
      <c r="B41" s="2" t="n">
        <f aca="false">B40+F40</f>
        <v>51351.3913572602</v>
      </c>
      <c r="C41" s="2" t="n">
        <f aca="false">INDEX(B$3:B$17,MATCH(D41,A$3:A$17))+2</f>
        <v>2.1</v>
      </c>
      <c r="D41" s="1" t="n">
        <f aca="false">_xlfn.MAXIFS(A$3:A$13,A$3:A$13,"&lt;="&amp;MAX(A41:A41))</f>
        <v>43909</v>
      </c>
      <c r="F41" s="2" t="n">
        <f aca="false">$H$6*C41/36500</f>
        <v>2.9510678630137</v>
      </c>
      <c r="H41" s="2" t="n">
        <f aca="false">B41-$H$6</f>
        <v>59.0213572602079</v>
      </c>
    </row>
    <row r="42" customFormat="false" ht="12.8" hidden="false" customHeight="false" outlineLevel="0" collapsed="false">
      <c r="A42" s="1" t="n">
        <f aca="false">A41+1</f>
        <v>44150</v>
      </c>
      <c r="B42" s="2" t="n">
        <f aca="false">B41+F41</f>
        <v>51354.3424251232</v>
      </c>
      <c r="C42" s="2" t="n">
        <f aca="false">INDEX(B$3:B$17,MATCH(D42,A$3:A$17))+2</f>
        <v>2.1</v>
      </c>
      <c r="D42" s="1" t="n">
        <f aca="false">_xlfn.MAXIFS(A$3:A$13,A$3:A$13,"&lt;="&amp;MAX(A42:A42))</f>
        <v>43909</v>
      </c>
      <c r="F42" s="2" t="n">
        <f aca="false">$H$6*C42/36500</f>
        <v>2.9510678630137</v>
      </c>
      <c r="H42" s="2" t="n">
        <f aca="false">B42-$H$6</f>
        <v>61.9724251232183</v>
      </c>
    </row>
    <row r="43" customFormat="false" ht="12.8" hidden="false" customHeight="false" outlineLevel="0" collapsed="false">
      <c r="A43" s="1" t="n">
        <f aca="false">A42+1</f>
        <v>44151</v>
      </c>
      <c r="B43" s="2" t="n">
        <f aca="false">B42+F42</f>
        <v>51357.2934929862</v>
      </c>
      <c r="C43" s="2" t="n">
        <f aca="false">INDEX(B$3:B$17,MATCH(D43,A$3:A$17))+2</f>
        <v>2.1</v>
      </c>
      <c r="D43" s="1" t="n">
        <f aca="false">_xlfn.MAXIFS(A$3:A$13,A$3:A$13,"&lt;="&amp;MAX(A43:A43))</f>
        <v>43909</v>
      </c>
      <c r="F43" s="2" t="n">
        <f aca="false">$H$6*C43/36500</f>
        <v>2.9510678630137</v>
      </c>
      <c r="H43" s="2" t="n">
        <f aca="false">B43-$H$6</f>
        <v>64.9234929862287</v>
      </c>
    </row>
    <row r="44" customFormat="false" ht="12.8" hidden="false" customHeight="false" outlineLevel="0" collapsed="false">
      <c r="A44" s="1" t="n">
        <f aca="false">A43+1</f>
        <v>44152</v>
      </c>
      <c r="B44" s="2" t="n">
        <f aca="false">B43+F43</f>
        <v>51360.2445608492</v>
      </c>
      <c r="C44" s="2" t="n">
        <f aca="false">INDEX(B$3:B$17,MATCH(D44,A$3:A$17))+2</f>
        <v>2.1</v>
      </c>
      <c r="D44" s="1" t="n">
        <f aca="false">_xlfn.MAXIFS(A$3:A$13,A$3:A$13,"&lt;="&amp;MAX(A44:A44))</f>
        <v>43909</v>
      </c>
      <c r="F44" s="2" t="n">
        <f aca="false">$H$6*C44/36500</f>
        <v>2.9510678630137</v>
      </c>
      <c r="H44" s="2" t="n">
        <f aca="false">B44-$H$6</f>
        <v>67.8745608492391</v>
      </c>
    </row>
    <row r="45" customFormat="false" ht="12.8" hidden="false" customHeight="false" outlineLevel="0" collapsed="false">
      <c r="A45" s="1" t="n">
        <f aca="false">A44+1</f>
        <v>44153</v>
      </c>
      <c r="B45" s="2" t="n">
        <f aca="false">B44+F44</f>
        <v>51363.1956287123</v>
      </c>
      <c r="C45" s="2" t="n">
        <f aca="false">INDEX(B$3:B$17,MATCH(D45,A$3:A$17))+2</f>
        <v>2.1</v>
      </c>
      <c r="D45" s="1" t="n">
        <f aca="false">_xlfn.MAXIFS(A$3:A$13,A$3:A$13,"&lt;="&amp;MAX(A45:A45))</f>
        <v>43909</v>
      </c>
      <c r="F45" s="2" t="n">
        <f aca="false">$H$6*C45/36500</f>
        <v>2.9510678630137</v>
      </c>
      <c r="H45" s="2" t="n">
        <f aca="false">B45-$H$6</f>
        <v>70.8256287122495</v>
      </c>
    </row>
    <row r="46" customFormat="false" ht="12.8" hidden="false" customHeight="false" outlineLevel="0" collapsed="false">
      <c r="A46" s="1" t="n">
        <f aca="false">A45+1</f>
        <v>44154</v>
      </c>
      <c r="B46" s="2" t="n">
        <f aca="false">B45+F45</f>
        <v>51366.1466965753</v>
      </c>
      <c r="C46" s="2" t="n">
        <f aca="false">INDEX(B$3:B$17,MATCH(D46,A$3:A$17))+2</f>
        <v>2.1</v>
      </c>
      <c r="D46" s="1" t="n">
        <f aca="false">_xlfn.MAXIFS(A$3:A$13,A$3:A$13,"&lt;="&amp;MAX(A46:A46))</f>
        <v>43909</v>
      </c>
      <c r="F46" s="2" t="n">
        <f aca="false">$H$6*C46/36500</f>
        <v>2.9510678630137</v>
      </c>
      <c r="H46" s="2" t="n">
        <f aca="false">B46-$H$6</f>
        <v>73.7766965752599</v>
      </c>
    </row>
    <row r="47" customFormat="false" ht="12.8" hidden="false" customHeight="false" outlineLevel="0" collapsed="false">
      <c r="A47" s="1" t="n">
        <f aca="false">A46+1</f>
        <v>44155</v>
      </c>
      <c r="B47" s="2" t="n">
        <f aca="false">B46+F46</f>
        <v>51369.0977644383</v>
      </c>
      <c r="C47" s="2" t="n">
        <f aca="false">INDEX(B$3:B$17,MATCH(D47,A$3:A$17))+2</f>
        <v>2.1</v>
      </c>
      <c r="D47" s="1" t="n">
        <f aca="false">_xlfn.MAXIFS(A$3:A$13,A$3:A$13,"&lt;="&amp;MAX(A47:A47))</f>
        <v>43909</v>
      </c>
      <c r="F47" s="2" t="n">
        <f aca="false">$H$6*C47/36500</f>
        <v>2.9510678630137</v>
      </c>
      <c r="H47" s="2" t="n">
        <f aca="false">B47-$H$6</f>
        <v>76.7277644382702</v>
      </c>
    </row>
    <row r="48" customFormat="false" ht="12.8" hidden="false" customHeight="false" outlineLevel="0" collapsed="false">
      <c r="A48" s="1" t="n">
        <f aca="false">A47+1</f>
        <v>44156</v>
      </c>
      <c r="B48" s="2" t="n">
        <f aca="false">B47+F47</f>
        <v>51372.0488323013</v>
      </c>
      <c r="C48" s="2" t="n">
        <f aca="false">INDEX(B$3:B$17,MATCH(D48,A$3:A$17))+2</f>
        <v>2.1</v>
      </c>
      <c r="D48" s="1" t="n">
        <f aca="false">_xlfn.MAXIFS(A$3:A$13,A$3:A$13,"&lt;="&amp;MAX(A48:A48))</f>
        <v>43909</v>
      </c>
      <c r="F48" s="2" t="n">
        <f aca="false">$H$6*C48/36500</f>
        <v>2.9510678630137</v>
      </c>
      <c r="H48" s="2" t="n">
        <f aca="false">B48-$H$6</f>
        <v>79.6788323012806</v>
      </c>
    </row>
    <row r="49" customFormat="false" ht="12.8" hidden="false" customHeight="false" outlineLevel="0" collapsed="false">
      <c r="A49" s="1" t="n">
        <f aca="false">A48+1</f>
        <v>44157</v>
      </c>
      <c r="B49" s="2" t="n">
        <f aca="false">B48+F48</f>
        <v>51374.9999001643</v>
      </c>
      <c r="C49" s="2" t="n">
        <f aca="false">INDEX(B$3:B$17,MATCH(D49,A$3:A$17))+2</f>
        <v>2.1</v>
      </c>
      <c r="D49" s="1" t="n">
        <f aca="false">_xlfn.MAXIFS(A$3:A$13,A$3:A$13,"&lt;="&amp;MAX(A49:A49))</f>
        <v>43909</v>
      </c>
      <c r="F49" s="2" t="n">
        <f aca="false">$H$6*C49/36500</f>
        <v>2.9510678630137</v>
      </c>
      <c r="H49" s="2" t="n">
        <f aca="false">B49-$H$6</f>
        <v>82.629900164291</v>
      </c>
    </row>
    <row r="50" customFormat="false" ht="12.8" hidden="false" customHeight="false" outlineLevel="0" collapsed="false">
      <c r="A50" s="1" t="n">
        <f aca="false">A49+1</f>
        <v>44158</v>
      </c>
      <c r="B50" s="2" t="n">
        <f aca="false">B49+F49</f>
        <v>51377.9509680273</v>
      </c>
      <c r="C50" s="2" t="n">
        <f aca="false">INDEX(B$3:B$17,MATCH(D50,A$3:A$17))+2</f>
        <v>2.1</v>
      </c>
      <c r="D50" s="1" t="n">
        <f aca="false">_xlfn.MAXIFS(A$3:A$13,A$3:A$13,"&lt;="&amp;MAX(A50:A50))</f>
        <v>43909</v>
      </c>
      <c r="F50" s="2" t="n">
        <f aca="false">$H$6*C50/36500</f>
        <v>2.9510678630137</v>
      </c>
      <c r="H50" s="2" t="n">
        <f aca="false">B50-$H$6</f>
        <v>85.5809680273014</v>
      </c>
    </row>
    <row r="51" customFormat="false" ht="12.8" hidden="false" customHeight="false" outlineLevel="0" collapsed="false">
      <c r="A51" s="1" t="n">
        <f aca="false">A50+1</f>
        <v>44159</v>
      </c>
      <c r="B51" s="2" t="n">
        <f aca="false">B50+F50</f>
        <v>51380.9020358903</v>
      </c>
      <c r="C51" s="2" t="n">
        <f aca="false">INDEX(B$3:B$17,MATCH(D51,A$3:A$17))+2</f>
        <v>2.1</v>
      </c>
      <c r="D51" s="1" t="n">
        <f aca="false">_xlfn.MAXIFS(A$3:A$13,A$3:A$13,"&lt;="&amp;MAX(A51:A51))</f>
        <v>43909</v>
      </c>
      <c r="F51" s="2" t="n">
        <f aca="false">$H$6*C51/36500</f>
        <v>2.9510678630137</v>
      </c>
      <c r="H51" s="2" t="n">
        <f aca="false">B51-$H$6</f>
        <v>88.5320358903118</v>
      </c>
    </row>
    <row r="52" customFormat="false" ht="12.8" hidden="false" customHeight="false" outlineLevel="0" collapsed="false">
      <c r="A52" s="1" t="n">
        <f aca="false">A51+1</f>
        <v>44160</v>
      </c>
      <c r="B52" s="2" t="n">
        <f aca="false">B51+F51</f>
        <v>51383.8531037533</v>
      </c>
      <c r="C52" s="2" t="n">
        <f aca="false">INDEX(B$3:B$17,MATCH(D52,A$3:A$17))+2</f>
        <v>2.1</v>
      </c>
      <c r="D52" s="1" t="n">
        <f aca="false">_xlfn.MAXIFS(A$3:A$13,A$3:A$13,"&lt;="&amp;MAX(A52:A52))</f>
        <v>43909</v>
      </c>
      <c r="F52" s="2" t="n">
        <f aca="false">$H$6*C52/36500</f>
        <v>2.9510678630137</v>
      </c>
      <c r="H52" s="2" t="n">
        <f aca="false">B52-$H$6</f>
        <v>91.4831037533222</v>
      </c>
    </row>
    <row r="53" customFormat="false" ht="12.8" hidden="false" customHeight="false" outlineLevel="0" collapsed="false">
      <c r="A53" s="1" t="n">
        <f aca="false">A52+1</f>
        <v>44161</v>
      </c>
      <c r="B53" s="2" t="n">
        <f aca="false">B52+F52</f>
        <v>51386.8041716163</v>
      </c>
      <c r="C53" s="2" t="n">
        <f aca="false">INDEX(B$3:B$17,MATCH(D53,A$3:A$17))+2</f>
        <v>2.1</v>
      </c>
      <c r="D53" s="1" t="n">
        <f aca="false">_xlfn.MAXIFS(A$3:A$13,A$3:A$13,"&lt;="&amp;MAX(A53:A53))</f>
        <v>43909</v>
      </c>
      <c r="F53" s="2" t="n">
        <f aca="false">$H$6*C53/36500</f>
        <v>2.9510678630137</v>
      </c>
      <c r="H53" s="2" t="n">
        <f aca="false">B53-$H$6</f>
        <v>94.4341716163326</v>
      </c>
    </row>
    <row r="54" customFormat="false" ht="12.8" hidden="false" customHeight="false" outlineLevel="0" collapsed="false">
      <c r="A54" s="1" t="n">
        <f aca="false">A53+1</f>
        <v>44162</v>
      </c>
      <c r="B54" s="2" t="n">
        <f aca="false">B53+F53</f>
        <v>51389.7552394793</v>
      </c>
      <c r="C54" s="2" t="n">
        <f aca="false">INDEX(B$3:B$17,MATCH(D54,A$3:A$17))+2</f>
        <v>2.1</v>
      </c>
      <c r="D54" s="1" t="n">
        <f aca="false">_xlfn.MAXIFS(A$3:A$13,A$3:A$13,"&lt;="&amp;MAX(A54:A54))</f>
        <v>43909</v>
      </c>
      <c r="F54" s="2" t="n">
        <f aca="false">$H$6*C54/36500</f>
        <v>2.9510678630137</v>
      </c>
      <c r="H54" s="2" t="n">
        <f aca="false">B54-$H$6</f>
        <v>97.385239479343</v>
      </c>
    </row>
    <row r="55" customFormat="false" ht="12.8" hidden="false" customHeight="false" outlineLevel="0" collapsed="false">
      <c r="A55" s="1" t="n">
        <f aca="false">A54+1</f>
        <v>44163</v>
      </c>
      <c r="B55" s="2" t="n">
        <f aca="false">B54+F54</f>
        <v>51392.7063073424</v>
      </c>
      <c r="C55" s="2" t="n">
        <f aca="false">INDEX(B$3:B$17,MATCH(D55,A$3:A$17))+2</f>
        <v>2.1</v>
      </c>
      <c r="D55" s="1" t="n">
        <f aca="false">_xlfn.MAXIFS(A$3:A$13,A$3:A$13,"&lt;="&amp;MAX(A55:A55))</f>
        <v>43909</v>
      </c>
      <c r="F55" s="2" t="n">
        <f aca="false">$H$6*C55/36500</f>
        <v>2.9510678630137</v>
      </c>
      <c r="H55" s="2" t="n">
        <f aca="false">B55-$H$6</f>
        <v>100.336307342353</v>
      </c>
    </row>
    <row r="56" customFormat="false" ht="12.8" hidden="false" customHeight="false" outlineLevel="0" collapsed="false">
      <c r="A56" s="1" t="n">
        <f aca="false">A55+1</f>
        <v>44164</v>
      </c>
      <c r="B56" s="2" t="n">
        <f aca="false">B55+F55</f>
        <v>51395.6573752054</v>
      </c>
      <c r="C56" s="2" t="n">
        <f aca="false">INDEX(B$3:B$17,MATCH(D56,A$3:A$17))+2</f>
        <v>2.1</v>
      </c>
      <c r="D56" s="1" t="n">
        <f aca="false">_xlfn.MAXIFS(A$3:A$13,A$3:A$13,"&lt;="&amp;MAX(A56:A56))</f>
        <v>43909</v>
      </c>
      <c r="F56" s="2" t="n">
        <f aca="false">$H$6*C56/36500</f>
        <v>2.9510678630137</v>
      </c>
      <c r="H56" s="2" t="n">
        <f aca="false">B56-$H$6</f>
        <v>103.287375205364</v>
      </c>
    </row>
    <row r="57" customFormat="false" ht="12.8" hidden="false" customHeight="false" outlineLevel="0" collapsed="false">
      <c r="A57" s="1" t="n">
        <f aca="false">A56+1</f>
        <v>44165</v>
      </c>
      <c r="B57" s="2" t="n">
        <f aca="false">B56+F56</f>
        <v>51398.6084430684</v>
      </c>
      <c r="C57" s="2" t="n">
        <f aca="false">INDEX(B$3:B$17,MATCH(D57,A$3:A$17))+2</f>
        <v>2.1</v>
      </c>
      <c r="D57" s="1" t="n">
        <f aca="false">_xlfn.MAXIFS(A$3:A$13,A$3:A$13,"&lt;="&amp;MAX(A57:A57))</f>
        <v>43909</v>
      </c>
      <c r="F57" s="2" t="n">
        <f aca="false">$H$6*C57/36500</f>
        <v>2.9510678630137</v>
      </c>
      <c r="H57" s="2" t="n">
        <f aca="false">B57-$H$6</f>
        <v>106.238443068374</v>
      </c>
    </row>
    <row r="58" customFormat="false" ht="12.8" hidden="false" customHeight="false" outlineLevel="0" collapsed="false">
      <c r="A58" s="1" t="n">
        <f aca="false">A57+1</f>
        <v>44166</v>
      </c>
      <c r="B58" s="2" t="n">
        <f aca="false">B57+F57</f>
        <v>51401.5595109314</v>
      </c>
      <c r="C58" s="2" t="n">
        <f aca="false">INDEX(B$3:B$17,MATCH(D58,A$3:A$17))+2</f>
        <v>2.1</v>
      </c>
      <c r="D58" s="1" t="n">
        <f aca="false">_xlfn.MAXIFS(A$3:A$13,A$3:A$13,"&lt;="&amp;MAX(A58:A58))</f>
        <v>43909</v>
      </c>
      <c r="F58" s="2" t="n">
        <f aca="false">$H$6*C58/36500</f>
        <v>2.9510678630137</v>
      </c>
      <c r="H58" s="2" t="n">
        <f aca="false">B58-$H$6</f>
        <v>109.189510931385</v>
      </c>
    </row>
    <row r="59" customFormat="false" ht="12.8" hidden="false" customHeight="false" outlineLevel="0" collapsed="false">
      <c r="A59" s="1" t="n">
        <f aca="false">A58+1</f>
        <v>44167</v>
      </c>
      <c r="B59" s="2" t="n">
        <f aca="false">B58+F58</f>
        <v>51404.5105787944</v>
      </c>
      <c r="C59" s="2" t="n">
        <f aca="false">INDEX(B$3:B$17,MATCH(D59,A$3:A$17))+2</f>
        <v>2.1</v>
      </c>
      <c r="D59" s="1" t="n">
        <f aca="false">_xlfn.MAXIFS(A$3:A$13,A$3:A$13,"&lt;="&amp;MAX(A59:A59))</f>
        <v>43909</v>
      </c>
      <c r="F59" s="2" t="n">
        <f aca="false">$H$6*C59/36500</f>
        <v>2.9510678630137</v>
      </c>
      <c r="H59" s="2" t="n">
        <f aca="false">B59-$H$6</f>
        <v>112.140578794395</v>
      </c>
    </row>
    <row r="60" customFormat="false" ht="12.8" hidden="false" customHeight="false" outlineLevel="0" collapsed="false">
      <c r="A60" s="1" t="n">
        <f aca="false">A59+1</f>
        <v>44168</v>
      </c>
      <c r="B60" s="2" t="n">
        <f aca="false">B59+F59</f>
        <v>51407.4616466574</v>
      </c>
      <c r="C60" s="2" t="n">
        <f aca="false">INDEX(B$3:B$17,MATCH(D60,A$3:A$17))+2</f>
        <v>2.1</v>
      </c>
      <c r="D60" s="1" t="n">
        <f aca="false">_xlfn.MAXIFS(A$3:A$13,A$3:A$13,"&lt;="&amp;MAX(A60:A60))</f>
        <v>43909</v>
      </c>
      <c r="F60" s="2" t="n">
        <f aca="false">$H$6*C60/36500</f>
        <v>2.9510678630137</v>
      </c>
      <c r="H60" s="2" t="n">
        <f aca="false">B60-$H$6</f>
        <v>115.091646657405</v>
      </c>
    </row>
    <row r="61" customFormat="false" ht="12.8" hidden="false" customHeight="false" outlineLevel="0" collapsed="false">
      <c r="A61" s="1" t="n">
        <f aca="false">A60+1</f>
        <v>44169</v>
      </c>
      <c r="B61" s="2" t="n">
        <f aca="false">B60+F60</f>
        <v>51410.4127145204</v>
      </c>
      <c r="C61" s="2" t="n">
        <f aca="false">INDEX(B$3:B$17,MATCH(D61,A$3:A$17))+2</f>
        <v>2.1</v>
      </c>
      <c r="D61" s="1" t="n">
        <f aca="false">_xlfn.MAXIFS(A$3:A$13,A$3:A$13,"&lt;="&amp;MAX(A61:A61))</f>
        <v>43909</v>
      </c>
      <c r="F61" s="2" t="n">
        <f aca="false">$H$6*C61/36500</f>
        <v>2.9510678630137</v>
      </c>
      <c r="H61" s="2" t="n">
        <f aca="false">B61-$H$6</f>
        <v>118.042714520416</v>
      </c>
    </row>
    <row r="62" customFormat="false" ht="12.8" hidden="false" customHeight="false" outlineLevel="0" collapsed="false">
      <c r="A62" s="1" t="n">
        <f aca="false">A61+1</f>
        <v>44170</v>
      </c>
      <c r="B62" s="2" t="n">
        <f aca="false">B61+F61</f>
        <v>51413.3637823834</v>
      </c>
      <c r="C62" s="2" t="n">
        <f aca="false">INDEX(B$3:B$17,MATCH(D62,A$3:A$17))+2</f>
        <v>2.1</v>
      </c>
      <c r="D62" s="1" t="n">
        <f aca="false">_xlfn.MAXIFS(A$3:A$13,A$3:A$13,"&lt;="&amp;MAX(A62:A62))</f>
        <v>43909</v>
      </c>
      <c r="F62" s="2" t="n">
        <f aca="false">$H$6*C62/36500</f>
        <v>2.9510678630137</v>
      </c>
      <c r="H62" s="2" t="n">
        <f aca="false">B62-$H$6</f>
        <v>120.993782383426</v>
      </c>
    </row>
    <row r="63" customFormat="false" ht="12.8" hidden="false" customHeight="false" outlineLevel="0" collapsed="false">
      <c r="A63" s="1" t="n">
        <f aca="false">A62+1</f>
        <v>44171</v>
      </c>
      <c r="B63" s="2" t="n">
        <f aca="false">B62+F62</f>
        <v>51416.3148502464</v>
      </c>
      <c r="C63" s="2" t="n">
        <f aca="false">INDEX(B$3:B$17,MATCH(D63,A$3:A$17))+2</f>
        <v>2.1</v>
      </c>
      <c r="D63" s="1" t="n">
        <f aca="false">_xlfn.MAXIFS(A$3:A$13,A$3:A$13,"&lt;="&amp;MAX(A63:A63))</f>
        <v>43909</v>
      </c>
      <c r="F63" s="2" t="n">
        <f aca="false">$H$6*C63/36500</f>
        <v>2.9510678630137</v>
      </c>
      <c r="H63" s="2" t="n">
        <f aca="false">B63-$H$6</f>
        <v>123.944850246437</v>
      </c>
    </row>
    <row r="64" customFormat="false" ht="12.8" hidden="false" customHeight="false" outlineLevel="0" collapsed="false">
      <c r="A64" s="1" t="n">
        <f aca="false">A63+1</f>
        <v>44172</v>
      </c>
      <c r="B64" s="2" t="n">
        <f aca="false">B63+F63</f>
        <v>51419.2659181095</v>
      </c>
      <c r="C64" s="2" t="n">
        <f aca="false">INDEX(B$3:B$17,MATCH(D64,A$3:A$17))+2</f>
        <v>2.1</v>
      </c>
      <c r="D64" s="1" t="n">
        <f aca="false">_xlfn.MAXIFS(A$3:A$13,A$3:A$13,"&lt;="&amp;MAX(A64:A64))</f>
        <v>43909</v>
      </c>
      <c r="F64" s="2" t="n">
        <f aca="false">$H$6*C64/36500</f>
        <v>2.9510678630137</v>
      </c>
      <c r="H64" s="2" t="n">
        <f aca="false">B64-$H$6</f>
        <v>126.895918109447</v>
      </c>
    </row>
    <row r="65" customFormat="false" ht="12.8" hidden="false" customHeight="false" outlineLevel="0" collapsed="false">
      <c r="A65" s="1" t="n">
        <f aca="false">A64+1</f>
        <v>44173</v>
      </c>
      <c r="B65" s="2" t="n">
        <f aca="false">B64+F64</f>
        <v>51422.2169859725</v>
      </c>
      <c r="C65" s="2" t="n">
        <f aca="false">INDEX(B$3:B$17,MATCH(D65,A$3:A$17))+2</f>
        <v>2.1</v>
      </c>
      <c r="D65" s="1" t="n">
        <f aca="false">_xlfn.MAXIFS(A$3:A$13,A$3:A$13,"&lt;="&amp;MAX(A65:A65))</f>
        <v>43909</v>
      </c>
      <c r="F65" s="2" t="n">
        <f aca="false">$H$6*C65/36500</f>
        <v>2.9510678630137</v>
      </c>
      <c r="H65" s="2" t="n">
        <f aca="false">B65-$H$6</f>
        <v>129.846985972457</v>
      </c>
    </row>
    <row r="66" customFormat="false" ht="12.8" hidden="false" customHeight="false" outlineLevel="0" collapsed="false">
      <c r="A66" s="1" t="n">
        <f aca="false">A65+1</f>
        <v>44174</v>
      </c>
      <c r="B66" s="2" t="n">
        <f aca="false">B65+F65</f>
        <v>51425.1680538355</v>
      </c>
      <c r="C66" s="2" t="n">
        <f aca="false">INDEX(B$3:B$17,MATCH(D66,A$3:A$17))+2</f>
        <v>2.1</v>
      </c>
      <c r="D66" s="1" t="n">
        <f aca="false">_xlfn.MAXIFS(A$3:A$13,A$3:A$13,"&lt;="&amp;MAX(A66:A66))</f>
        <v>43909</v>
      </c>
      <c r="F66" s="2" t="n">
        <f aca="false">$H$6*C66/36500</f>
        <v>2.9510678630137</v>
      </c>
      <c r="H66" s="2" t="n">
        <f aca="false">B66-$H$6</f>
        <v>132.798053835468</v>
      </c>
    </row>
    <row r="67" customFormat="false" ht="12.8" hidden="false" customHeight="false" outlineLevel="0" collapsed="false">
      <c r="A67" s="1" t="n">
        <f aca="false">A66+1</f>
        <v>44175</v>
      </c>
      <c r="B67" s="2" t="n">
        <f aca="false">B66+F66</f>
        <v>51428.1191216985</v>
      </c>
      <c r="C67" s="2" t="n">
        <f aca="false">INDEX(B$3:B$17,MATCH(D67,A$3:A$17))+2</f>
        <v>2.1</v>
      </c>
      <c r="D67" s="1" t="n">
        <f aca="false">_xlfn.MAXIFS(A$3:A$13,A$3:A$13,"&lt;="&amp;MAX(A67:A67))</f>
        <v>43909</v>
      </c>
      <c r="F67" s="2" t="n">
        <f aca="false">$H$6*C67/36500</f>
        <v>2.9510678630137</v>
      </c>
      <c r="H67" s="2" t="n">
        <f aca="false">B67-$H$6</f>
        <v>135.749121698478</v>
      </c>
    </row>
    <row r="68" customFormat="false" ht="12.8" hidden="false" customHeight="false" outlineLevel="0" collapsed="false">
      <c r="A68" s="1" t="n">
        <f aca="false">A67+1</f>
        <v>44176</v>
      </c>
      <c r="B68" s="2" t="n">
        <f aca="false">B67+F67</f>
        <v>51431.0701895615</v>
      </c>
      <c r="C68" s="2" t="n">
        <f aca="false">INDEX(B$3:B$17,MATCH(D68,A$3:A$17))+2</f>
        <v>2.1</v>
      </c>
      <c r="D68" s="1" t="n">
        <f aca="false">_xlfn.MAXIFS(A$3:A$13,A$3:A$13,"&lt;="&amp;MAX(A68:A68))</f>
        <v>43909</v>
      </c>
      <c r="F68" s="2" t="n">
        <f aca="false">$H$6*C68/36500</f>
        <v>2.9510678630137</v>
      </c>
      <c r="H68" s="2" t="n">
        <f aca="false">B68-$H$6</f>
        <v>138.700189561489</v>
      </c>
    </row>
    <row r="69" customFormat="false" ht="12.8" hidden="false" customHeight="false" outlineLevel="0" collapsed="false">
      <c r="A69" s="1" t="n">
        <f aca="false">A68+1</f>
        <v>44177</v>
      </c>
      <c r="B69" s="2" t="n">
        <f aca="false">B68+F68</f>
        <v>51434.0212574245</v>
      </c>
      <c r="C69" s="2" t="n">
        <f aca="false">INDEX(B$3:B$17,MATCH(D69,A$3:A$17))+2</f>
        <v>2.1</v>
      </c>
      <c r="D69" s="1" t="n">
        <f aca="false">_xlfn.MAXIFS(A$3:A$13,A$3:A$13,"&lt;="&amp;MAX(A69:A69))</f>
        <v>43909</v>
      </c>
      <c r="F69" s="2" t="n">
        <f aca="false">$H$6*C69/36500</f>
        <v>2.9510678630137</v>
      </c>
      <c r="H69" s="2" t="n">
        <f aca="false">B69-$H$6</f>
        <v>141.651257424499</v>
      </c>
    </row>
    <row r="70" customFormat="false" ht="12.8" hidden="false" customHeight="false" outlineLevel="0" collapsed="false">
      <c r="A70" s="1" t="n">
        <f aca="false">A69+1</f>
        <v>44178</v>
      </c>
      <c r="B70" s="2" t="n">
        <f aca="false">B69+F69</f>
        <v>51436.9723252875</v>
      </c>
      <c r="C70" s="2" t="n">
        <f aca="false">INDEX(B$3:B$17,MATCH(D70,A$3:A$17))+2</f>
        <v>2.1</v>
      </c>
      <c r="D70" s="1" t="n">
        <f aca="false">_xlfn.MAXIFS(A$3:A$13,A$3:A$13,"&lt;="&amp;MAX(A70:A70))</f>
        <v>43909</v>
      </c>
      <c r="F70" s="2" t="n">
        <f aca="false">$H$6*C70/36500</f>
        <v>2.9510678630137</v>
      </c>
      <c r="H70" s="2" t="n">
        <f aca="false">B70-$H$6</f>
        <v>144.602325287509</v>
      </c>
    </row>
    <row r="71" customFormat="false" ht="12.8" hidden="false" customHeight="false" outlineLevel="0" collapsed="false">
      <c r="A71" s="1" t="n">
        <f aca="false">A70+1</f>
        <v>44179</v>
      </c>
      <c r="B71" s="2" t="n">
        <f aca="false">B70+F70</f>
        <v>51439.9233931505</v>
      </c>
      <c r="C71" s="2" t="n">
        <f aca="false">INDEX(B$3:B$17,MATCH(D71,A$3:A$17))+2</f>
        <v>2.1</v>
      </c>
      <c r="D71" s="1" t="n">
        <f aca="false">_xlfn.MAXIFS(A$3:A$13,A$3:A$13,"&lt;="&amp;MAX(A71:A71))</f>
        <v>43909</v>
      </c>
      <c r="F71" s="2" t="n">
        <f aca="false">$H$6*C71/36500</f>
        <v>2.9510678630137</v>
      </c>
      <c r="H71" s="2" t="n">
        <f aca="false">B71-$H$6</f>
        <v>147.55339315052</v>
      </c>
    </row>
    <row r="72" customFormat="false" ht="12.8" hidden="false" customHeight="false" outlineLevel="0" collapsed="false">
      <c r="A72" s="1" t="n">
        <f aca="false">A71+1</f>
        <v>44180</v>
      </c>
      <c r="B72" s="2" t="n">
        <f aca="false">B71+F71</f>
        <v>51442.8744610135</v>
      </c>
      <c r="C72" s="2" t="n">
        <f aca="false">INDEX(B$3:B$17,MATCH(D72,A$3:A$17))+2</f>
        <v>2.1</v>
      </c>
      <c r="D72" s="1" t="n">
        <f aca="false">_xlfn.MAXIFS(A$3:A$13,A$3:A$13,"&lt;="&amp;MAX(A72:A72))</f>
        <v>43909</v>
      </c>
      <c r="F72" s="2" t="n">
        <f aca="false">$H$6*C72/36500</f>
        <v>2.9510678630137</v>
      </c>
      <c r="H72" s="2" t="n">
        <f aca="false">B72-$H$6</f>
        <v>150.50446101353</v>
      </c>
    </row>
    <row r="73" customFormat="false" ht="12.8" hidden="false" customHeight="false" outlineLevel="0" collapsed="false">
      <c r="A73" s="1" t="n">
        <f aca="false">A72+1</f>
        <v>44181</v>
      </c>
      <c r="B73" s="2" t="n">
        <f aca="false">B72+F72</f>
        <v>51445.8255288765</v>
      </c>
      <c r="C73" s="2" t="n">
        <f aca="false">INDEX(B$3:B$17,MATCH(D73,A$3:A$17))+2</f>
        <v>2.1</v>
      </c>
      <c r="D73" s="1" t="n">
        <f aca="false">_xlfn.MAXIFS(A$3:A$13,A$3:A$13,"&lt;="&amp;MAX(A73:A73))</f>
        <v>43909</v>
      </c>
      <c r="F73" s="2" t="n">
        <f aca="false">$H$6*C73/36500</f>
        <v>2.9510678630137</v>
      </c>
      <c r="H73" s="2" t="n">
        <f aca="false">B73-$H$6</f>
        <v>153.45552887654</v>
      </c>
    </row>
    <row r="74" customFormat="false" ht="12.8" hidden="false" customHeight="false" outlineLevel="0" collapsed="false">
      <c r="A74" s="1" t="n">
        <f aca="false">A73+1</f>
        <v>44182</v>
      </c>
      <c r="B74" s="2" t="n">
        <f aca="false">B73+F73</f>
        <v>51448.7765967396</v>
      </c>
      <c r="C74" s="2" t="n">
        <f aca="false">INDEX(B$3:B$17,MATCH(D74,A$3:A$17))+2</f>
        <v>2.1</v>
      </c>
      <c r="D74" s="1" t="n">
        <f aca="false">_xlfn.MAXIFS(A$3:A$13,A$3:A$13,"&lt;="&amp;MAX(A74:A74))</f>
        <v>43909</v>
      </c>
      <c r="F74" s="2" t="n">
        <f aca="false">$H$6*C74/36500</f>
        <v>2.9510678630137</v>
      </c>
      <c r="H74" s="2" t="n">
        <f aca="false">B74-$H$6</f>
        <v>156.406596739551</v>
      </c>
    </row>
    <row r="75" customFormat="false" ht="12.8" hidden="false" customHeight="false" outlineLevel="0" collapsed="false">
      <c r="A75" s="1" t="n">
        <f aca="false">A74+1</f>
        <v>44183</v>
      </c>
      <c r="B75" s="2" t="n">
        <f aca="false">B74+F74</f>
        <v>51451.7276646026</v>
      </c>
      <c r="C75" s="2" t="n">
        <f aca="false">INDEX(B$3:B$17,MATCH(D75,A$3:A$17))+2</f>
        <v>2.1</v>
      </c>
      <c r="D75" s="1" t="n">
        <f aca="false">_xlfn.MAXIFS(A$3:A$13,A$3:A$13,"&lt;="&amp;MAX(A75:A75))</f>
        <v>43909</v>
      </c>
      <c r="F75" s="2" t="n">
        <f aca="false">$H$6*C75/36500</f>
        <v>2.9510678630137</v>
      </c>
      <c r="H75" s="2" t="n">
        <f aca="false">B75-$H$6</f>
        <v>159.357664602561</v>
      </c>
    </row>
    <row r="76" customFormat="false" ht="12.8" hidden="false" customHeight="false" outlineLevel="0" collapsed="false">
      <c r="A76" s="1" t="n">
        <f aca="false">A75+1</f>
        <v>44184</v>
      </c>
      <c r="B76" s="2" t="n">
        <f aca="false">B75+F75</f>
        <v>51454.6787324656</v>
      </c>
      <c r="C76" s="2" t="n">
        <f aca="false">INDEX(B$3:B$17,MATCH(D76,A$3:A$17))+2</f>
        <v>2.1</v>
      </c>
      <c r="D76" s="1" t="n">
        <f aca="false">_xlfn.MAXIFS(A$3:A$13,A$3:A$13,"&lt;="&amp;MAX(A76:A76))</f>
        <v>43909</v>
      </c>
      <c r="F76" s="2" t="n">
        <f aca="false">$H$6*C76/36500</f>
        <v>2.9510678630137</v>
      </c>
      <c r="H76" s="2" t="n">
        <f aca="false">B76-$H$6</f>
        <v>162.308732465572</v>
      </c>
    </row>
    <row r="77" customFormat="false" ht="12.8" hidden="false" customHeight="false" outlineLevel="0" collapsed="false">
      <c r="A77" s="1" t="n">
        <f aca="false">A76+1</f>
        <v>44185</v>
      </c>
      <c r="B77" s="2" t="n">
        <f aca="false">B76+F76</f>
        <v>51457.6298003286</v>
      </c>
      <c r="C77" s="2" t="n">
        <f aca="false">INDEX(B$3:B$17,MATCH(D77,A$3:A$17))+2</f>
        <v>2.1</v>
      </c>
      <c r="D77" s="1" t="n">
        <f aca="false">_xlfn.MAXIFS(A$3:A$13,A$3:A$13,"&lt;="&amp;MAX(A77:A77))</f>
        <v>43909</v>
      </c>
      <c r="F77" s="2" t="n">
        <f aca="false">$H$6*C77/36500</f>
        <v>2.9510678630137</v>
      </c>
      <c r="H77" s="2" t="n">
        <f aca="false">B77-$H$6</f>
        <v>165.259800328582</v>
      </c>
    </row>
    <row r="78" customFormat="false" ht="12.8" hidden="false" customHeight="false" outlineLevel="0" collapsed="false">
      <c r="A78" s="1" t="n">
        <f aca="false">A77+1</f>
        <v>44186</v>
      </c>
      <c r="B78" s="2" t="n">
        <f aca="false">B77+F77</f>
        <v>51460.5808681916</v>
      </c>
      <c r="C78" s="2" t="n">
        <f aca="false">INDEX(B$3:B$17,MATCH(D78,A$3:A$17))+2</f>
        <v>2.1</v>
      </c>
      <c r="D78" s="1" t="n">
        <f aca="false">_xlfn.MAXIFS(A$3:A$13,A$3:A$13,"&lt;="&amp;MAX(A78:A78))</f>
        <v>43909</v>
      </c>
      <c r="F78" s="2" t="n">
        <f aca="false">$H$6*C78/36500</f>
        <v>2.9510678630137</v>
      </c>
      <c r="H78" s="2" t="n">
        <f aca="false">B78-$H$6</f>
        <v>168.210868191592</v>
      </c>
    </row>
    <row r="79" customFormat="false" ht="12.8" hidden="false" customHeight="false" outlineLevel="0" collapsed="false">
      <c r="A79" s="1" t="n">
        <f aca="false">A78+1</f>
        <v>44187</v>
      </c>
      <c r="B79" s="2" t="n">
        <f aca="false">B78+F78</f>
        <v>51463.5319360546</v>
      </c>
      <c r="C79" s="2" t="n">
        <f aca="false">INDEX(B$3:B$17,MATCH(D79,A$3:A$17))+2</f>
        <v>2.1</v>
      </c>
      <c r="D79" s="1" t="n">
        <f aca="false">_xlfn.MAXIFS(A$3:A$13,A$3:A$13,"&lt;="&amp;MAX(A79:A79))</f>
        <v>43909</v>
      </c>
      <c r="F79" s="2" t="n">
        <f aca="false">$H$6*C79/36500</f>
        <v>2.9510678630137</v>
      </c>
      <c r="H79" s="2" t="n">
        <f aca="false">B79-$H$6</f>
        <v>171.161936054603</v>
      </c>
    </row>
    <row r="80" customFormat="false" ht="12.8" hidden="false" customHeight="false" outlineLevel="0" collapsed="false">
      <c r="A80" s="1" t="n">
        <f aca="false">A79+1</f>
        <v>44188</v>
      </c>
      <c r="B80" s="2" t="n">
        <f aca="false">B79+F79</f>
        <v>51466.4830039176</v>
      </c>
      <c r="C80" s="2" t="n">
        <f aca="false">INDEX(B$3:B$17,MATCH(D80,A$3:A$17))+2</f>
        <v>2.1</v>
      </c>
      <c r="D80" s="1" t="n">
        <f aca="false">_xlfn.MAXIFS(A$3:A$13,A$3:A$13,"&lt;="&amp;MAX(A80:A80))</f>
        <v>43909</v>
      </c>
      <c r="F80" s="2" t="n">
        <f aca="false">$H$6*C80/36500</f>
        <v>2.9510678630137</v>
      </c>
      <c r="H80" s="2" t="n">
        <f aca="false">B80-$H$6</f>
        <v>174.113003917613</v>
      </c>
    </row>
    <row r="81" customFormat="false" ht="12.8" hidden="false" customHeight="false" outlineLevel="0" collapsed="false">
      <c r="A81" s="1" t="n">
        <f aca="false">A80+1</f>
        <v>44189</v>
      </c>
      <c r="B81" s="2" t="n">
        <f aca="false">B80+F80</f>
        <v>51469.4340717806</v>
      </c>
      <c r="C81" s="2" t="n">
        <f aca="false">INDEX(B$3:B$17,MATCH(D81,A$3:A$17))+2</f>
        <v>2.1</v>
      </c>
      <c r="D81" s="1" t="n">
        <f aca="false">_xlfn.MAXIFS(A$3:A$13,A$3:A$13,"&lt;="&amp;MAX(A81:A81))</f>
        <v>43909</v>
      </c>
      <c r="F81" s="2" t="n">
        <f aca="false">$H$6*C81/36500</f>
        <v>2.9510678630137</v>
      </c>
      <c r="H81" s="2" t="n">
        <f aca="false">B81-$H$6</f>
        <v>177.064071780624</v>
      </c>
    </row>
    <row r="82" customFormat="false" ht="12.8" hidden="false" customHeight="false" outlineLevel="0" collapsed="false">
      <c r="A82" s="1" t="n">
        <f aca="false">A81+1</f>
        <v>44190</v>
      </c>
      <c r="B82" s="2" t="n">
        <f aca="false">B81+F81</f>
        <v>51472.3851396436</v>
      </c>
      <c r="C82" s="2" t="n">
        <f aca="false">INDEX(B$3:B$17,MATCH(D82,A$3:A$17))+2</f>
        <v>2.1</v>
      </c>
      <c r="D82" s="1" t="n">
        <f aca="false">_xlfn.MAXIFS(A$3:A$13,A$3:A$13,"&lt;="&amp;MAX(A82:A82))</f>
        <v>43909</v>
      </c>
      <c r="F82" s="2" t="n">
        <f aca="false">$H$6*C82/36500</f>
        <v>2.9510678630137</v>
      </c>
      <c r="H82" s="2" t="n">
        <f aca="false">B82-$H$6</f>
        <v>180.015139643634</v>
      </c>
    </row>
    <row r="83" customFormat="false" ht="12.8" hidden="false" customHeight="false" outlineLevel="0" collapsed="false">
      <c r="A83" s="1" t="n">
        <f aca="false">A82+1</f>
        <v>44191</v>
      </c>
      <c r="B83" s="2" t="n">
        <f aca="false">B82+F82</f>
        <v>51475.3362075066</v>
      </c>
      <c r="C83" s="2" t="n">
        <f aca="false">INDEX(B$3:B$17,MATCH(D83,A$3:A$17))+2</f>
        <v>2.1</v>
      </c>
      <c r="D83" s="1" t="n">
        <f aca="false">_xlfn.MAXIFS(A$3:A$13,A$3:A$13,"&lt;="&amp;MAX(A83:A83))</f>
        <v>43909</v>
      </c>
      <c r="F83" s="2" t="n">
        <f aca="false">$H$6*C83/36500</f>
        <v>2.9510678630137</v>
      </c>
      <c r="H83" s="2" t="n">
        <f aca="false">B83-$H$6</f>
        <v>182.966207506644</v>
      </c>
    </row>
    <row r="84" customFormat="false" ht="12.8" hidden="false" customHeight="false" outlineLevel="0" collapsed="false">
      <c r="A84" s="1" t="n">
        <f aca="false">A83+1</f>
        <v>44192</v>
      </c>
      <c r="B84" s="2" t="n">
        <f aca="false">B83+F83</f>
        <v>51478.2872753697</v>
      </c>
      <c r="C84" s="2" t="n">
        <f aca="false">INDEX(B$3:B$17,MATCH(D84,A$3:A$17))+2</f>
        <v>2.1</v>
      </c>
      <c r="D84" s="1" t="n">
        <f aca="false">_xlfn.MAXIFS(A$3:A$13,A$3:A$13,"&lt;="&amp;MAX(A84:A84))</f>
        <v>43909</v>
      </c>
      <c r="F84" s="2" t="n">
        <f aca="false">$H$6*C84/36500</f>
        <v>2.9510678630137</v>
      </c>
      <c r="H84" s="2" t="n">
        <f aca="false">B84-$H$6</f>
        <v>185.917275369655</v>
      </c>
    </row>
    <row r="85" customFormat="false" ht="12.8" hidden="false" customHeight="false" outlineLevel="0" collapsed="false">
      <c r="A85" s="1" t="n">
        <f aca="false">A84+1</f>
        <v>44193</v>
      </c>
      <c r="B85" s="2" t="n">
        <f aca="false">B84+F84</f>
        <v>51481.2383432327</v>
      </c>
      <c r="C85" s="2" t="n">
        <f aca="false">INDEX(B$3:B$17,MATCH(D85,A$3:A$17))+2</f>
        <v>2.1</v>
      </c>
      <c r="D85" s="1" t="n">
        <f aca="false">_xlfn.MAXIFS(A$3:A$13,A$3:A$13,"&lt;="&amp;MAX(A85:A85))</f>
        <v>43909</v>
      </c>
      <c r="F85" s="2" t="n">
        <f aca="false">$H$6*C85/36500</f>
        <v>2.9510678630137</v>
      </c>
      <c r="H85" s="2" t="n">
        <f aca="false">B85-$H$6</f>
        <v>188.868343232665</v>
      </c>
    </row>
    <row r="86" customFormat="false" ht="12.8" hidden="false" customHeight="false" outlineLevel="0" collapsed="false">
      <c r="A86" s="1" t="n">
        <f aca="false">A85+1</f>
        <v>44194</v>
      </c>
      <c r="B86" s="2" t="n">
        <f aca="false">B85+F85</f>
        <v>51484.1894110957</v>
      </c>
      <c r="C86" s="2" t="n">
        <f aca="false">INDEX(B$3:B$17,MATCH(D86,A$3:A$17))+2</f>
        <v>2.1</v>
      </c>
      <c r="D86" s="1" t="n">
        <f aca="false">_xlfn.MAXIFS(A$3:A$13,A$3:A$13,"&lt;="&amp;MAX(A86:A86))</f>
        <v>43909</v>
      </c>
      <c r="F86" s="2" t="n">
        <f aca="false">$H$6*C86/36500</f>
        <v>2.9510678630137</v>
      </c>
      <c r="H86" s="2" t="n">
        <f aca="false">B86-$H$6</f>
        <v>191.819411095676</v>
      </c>
    </row>
    <row r="87" customFormat="false" ht="12.8" hidden="false" customHeight="false" outlineLevel="0" collapsed="false">
      <c r="A87" s="1" t="n">
        <f aca="false">A86+1</f>
        <v>44195</v>
      </c>
      <c r="B87" s="2" t="n">
        <f aca="false">B86+F86</f>
        <v>51487.1404789587</v>
      </c>
      <c r="C87" s="2" t="n">
        <f aca="false">INDEX(B$3:B$17,MATCH(D87,A$3:A$17))+2</f>
        <v>2.1</v>
      </c>
      <c r="D87" s="1" t="n">
        <f aca="false">_xlfn.MAXIFS(A$3:A$13,A$3:A$13,"&lt;="&amp;MAX(A87:A87))</f>
        <v>43909</v>
      </c>
      <c r="F87" s="2" t="n">
        <f aca="false">$H$6*C87/36500</f>
        <v>2.9510678630137</v>
      </c>
      <c r="H87" s="2" t="n">
        <f aca="false">B87-$H$6</f>
        <v>194.770478958686</v>
      </c>
    </row>
    <row r="88" customFormat="false" ht="12.8" hidden="false" customHeight="false" outlineLevel="0" collapsed="false">
      <c r="A88" s="1" t="n">
        <f aca="false">A87+1</f>
        <v>44196</v>
      </c>
      <c r="B88" s="2" t="n">
        <f aca="false">B87+F87</f>
        <v>51490.0915468217</v>
      </c>
      <c r="C88" s="2" t="n">
        <f aca="false">INDEX(B$3:B$17,MATCH(D88,A$3:A$17))+2</f>
        <v>2.1</v>
      </c>
      <c r="D88" s="1" t="n">
        <f aca="false">_xlfn.MAXIFS(A$3:A$13,A$3:A$13,"&lt;="&amp;MAX(A88:A88))</f>
        <v>43909</v>
      </c>
      <c r="F88" s="2" t="n">
        <f aca="false">$H$6*C88/36500</f>
        <v>2.9510678630137</v>
      </c>
      <c r="H88" s="2" t="n">
        <f aca="false">B88-$H$6</f>
        <v>197.721546821696</v>
      </c>
    </row>
    <row r="89" customFormat="false" ht="12.8" hidden="false" customHeight="false" outlineLevel="0" collapsed="false">
      <c r="A89" s="1" t="n">
        <f aca="false">A88+1</f>
        <v>44197</v>
      </c>
      <c r="B89" s="2" t="n">
        <f aca="false">B88+F88</f>
        <v>51493.0426146847</v>
      </c>
      <c r="C89" s="2" t="n">
        <f aca="false">INDEX(B$3:B$17,MATCH(D89,A$3:A$17))+2</f>
        <v>2.1</v>
      </c>
      <c r="D89" s="1" t="n">
        <f aca="false">_xlfn.MAXIFS(A$3:A$13,A$3:A$13,"&lt;="&amp;MAX(A89:A89))</f>
        <v>43909</v>
      </c>
      <c r="E89" s="0" t="n">
        <v>2021</v>
      </c>
      <c r="F89" s="2" t="n">
        <f aca="false">$H$6*C89/36500</f>
        <v>2.9510678630137</v>
      </c>
      <c r="H89" s="2" t="n">
        <f aca="false">B89-$H$6</f>
        <v>200.672614684707</v>
      </c>
    </row>
    <row r="90" customFormat="false" ht="12.8" hidden="false" customHeight="false" outlineLevel="0" collapsed="false">
      <c r="A90" s="1" t="n">
        <f aca="false">A89+1</f>
        <v>44198</v>
      </c>
      <c r="B90" s="2" t="n">
        <f aca="false">B89+F89</f>
        <v>51495.9936825477</v>
      </c>
      <c r="C90" s="2" t="n">
        <f aca="false">INDEX(B$3:B$17,MATCH(D90,A$3:A$17))+2</f>
        <v>2.1</v>
      </c>
      <c r="D90" s="1" t="n">
        <f aca="false">_xlfn.MAXIFS(A$3:A$13,A$3:A$13,"&lt;="&amp;MAX(A90:A90))</f>
        <v>43909</v>
      </c>
      <c r="F90" s="2" t="n">
        <f aca="false">$H$6*C90/36500</f>
        <v>2.9510678630137</v>
      </c>
      <c r="H90" s="2" t="n">
        <f aca="false">B90-$H$6</f>
        <v>203.623682547717</v>
      </c>
    </row>
    <row r="91" customFormat="false" ht="12.8" hidden="false" customHeight="false" outlineLevel="0" collapsed="false">
      <c r="A91" s="1" t="n">
        <f aca="false">A90+1</f>
        <v>44199</v>
      </c>
      <c r="B91" s="2" t="n">
        <f aca="false">B90+F90</f>
        <v>51498.9447504107</v>
      </c>
      <c r="C91" s="2" t="n">
        <f aca="false">INDEX(B$3:B$17,MATCH(D91,A$3:A$17))+2</f>
        <v>2.1</v>
      </c>
      <c r="D91" s="1" t="n">
        <f aca="false">_xlfn.MAXIFS(A$3:A$13,A$3:A$13,"&lt;="&amp;MAX(A91:A91))</f>
        <v>43909</v>
      </c>
      <c r="F91" s="2" t="n">
        <f aca="false">$H$6*C91/36500</f>
        <v>2.9510678630137</v>
      </c>
      <c r="H91" s="2" t="n">
        <f aca="false">B91-$H$6</f>
        <v>206.574750410728</v>
      </c>
    </row>
    <row r="92" customFormat="false" ht="12.8" hidden="false" customHeight="false" outlineLevel="0" collapsed="false">
      <c r="A92" s="1" t="n">
        <f aca="false">A91+1</f>
        <v>44200</v>
      </c>
      <c r="B92" s="2" t="n">
        <f aca="false">B91+F91</f>
        <v>51501.8958182737</v>
      </c>
      <c r="C92" s="2" t="n">
        <f aca="false">INDEX(B$3:B$17,MATCH(D92,A$3:A$17))+2</f>
        <v>2.1</v>
      </c>
      <c r="D92" s="1" t="n">
        <f aca="false">_xlfn.MAXIFS(A$3:A$13,A$3:A$13,"&lt;="&amp;MAX(A92:A92))</f>
        <v>43909</v>
      </c>
      <c r="F92" s="2" t="n">
        <f aca="false">$H$6*C92/36500</f>
        <v>2.9510678630137</v>
      </c>
      <c r="H92" s="2" t="n">
        <f aca="false">B92-$H$6</f>
        <v>209.525818273738</v>
      </c>
    </row>
    <row r="93" customFormat="false" ht="12.8" hidden="false" customHeight="false" outlineLevel="0" collapsed="false">
      <c r="A93" s="1" t="n">
        <f aca="false">A92+1</f>
        <v>44201</v>
      </c>
      <c r="B93" s="2" t="n">
        <f aca="false">B92+F92</f>
        <v>51504.8468861368</v>
      </c>
      <c r="C93" s="2" t="n">
        <f aca="false">INDEX(B$3:B$17,MATCH(D93,A$3:A$17))+2</f>
        <v>2.1</v>
      </c>
      <c r="D93" s="1" t="n">
        <f aca="false">_xlfn.MAXIFS(A$3:A$13,A$3:A$13,"&lt;="&amp;MAX(A93:A93))</f>
        <v>43909</v>
      </c>
      <c r="F93" s="2" t="n">
        <f aca="false">$H$6*C93/36500</f>
        <v>2.9510678630137</v>
      </c>
      <c r="H93" s="2" t="n">
        <f aca="false">B93-$H$6</f>
        <v>212.476886136748</v>
      </c>
    </row>
    <row r="94" customFormat="false" ht="12.8" hidden="false" customHeight="false" outlineLevel="0" collapsed="false">
      <c r="A94" s="1" t="n">
        <f aca="false">A93+1</f>
        <v>44202</v>
      </c>
      <c r="B94" s="2" t="n">
        <f aca="false">B93+F93</f>
        <v>51507.7979539998</v>
      </c>
      <c r="C94" s="2" t="n">
        <f aca="false">INDEX(B$3:B$17,MATCH(D94,A$3:A$17))+2</f>
        <v>2.1</v>
      </c>
      <c r="D94" s="1" t="n">
        <f aca="false">_xlfn.MAXIFS(A$3:A$13,A$3:A$13,"&lt;="&amp;MAX(A94:A94))</f>
        <v>43909</v>
      </c>
      <c r="F94" s="2" t="n">
        <f aca="false">$H$6*C94/36500</f>
        <v>2.9510678630137</v>
      </c>
      <c r="H94" s="2" t="n">
        <f aca="false">B94-$H$6</f>
        <v>215.427953999759</v>
      </c>
    </row>
    <row r="95" customFormat="false" ht="12.8" hidden="false" customHeight="false" outlineLevel="0" collapsed="false">
      <c r="A95" s="1" t="n">
        <f aca="false">A94+1</f>
        <v>44203</v>
      </c>
      <c r="B95" s="2" t="n">
        <f aca="false">B94+F94</f>
        <v>51510.7490218628</v>
      </c>
      <c r="C95" s="2" t="n">
        <f aca="false">INDEX(B$3:B$17,MATCH(D95,A$3:A$17))+2</f>
        <v>2.1</v>
      </c>
      <c r="D95" s="1" t="n">
        <f aca="false">_xlfn.MAXIFS(A$3:A$13,A$3:A$13,"&lt;="&amp;MAX(A95:A95))</f>
        <v>43909</v>
      </c>
      <c r="F95" s="2" t="n">
        <f aca="false">$H$6*C95/36500</f>
        <v>2.9510678630137</v>
      </c>
      <c r="H95" s="2" t="n">
        <f aca="false">B95-$H$6</f>
        <v>218.379021862769</v>
      </c>
    </row>
    <row r="96" customFormat="false" ht="12.8" hidden="false" customHeight="false" outlineLevel="0" collapsed="false">
      <c r="A96" s="1" t="n">
        <f aca="false">A95+1</f>
        <v>44204</v>
      </c>
      <c r="B96" s="2" t="n">
        <f aca="false">B95+F95</f>
        <v>51513.7000897258</v>
      </c>
      <c r="C96" s="2" t="n">
        <f aca="false">INDEX(B$3:B$17,MATCH(D96,A$3:A$17))+2</f>
        <v>2.1</v>
      </c>
      <c r="D96" s="1" t="n">
        <f aca="false">_xlfn.MAXIFS(A$3:A$13,A$3:A$13,"&lt;="&amp;MAX(A96:A96))</f>
        <v>43909</v>
      </c>
      <c r="F96" s="2" t="n">
        <f aca="false">$H$6*C96/36500</f>
        <v>2.9510678630137</v>
      </c>
      <c r="H96" s="2" t="n">
        <f aca="false">B96-$H$6</f>
        <v>221.33008972578</v>
      </c>
    </row>
    <row r="97" customFormat="false" ht="12.8" hidden="false" customHeight="false" outlineLevel="0" collapsed="false">
      <c r="A97" s="1" t="n">
        <f aca="false">A96+1</f>
        <v>44205</v>
      </c>
      <c r="B97" s="2" t="n">
        <f aca="false">B96+F96</f>
        <v>51516.6511575888</v>
      </c>
      <c r="C97" s="2" t="n">
        <f aca="false">INDEX(B$3:B$17,MATCH(D97,A$3:A$17))+2</f>
        <v>2.1</v>
      </c>
      <c r="D97" s="1" t="n">
        <f aca="false">_xlfn.MAXIFS(A$3:A$13,A$3:A$13,"&lt;="&amp;MAX(A97:A97))</f>
        <v>43909</v>
      </c>
      <c r="F97" s="2" t="n">
        <f aca="false">$H$6*C97/36500</f>
        <v>2.9510678630137</v>
      </c>
      <c r="H97" s="2" t="n">
        <f aca="false">B97-$H$6</f>
        <v>224.28115758879</v>
      </c>
    </row>
    <row r="98" customFormat="false" ht="12.8" hidden="false" customHeight="false" outlineLevel="0" collapsed="false">
      <c r="A98" s="1" t="n">
        <f aca="false">A97+1</f>
        <v>44206</v>
      </c>
      <c r="B98" s="2" t="n">
        <f aca="false">B97+F97</f>
        <v>51519.6022254518</v>
      </c>
      <c r="C98" s="2" t="n">
        <f aca="false">INDEX(B$3:B$17,MATCH(D98,A$3:A$17))+2</f>
        <v>2.1</v>
      </c>
      <c r="D98" s="1" t="n">
        <f aca="false">_xlfn.MAXIFS(A$3:A$13,A$3:A$13,"&lt;="&amp;MAX(A98:A98))</f>
        <v>43909</v>
      </c>
      <c r="F98" s="2" t="n">
        <f aca="false">$H$6*C98/36500</f>
        <v>2.9510678630137</v>
      </c>
      <c r="H98" s="2" t="n">
        <f aca="false">B98-$H$6</f>
        <v>227.2322254518</v>
      </c>
    </row>
    <row r="99" customFormat="false" ht="12.8" hidden="false" customHeight="false" outlineLevel="0" collapsed="false">
      <c r="A99" s="1" t="n">
        <f aca="false">A98+1</f>
        <v>44207</v>
      </c>
      <c r="B99" s="2" t="n">
        <f aca="false">B98+F98</f>
        <v>51522.5532933148</v>
      </c>
      <c r="C99" s="2" t="n">
        <f aca="false">INDEX(B$3:B$17,MATCH(D99,A$3:A$17))+2</f>
        <v>2.1</v>
      </c>
      <c r="D99" s="1" t="n">
        <f aca="false">_xlfn.MAXIFS(A$3:A$13,A$3:A$13,"&lt;="&amp;MAX(A99:A99))</f>
        <v>43909</v>
      </c>
      <c r="F99" s="2" t="n">
        <f aca="false">$H$6*C99/36500</f>
        <v>2.9510678630137</v>
      </c>
      <c r="H99" s="2" t="n">
        <f aca="false">B99-$H$6</f>
        <v>230.183293314811</v>
      </c>
    </row>
    <row r="100" customFormat="false" ht="12.8" hidden="false" customHeight="false" outlineLevel="0" collapsed="false">
      <c r="A100" s="1" t="n">
        <f aca="false">A99+1</f>
        <v>44208</v>
      </c>
      <c r="B100" s="2" t="n">
        <f aca="false">B99+F99</f>
        <v>51525.5043611778</v>
      </c>
      <c r="C100" s="2" t="n">
        <f aca="false">INDEX(B$3:B$17,MATCH(D100,A$3:A$17))+2</f>
        <v>2.1</v>
      </c>
      <c r="D100" s="1" t="n">
        <f aca="false">_xlfn.MAXIFS(A$3:A$13,A$3:A$13,"&lt;="&amp;MAX(A100:A100))</f>
        <v>43909</v>
      </c>
      <c r="F100" s="2" t="n">
        <f aca="false">$H$6*C100/36500</f>
        <v>2.9510678630137</v>
      </c>
      <c r="H100" s="2" t="n">
        <f aca="false">B100-$H$6</f>
        <v>233.134361177821</v>
      </c>
    </row>
    <row r="101" customFormat="false" ht="12.8" hidden="false" customHeight="false" outlineLevel="0" collapsed="false">
      <c r="A101" s="1" t="n">
        <f aca="false">A100+1</f>
        <v>44209</v>
      </c>
      <c r="B101" s="2" t="n">
        <f aca="false">B100+F100</f>
        <v>51528.4554290408</v>
      </c>
      <c r="C101" s="2" t="n">
        <f aca="false">INDEX(B$3:B$17,MATCH(D101,A$3:A$17))+2</f>
        <v>2.1</v>
      </c>
      <c r="D101" s="1" t="n">
        <f aca="false">_xlfn.MAXIFS(A$3:A$13,A$3:A$13,"&lt;="&amp;MAX(A101:A101))</f>
        <v>43909</v>
      </c>
      <c r="F101" s="2" t="n">
        <f aca="false">$H$6*C101/36500</f>
        <v>2.9510678630137</v>
      </c>
      <c r="H101" s="2" t="n">
        <f aca="false">B101-$H$6</f>
        <v>236.085429040831</v>
      </c>
    </row>
    <row r="102" customFormat="false" ht="12.8" hidden="false" customHeight="false" outlineLevel="0" collapsed="false">
      <c r="A102" s="1" t="n">
        <f aca="false">A101+1</f>
        <v>44210</v>
      </c>
      <c r="B102" s="2" t="n">
        <f aca="false">B101+F101</f>
        <v>51531.4064969038</v>
      </c>
      <c r="C102" s="2" t="n">
        <f aca="false">INDEX(B$3:B$17,MATCH(D102,A$3:A$17))+2</f>
        <v>2.1</v>
      </c>
      <c r="D102" s="1" t="n">
        <f aca="false">_xlfn.MAXIFS(A$3:A$13,A$3:A$13,"&lt;="&amp;MAX(A102:A102))</f>
        <v>43909</v>
      </c>
      <c r="F102" s="2" t="n">
        <f aca="false">$H$6*C102/36500</f>
        <v>2.9510678630137</v>
      </c>
      <c r="H102" s="2" t="n">
        <f aca="false">B102-$H$6</f>
        <v>239.036496903842</v>
      </c>
    </row>
    <row r="103" customFormat="false" ht="12.8" hidden="false" customHeight="false" outlineLevel="0" collapsed="false">
      <c r="A103" s="1" t="n">
        <f aca="false">A102+1</f>
        <v>44211</v>
      </c>
      <c r="B103" s="2" t="n">
        <f aca="false">B102+F102</f>
        <v>51534.3575647669</v>
      </c>
      <c r="C103" s="2" t="n">
        <f aca="false">INDEX(B$3:B$17,MATCH(D103,A$3:A$17))+2</f>
        <v>2.1</v>
      </c>
      <c r="D103" s="1" t="n">
        <f aca="false">_xlfn.MAXIFS(A$3:A$13,A$3:A$13,"&lt;="&amp;MAX(A103:A103))</f>
        <v>43909</v>
      </c>
      <c r="F103" s="2" t="n">
        <f aca="false">$H$6*C103/36500</f>
        <v>2.9510678630137</v>
      </c>
      <c r="H103" s="2" t="n">
        <f aca="false">B103-$H$6</f>
        <v>241.987564766852</v>
      </c>
    </row>
    <row r="104" customFormat="false" ht="12.8" hidden="false" customHeight="false" outlineLevel="0" collapsed="false">
      <c r="A104" s="1" t="n">
        <f aca="false">A103+1</f>
        <v>44212</v>
      </c>
      <c r="B104" s="2" t="n">
        <f aca="false">B103+F103</f>
        <v>51537.3086326299</v>
      </c>
      <c r="C104" s="2" t="n">
        <f aca="false">INDEX(B$3:B$17,MATCH(D104,A$3:A$17))+2</f>
        <v>2.1</v>
      </c>
      <c r="D104" s="1" t="n">
        <f aca="false">_xlfn.MAXIFS(A$3:A$13,A$3:A$13,"&lt;="&amp;MAX(A104:A104))</f>
        <v>43909</v>
      </c>
      <c r="F104" s="2" t="n">
        <f aca="false">$H$6*C104/36500</f>
        <v>2.9510678630137</v>
      </c>
      <c r="H104" s="2" t="n">
        <f aca="false">B104-$H$6</f>
        <v>244.938632629863</v>
      </c>
    </row>
    <row r="105" customFormat="false" ht="12.8" hidden="false" customHeight="false" outlineLevel="0" collapsed="false">
      <c r="A105" s="1" t="n">
        <f aca="false">A104+1</f>
        <v>44213</v>
      </c>
      <c r="B105" s="2" t="n">
        <f aca="false">B104+F104</f>
        <v>51540.2597004929</v>
      </c>
      <c r="C105" s="2" t="n">
        <f aca="false">INDEX(B$3:B$17,MATCH(D105,A$3:A$17))+2</f>
        <v>2.1</v>
      </c>
      <c r="D105" s="1" t="n">
        <f aca="false">_xlfn.MAXIFS(A$3:A$13,A$3:A$13,"&lt;="&amp;MAX(A105:A105))</f>
        <v>43909</v>
      </c>
      <c r="F105" s="2" t="n">
        <f aca="false">$H$6*C105/36500</f>
        <v>2.9510678630137</v>
      </c>
      <c r="H105" s="2" t="n">
        <f aca="false">B105-$H$6</f>
        <v>247.889700492873</v>
      </c>
    </row>
    <row r="106" customFormat="false" ht="12.8" hidden="false" customHeight="false" outlineLevel="0" collapsed="false">
      <c r="A106" s="1" t="n">
        <f aca="false">A105+1</f>
        <v>44214</v>
      </c>
      <c r="B106" s="2" t="n">
        <f aca="false">B105+F105</f>
        <v>51543.2107683559</v>
      </c>
      <c r="C106" s="2" t="n">
        <f aca="false">INDEX(B$3:B$17,MATCH(D106,A$3:A$17))+2</f>
        <v>2.1</v>
      </c>
      <c r="D106" s="1" t="n">
        <f aca="false">_xlfn.MAXIFS(A$3:A$13,A$3:A$13,"&lt;="&amp;MAX(A106:A106))</f>
        <v>43909</v>
      </c>
      <c r="F106" s="2" t="n">
        <f aca="false">$H$6*C106/36500</f>
        <v>2.9510678630137</v>
      </c>
      <c r="H106" s="2" t="n">
        <f aca="false">B106-$H$6</f>
        <v>250.840768355883</v>
      </c>
    </row>
    <row r="107" customFormat="false" ht="12.8" hidden="false" customHeight="false" outlineLevel="0" collapsed="false">
      <c r="A107" s="1" t="n">
        <f aca="false">A106+1</f>
        <v>44215</v>
      </c>
      <c r="B107" s="2" t="n">
        <f aca="false">B106+F106</f>
        <v>51546.1618362189</v>
      </c>
      <c r="C107" s="2" t="n">
        <f aca="false">INDEX(B$3:B$17,MATCH(D107,A$3:A$17))+2</f>
        <v>2.1</v>
      </c>
      <c r="D107" s="1" t="n">
        <f aca="false">_xlfn.MAXIFS(A$3:A$13,A$3:A$13,"&lt;="&amp;MAX(A107:A107))</f>
        <v>43909</v>
      </c>
      <c r="F107" s="2" t="n">
        <f aca="false">$H$6*C107/36500</f>
        <v>2.9510678630137</v>
      </c>
      <c r="H107" s="2" t="n">
        <f aca="false">B107-$H$6</f>
        <v>253.791836218894</v>
      </c>
    </row>
    <row r="108" customFormat="false" ht="12.8" hidden="false" customHeight="false" outlineLevel="0" collapsed="false">
      <c r="A108" s="1" t="n">
        <f aca="false">A107+1</f>
        <v>44216</v>
      </c>
      <c r="B108" s="2" t="n">
        <f aca="false">B107+F107</f>
        <v>51549.1129040819</v>
      </c>
      <c r="C108" s="2" t="n">
        <f aca="false">INDEX(B$3:B$17,MATCH(D108,A$3:A$17))+2</f>
        <v>2.1</v>
      </c>
      <c r="D108" s="1" t="n">
        <f aca="false">_xlfn.MAXIFS(A$3:A$13,A$3:A$13,"&lt;="&amp;MAX(A108:A108))</f>
        <v>43909</v>
      </c>
      <c r="F108" s="2" t="n">
        <f aca="false">$H$6*C108/36500</f>
        <v>2.9510678630137</v>
      </c>
      <c r="H108" s="2" t="n">
        <f aca="false">B108-$H$6</f>
        <v>256.742904081904</v>
      </c>
    </row>
    <row r="109" customFormat="false" ht="12.8" hidden="false" customHeight="false" outlineLevel="0" collapsed="false">
      <c r="A109" s="1" t="n">
        <f aca="false">A108+1</f>
        <v>44217</v>
      </c>
      <c r="B109" s="2" t="n">
        <f aca="false">B108+F108</f>
        <v>51552.0639719449</v>
      </c>
      <c r="C109" s="2" t="n">
        <f aca="false">INDEX(B$3:B$17,MATCH(D109,A$3:A$17))+2</f>
        <v>2.1</v>
      </c>
      <c r="D109" s="1" t="n">
        <f aca="false">_xlfn.MAXIFS(A$3:A$13,A$3:A$13,"&lt;="&amp;MAX(A109:A109))</f>
        <v>43909</v>
      </c>
      <c r="F109" s="2" t="n">
        <f aca="false">$H$6*C109/36500</f>
        <v>2.9510678630137</v>
      </c>
      <c r="H109" s="2" t="n">
        <f aca="false">B109-$H$6</f>
        <v>259.693971944915</v>
      </c>
    </row>
    <row r="110" customFormat="false" ht="12.8" hidden="false" customHeight="false" outlineLevel="0" collapsed="false">
      <c r="A110" s="1" t="n">
        <f aca="false">A109+1</f>
        <v>44218</v>
      </c>
      <c r="B110" s="2" t="n">
        <f aca="false">B109+F109</f>
        <v>51555.0150398079</v>
      </c>
      <c r="C110" s="2" t="n">
        <f aca="false">INDEX(B$3:B$17,MATCH(D110,A$3:A$17))+2</f>
        <v>2.1</v>
      </c>
      <c r="D110" s="1" t="n">
        <f aca="false">_xlfn.MAXIFS(A$3:A$13,A$3:A$13,"&lt;="&amp;MAX(A110:A110))</f>
        <v>43909</v>
      </c>
      <c r="F110" s="2" t="n">
        <f aca="false">$H$6*C110/36500</f>
        <v>2.9510678630137</v>
      </c>
      <c r="H110" s="2" t="n">
        <f aca="false">B110-$H$6</f>
        <v>262.645039807925</v>
      </c>
    </row>
    <row r="111" customFormat="false" ht="12.8" hidden="false" customHeight="false" outlineLevel="0" collapsed="false">
      <c r="A111" s="1" t="n">
        <f aca="false">A110+1</f>
        <v>44219</v>
      </c>
      <c r="B111" s="2" t="n">
        <f aca="false">B110+F110</f>
        <v>51557.9661076709</v>
      </c>
      <c r="C111" s="2" t="n">
        <f aca="false">INDEX(B$3:B$17,MATCH(D111,A$3:A$17))+2</f>
        <v>2.1</v>
      </c>
      <c r="D111" s="1" t="n">
        <f aca="false">_xlfn.MAXIFS(A$3:A$13,A$3:A$13,"&lt;="&amp;MAX(A111:A111))</f>
        <v>43909</v>
      </c>
      <c r="F111" s="2" t="n">
        <f aca="false">$H$6*C111/36500</f>
        <v>2.9510678630137</v>
      </c>
      <c r="H111" s="2" t="n">
        <f aca="false">B111-$H$6</f>
        <v>265.596107670935</v>
      </c>
    </row>
    <row r="112" customFormat="false" ht="12.8" hidden="false" customHeight="false" outlineLevel="0" collapsed="false">
      <c r="A112" s="1" t="n">
        <f aca="false">A111+1</f>
        <v>44220</v>
      </c>
      <c r="B112" s="2" t="n">
        <f aca="false">B111+F111</f>
        <v>51560.9171755339</v>
      </c>
      <c r="C112" s="2" t="n">
        <f aca="false">INDEX(B$3:B$17,MATCH(D112,A$3:A$17))+2</f>
        <v>2.1</v>
      </c>
      <c r="D112" s="1" t="n">
        <f aca="false">_xlfn.MAXIFS(A$3:A$13,A$3:A$13,"&lt;="&amp;MAX(A112:A112))</f>
        <v>43909</v>
      </c>
      <c r="F112" s="2" t="n">
        <f aca="false">$H$6*C112/36500</f>
        <v>2.9510678630137</v>
      </c>
      <c r="H112" s="2" t="n">
        <f aca="false">B112-$H$6</f>
        <v>268.547175533946</v>
      </c>
    </row>
    <row r="113" customFormat="false" ht="12.8" hidden="false" customHeight="false" outlineLevel="0" collapsed="false">
      <c r="A113" s="1" t="n">
        <f aca="false">A112+1</f>
        <v>44221</v>
      </c>
      <c r="B113" s="2" t="n">
        <f aca="false">B112+F112</f>
        <v>51563.868243397</v>
      </c>
      <c r="C113" s="2" t="n">
        <f aca="false">INDEX(B$3:B$17,MATCH(D113,A$3:A$17))+2</f>
        <v>2.1</v>
      </c>
      <c r="D113" s="1" t="n">
        <f aca="false">_xlfn.MAXIFS(A$3:A$13,A$3:A$13,"&lt;="&amp;MAX(A113:A113))</f>
        <v>43909</v>
      </c>
      <c r="F113" s="2" t="n">
        <f aca="false">$H$6*C113/36500</f>
        <v>2.9510678630137</v>
      </c>
      <c r="H113" s="2" t="n">
        <f aca="false">B113-$H$6</f>
        <v>271.498243396956</v>
      </c>
    </row>
    <row r="114" customFormat="false" ht="12.8" hidden="false" customHeight="false" outlineLevel="0" collapsed="false">
      <c r="A114" s="1" t="n">
        <f aca="false">A113+1</f>
        <v>44222</v>
      </c>
      <c r="B114" s="2" t="n">
        <f aca="false">B113+F113</f>
        <v>51566.81931126</v>
      </c>
      <c r="C114" s="2" t="n">
        <f aca="false">INDEX(B$3:B$17,MATCH(D114,A$3:A$17))+2</f>
        <v>2.1</v>
      </c>
      <c r="D114" s="1" t="n">
        <f aca="false">_xlfn.MAXIFS(A$3:A$13,A$3:A$13,"&lt;="&amp;MAX(A114:A114))</f>
        <v>43909</v>
      </c>
      <c r="F114" s="2" t="n">
        <f aca="false">$H$6*C114/36500</f>
        <v>2.9510678630137</v>
      </c>
      <c r="H114" s="2" t="n">
        <f aca="false">B114-$H$6</f>
        <v>274.449311259967</v>
      </c>
    </row>
    <row r="115" customFormat="false" ht="12.8" hidden="false" customHeight="false" outlineLevel="0" collapsed="false">
      <c r="A115" s="1" t="n">
        <f aca="false">A114+1</f>
        <v>44223</v>
      </c>
      <c r="B115" s="2" t="n">
        <f aca="false">B114+F114</f>
        <v>51569.770379123</v>
      </c>
      <c r="C115" s="2" t="n">
        <f aca="false">INDEX(B$3:B$17,MATCH(D115,A$3:A$17))+2</f>
        <v>2.1</v>
      </c>
      <c r="D115" s="1" t="n">
        <f aca="false">_xlfn.MAXIFS(A$3:A$13,A$3:A$13,"&lt;="&amp;MAX(A115:A115))</f>
        <v>43909</v>
      </c>
      <c r="F115" s="2" t="n">
        <f aca="false">$H$6*C115/36500</f>
        <v>2.9510678630137</v>
      </c>
      <c r="H115" s="2" t="n">
        <f aca="false">B115-$H$6</f>
        <v>277.400379122977</v>
      </c>
    </row>
    <row r="116" customFormat="false" ht="12.8" hidden="false" customHeight="false" outlineLevel="0" collapsed="false">
      <c r="A116" s="1" t="n">
        <f aca="false">A115+1</f>
        <v>44224</v>
      </c>
      <c r="B116" s="2" t="n">
        <f aca="false">B115+F115</f>
        <v>51572.721446986</v>
      </c>
      <c r="C116" s="2" t="n">
        <f aca="false">INDEX(B$3:B$17,MATCH(D116,A$3:A$17))+2</f>
        <v>2.1</v>
      </c>
      <c r="D116" s="1" t="n">
        <f aca="false">_xlfn.MAXIFS(A$3:A$13,A$3:A$13,"&lt;="&amp;MAX(A116:A116))</f>
        <v>43909</v>
      </c>
      <c r="F116" s="2" t="n">
        <f aca="false">$H$6*C116/36500</f>
        <v>2.9510678630137</v>
      </c>
      <c r="H116" s="2" t="n">
        <f aca="false">B116-$H$6</f>
        <v>280.351446985987</v>
      </c>
    </row>
    <row r="117" customFormat="false" ht="12.8" hidden="false" customHeight="false" outlineLevel="0" collapsed="false">
      <c r="A117" s="1" t="n">
        <f aca="false">A116+1</f>
        <v>44225</v>
      </c>
      <c r="B117" s="2" t="n">
        <f aca="false">B116+F116</f>
        <v>51575.672514849</v>
      </c>
      <c r="C117" s="2" t="n">
        <f aca="false">INDEX(B$3:B$17,MATCH(D117,A$3:A$17))+2</f>
        <v>2.1</v>
      </c>
      <c r="D117" s="1" t="n">
        <f aca="false">_xlfn.MAXIFS(A$3:A$13,A$3:A$13,"&lt;="&amp;MAX(A117:A117))</f>
        <v>43909</v>
      </c>
      <c r="F117" s="2" t="n">
        <f aca="false">$H$6*C117/36500</f>
        <v>2.9510678630137</v>
      </c>
      <c r="H117" s="2" t="n">
        <f aca="false">B117-$H$6</f>
        <v>283.302514848998</v>
      </c>
    </row>
    <row r="118" customFormat="false" ht="12.8" hidden="false" customHeight="false" outlineLevel="0" collapsed="false">
      <c r="A118" s="1" t="n">
        <f aca="false">A117+1</f>
        <v>44226</v>
      </c>
      <c r="B118" s="2" t="n">
        <f aca="false">B117+F117</f>
        <v>51578.623582712</v>
      </c>
      <c r="C118" s="2" t="n">
        <f aca="false">INDEX(B$3:B$17,MATCH(D118,A$3:A$17))+2</f>
        <v>2.1</v>
      </c>
      <c r="D118" s="1" t="n">
        <f aca="false">_xlfn.MAXIFS(A$3:A$13,A$3:A$13,"&lt;="&amp;MAX(A118:A118))</f>
        <v>43909</v>
      </c>
      <c r="F118" s="2" t="n">
        <f aca="false">$H$6*C118/36500</f>
        <v>2.9510678630137</v>
      </c>
      <c r="H118" s="2" t="n">
        <f aca="false">B118-$H$6</f>
        <v>286.253582712008</v>
      </c>
    </row>
    <row r="119" customFormat="false" ht="12.8" hidden="false" customHeight="false" outlineLevel="0" collapsed="false">
      <c r="A119" s="1" t="n">
        <f aca="false">A118+1</f>
        <v>44227</v>
      </c>
      <c r="B119" s="2" t="n">
        <f aca="false">B118+F118</f>
        <v>51581.574650575</v>
      </c>
      <c r="C119" s="2" t="n">
        <f aca="false">INDEX(B$3:B$17,MATCH(D119,A$3:A$17))+2</f>
        <v>2.1</v>
      </c>
      <c r="D119" s="1" t="n">
        <f aca="false">_xlfn.MAXIFS(A$3:A$13,A$3:A$13,"&lt;="&amp;MAX(A119:A119))</f>
        <v>43909</v>
      </c>
      <c r="F119" s="2" t="n">
        <f aca="false">$H$6*C119/36500</f>
        <v>2.9510678630137</v>
      </c>
      <c r="H119" s="2" t="n">
        <f aca="false">B119-$H$6</f>
        <v>289.204650575019</v>
      </c>
    </row>
    <row r="120" customFormat="false" ht="12.8" hidden="false" customHeight="false" outlineLevel="0" collapsed="false">
      <c r="A120" s="1" t="n">
        <f aca="false">A119+1</f>
        <v>44228</v>
      </c>
      <c r="B120" s="2" t="n">
        <f aca="false">B119+F119</f>
        <v>51584.525718438</v>
      </c>
      <c r="C120" s="2" t="n">
        <f aca="false">INDEX(B$3:B$17,MATCH(D120,A$3:A$17))+2</f>
        <v>2.1</v>
      </c>
      <c r="D120" s="1" t="n">
        <f aca="false">_xlfn.MAXIFS(A$3:A$13,A$3:A$13,"&lt;="&amp;MAX(A120:A120))</f>
        <v>43909</v>
      </c>
      <c r="F120" s="2" t="n">
        <f aca="false">$H$6*C120/36500</f>
        <v>2.9510678630137</v>
      </c>
      <c r="H120" s="2" t="n">
        <f aca="false">B120-$H$6</f>
        <v>292.155718438029</v>
      </c>
    </row>
    <row r="121" customFormat="false" ht="12.8" hidden="false" customHeight="false" outlineLevel="0" collapsed="false">
      <c r="A121" s="1" t="n">
        <f aca="false">A120+1</f>
        <v>44229</v>
      </c>
      <c r="B121" s="2" t="n">
        <f aca="false">B120+F120</f>
        <v>51587.476786301</v>
      </c>
      <c r="C121" s="2" t="n">
        <f aca="false">INDEX(B$3:B$17,MATCH(D121,A$3:A$17))+2</f>
        <v>2.1</v>
      </c>
      <c r="D121" s="1" t="n">
        <f aca="false">_xlfn.MAXIFS(A$3:A$13,A$3:A$13,"&lt;="&amp;MAX(A121:A121))</f>
        <v>43909</v>
      </c>
      <c r="F121" s="2" t="n">
        <f aca="false">$H$6*C121/36500</f>
        <v>2.9510678630137</v>
      </c>
      <c r="H121" s="2" t="n">
        <f aca="false">B121-$H$6</f>
        <v>295.106786301039</v>
      </c>
    </row>
    <row r="122" customFormat="false" ht="12.8" hidden="false" customHeight="false" outlineLevel="0" collapsed="false">
      <c r="A122" s="1" t="n">
        <f aca="false">A121+1</f>
        <v>44230</v>
      </c>
      <c r="B122" s="2" t="n">
        <f aca="false">B121+F121</f>
        <v>51590.4278541641</v>
      </c>
      <c r="C122" s="2" t="n">
        <f aca="false">INDEX(B$3:B$17,MATCH(D122,A$3:A$17))+2</f>
        <v>2.1</v>
      </c>
      <c r="D122" s="1" t="n">
        <f aca="false">_xlfn.MAXIFS(A$3:A$13,A$3:A$13,"&lt;="&amp;MAX(A122:A122))</f>
        <v>43909</v>
      </c>
      <c r="F122" s="2" t="n">
        <f aca="false">$H$6*C122/36500</f>
        <v>2.9510678630137</v>
      </c>
      <c r="H122" s="2" t="n">
        <f aca="false">B122-$H$6</f>
        <v>298.05785416405</v>
      </c>
    </row>
    <row r="123" customFormat="false" ht="12.8" hidden="false" customHeight="false" outlineLevel="0" collapsed="false">
      <c r="A123" s="1" t="n">
        <f aca="false">A122+1</f>
        <v>44231</v>
      </c>
      <c r="B123" s="2" t="n">
        <f aca="false">B122+F122</f>
        <v>51593.3789220271</v>
      </c>
      <c r="C123" s="2" t="n">
        <f aca="false">INDEX(B$3:B$17,MATCH(D123,A$3:A$17))+2</f>
        <v>2.1</v>
      </c>
      <c r="D123" s="1" t="n">
        <f aca="false">_xlfn.MAXIFS(A$3:A$13,A$3:A$13,"&lt;="&amp;MAX(A123:A123))</f>
        <v>43909</v>
      </c>
      <c r="F123" s="2" t="n">
        <f aca="false">$H$6*C123/36500</f>
        <v>2.9510678630137</v>
      </c>
      <c r="H123" s="2" t="n">
        <f aca="false">B123-$H$6</f>
        <v>301.00892202706</v>
      </c>
    </row>
    <row r="124" customFormat="false" ht="12.8" hidden="false" customHeight="false" outlineLevel="0" collapsed="false">
      <c r="A124" s="1" t="n">
        <f aca="false">A123+1</f>
        <v>44232</v>
      </c>
      <c r="B124" s="2" t="n">
        <f aca="false">B123+F123</f>
        <v>51596.3299898901</v>
      </c>
      <c r="C124" s="2" t="n">
        <f aca="false">INDEX(B$3:B$17,MATCH(D124,A$3:A$17))+2</f>
        <v>2.1</v>
      </c>
      <c r="D124" s="1" t="n">
        <f aca="false">_xlfn.MAXIFS(A$3:A$13,A$3:A$13,"&lt;="&amp;MAX(A124:A124))</f>
        <v>43909</v>
      </c>
      <c r="F124" s="2" t="n">
        <f aca="false">$H$6*C124/36500</f>
        <v>2.9510678630137</v>
      </c>
      <c r="H124" s="2" t="n">
        <f aca="false">B124-$H$6</f>
        <v>303.959989890071</v>
      </c>
    </row>
    <row r="125" customFormat="false" ht="12.8" hidden="false" customHeight="false" outlineLevel="0" collapsed="false">
      <c r="A125" s="1" t="n">
        <f aca="false">A124+1</f>
        <v>44233</v>
      </c>
      <c r="B125" s="2" t="n">
        <f aca="false">B124+F124</f>
        <v>51599.2810577531</v>
      </c>
      <c r="C125" s="2" t="n">
        <f aca="false">INDEX(B$3:B$17,MATCH(D125,A$3:A$17))+2</f>
        <v>2.1</v>
      </c>
      <c r="D125" s="1" t="n">
        <f aca="false">_xlfn.MAXIFS(A$3:A$13,A$3:A$13,"&lt;="&amp;MAX(A125:A125))</f>
        <v>43909</v>
      </c>
      <c r="F125" s="2" t="n">
        <f aca="false">$H$6*C125/36500</f>
        <v>2.9510678630137</v>
      </c>
      <c r="H125" s="2" t="n">
        <f aca="false">B125-$H$6</f>
        <v>306.911057753081</v>
      </c>
    </row>
    <row r="126" customFormat="false" ht="12.8" hidden="false" customHeight="false" outlineLevel="0" collapsed="false">
      <c r="A126" s="1" t="n">
        <f aca="false">A125+1</f>
        <v>44234</v>
      </c>
      <c r="B126" s="2" t="n">
        <f aca="false">B125+F125</f>
        <v>51602.2321256161</v>
      </c>
      <c r="C126" s="2" t="n">
        <f aca="false">INDEX(B$3:B$17,MATCH(D126,A$3:A$17))+2</f>
        <v>2.1</v>
      </c>
      <c r="D126" s="1" t="n">
        <f aca="false">_xlfn.MAXIFS(A$3:A$13,A$3:A$13,"&lt;="&amp;MAX(A126:A126))</f>
        <v>43909</v>
      </c>
      <c r="F126" s="2" t="n">
        <f aca="false">$H$6*C126/36500</f>
        <v>2.9510678630137</v>
      </c>
      <c r="H126" s="2" t="n">
        <f aca="false">B126-$H$6</f>
        <v>309.862125616091</v>
      </c>
    </row>
    <row r="127" customFormat="false" ht="12.8" hidden="false" customHeight="false" outlineLevel="0" collapsed="false">
      <c r="A127" s="1" t="n">
        <f aca="false">A126+1</f>
        <v>44235</v>
      </c>
      <c r="B127" s="2" t="n">
        <f aca="false">B126+F126</f>
        <v>51605.1831934791</v>
      </c>
      <c r="C127" s="2" t="n">
        <f aca="false">INDEX(B$3:B$17,MATCH(D127,A$3:A$17))+2</f>
        <v>2.1</v>
      </c>
      <c r="D127" s="1" t="n">
        <f aca="false">_xlfn.MAXIFS(A$3:A$13,A$3:A$13,"&lt;="&amp;MAX(A127:A127))</f>
        <v>43909</v>
      </c>
      <c r="F127" s="2" t="n">
        <f aca="false">$H$6*C127/36500</f>
        <v>2.9510678630137</v>
      </c>
      <c r="H127" s="2" t="n">
        <f aca="false">B127-$H$6</f>
        <v>312.813193479102</v>
      </c>
    </row>
    <row r="128" customFormat="false" ht="12.8" hidden="false" customHeight="false" outlineLevel="0" collapsed="false">
      <c r="A128" s="1" t="n">
        <f aca="false">A127+1</f>
        <v>44236</v>
      </c>
      <c r="B128" s="2" t="n">
        <f aca="false">B127+F127</f>
        <v>51608.1342613421</v>
      </c>
      <c r="C128" s="2" t="n">
        <f aca="false">INDEX(B$3:B$17,MATCH(D128,A$3:A$17))+2</f>
        <v>2.1</v>
      </c>
      <c r="D128" s="1" t="n">
        <f aca="false">_xlfn.MAXIFS(A$3:A$13,A$3:A$13,"&lt;="&amp;MAX(A128:A128))</f>
        <v>43909</v>
      </c>
      <c r="F128" s="2" t="n">
        <f aca="false">$H$6*C128/36500</f>
        <v>2.9510678630137</v>
      </c>
      <c r="H128" s="2" t="n">
        <f aca="false">B128-$H$6</f>
        <v>315.764261342112</v>
      </c>
    </row>
    <row r="129" customFormat="false" ht="12.8" hidden="false" customHeight="false" outlineLevel="0" collapsed="false">
      <c r="A129" s="1" t="n">
        <f aca="false">A128+1</f>
        <v>44237</v>
      </c>
      <c r="B129" s="2" t="n">
        <f aca="false">B128+F128</f>
        <v>51611.0853292051</v>
      </c>
      <c r="C129" s="2" t="n">
        <f aca="false">INDEX(B$3:B$17,MATCH(D129,A$3:A$17))+2</f>
        <v>2.1</v>
      </c>
      <c r="D129" s="1" t="n">
        <f aca="false">_xlfn.MAXIFS(A$3:A$13,A$3:A$13,"&lt;="&amp;MAX(A129:A129))</f>
        <v>43909</v>
      </c>
      <c r="F129" s="2" t="n">
        <f aca="false">$H$6*C129/36500</f>
        <v>2.9510678630137</v>
      </c>
      <c r="H129" s="2" t="n">
        <f aca="false">B129-$H$6</f>
        <v>318.715329205123</v>
      </c>
    </row>
    <row r="130" customFormat="false" ht="12.8" hidden="false" customHeight="false" outlineLevel="0" collapsed="false">
      <c r="A130" s="1" t="n">
        <f aca="false">A129+1</f>
        <v>44238</v>
      </c>
      <c r="B130" s="2" t="n">
        <f aca="false">B129+F129</f>
        <v>51614.0363970681</v>
      </c>
      <c r="C130" s="2" t="n">
        <f aca="false">INDEX(B$3:B$17,MATCH(D130,A$3:A$17))+2</f>
        <v>2.1</v>
      </c>
      <c r="D130" s="1" t="n">
        <f aca="false">_xlfn.MAXIFS(A$3:A$13,A$3:A$13,"&lt;="&amp;MAX(A130:A130))</f>
        <v>43909</v>
      </c>
      <c r="F130" s="2" t="n">
        <f aca="false">$H$6*C130/36500</f>
        <v>2.9510678630137</v>
      </c>
      <c r="H130" s="2" t="n">
        <f aca="false">B130-$H$6</f>
        <v>321.666397068133</v>
      </c>
    </row>
    <row r="131" customFormat="false" ht="12.8" hidden="false" customHeight="false" outlineLevel="0" collapsed="false">
      <c r="A131" s="1" t="n">
        <f aca="false">A130+1</f>
        <v>44239</v>
      </c>
      <c r="B131" s="2" t="n">
        <f aca="false">B130+F130</f>
        <v>51616.9874649312</v>
      </c>
      <c r="C131" s="2" t="n">
        <f aca="false">INDEX(B$3:B$17,MATCH(D131,A$3:A$17))+2</f>
        <v>2.1</v>
      </c>
      <c r="D131" s="1" t="n">
        <f aca="false">_xlfn.MAXIFS(A$3:A$13,A$3:A$13,"&lt;="&amp;MAX(A131:A131))</f>
        <v>43909</v>
      </c>
      <c r="F131" s="2" t="n">
        <f aca="false">$H$6*C131/36500</f>
        <v>2.9510678630137</v>
      </c>
      <c r="H131" s="2" t="n">
        <f aca="false">B131-$H$6</f>
        <v>324.617464931143</v>
      </c>
    </row>
    <row r="132" customFormat="false" ht="12.8" hidden="false" customHeight="false" outlineLevel="0" collapsed="false">
      <c r="A132" s="1" t="n">
        <f aca="false">A131+1</f>
        <v>44240</v>
      </c>
      <c r="B132" s="2" t="n">
        <f aca="false">B131+F131</f>
        <v>51619.9385327942</v>
      </c>
      <c r="C132" s="2" t="n">
        <f aca="false">INDEX(B$3:B$17,MATCH(D132,A$3:A$17))+2</f>
        <v>2.1</v>
      </c>
      <c r="D132" s="1" t="n">
        <f aca="false">_xlfn.MAXIFS(A$3:A$13,A$3:A$13,"&lt;="&amp;MAX(A132:A132))</f>
        <v>43909</v>
      </c>
      <c r="F132" s="2" t="n">
        <f aca="false">$H$6*C132/36500</f>
        <v>2.9510678630137</v>
      </c>
      <c r="H132" s="2" t="n">
        <f aca="false">B132-$H$6</f>
        <v>327.568532794154</v>
      </c>
    </row>
    <row r="133" customFormat="false" ht="12.8" hidden="false" customHeight="false" outlineLevel="0" collapsed="false">
      <c r="A133" s="1" t="n">
        <f aca="false">A132+1</f>
        <v>44241</v>
      </c>
      <c r="B133" s="2" t="n">
        <f aca="false">B132+F132</f>
        <v>51622.8896006572</v>
      </c>
      <c r="C133" s="2" t="n">
        <f aca="false">INDEX(B$3:B$17,MATCH(D133,A$3:A$17))+2</f>
        <v>2.1</v>
      </c>
      <c r="D133" s="1" t="n">
        <f aca="false">_xlfn.MAXIFS(A$3:A$13,A$3:A$13,"&lt;="&amp;MAX(A133:A133))</f>
        <v>43909</v>
      </c>
      <c r="F133" s="2" t="n">
        <f aca="false">$H$6*C133/36500</f>
        <v>2.9510678630137</v>
      </c>
      <c r="H133" s="2" t="n">
        <f aca="false">B133-$H$6</f>
        <v>330.519600657164</v>
      </c>
    </row>
    <row r="134" customFormat="false" ht="12.8" hidden="false" customHeight="false" outlineLevel="0" collapsed="false">
      <c r="A134" s="1" t="n">
        <f aca="false">A133+1</f>
        <v>44242</v>
      </c>
      <c r="B134" s="2" t="n">
        <f aca="false">B133+F133</f>
        <v>51625.8406685202</v>
      </c>
      <c r="C134" s="2" t="n">
        <f aca="false">INDEX(B$3:B$17,MATCH(D134,A$3:A$17))+2</f>
        <v>2.1</v>
      </c>
      <c r="D134" s="1" t="n">
        <f aca="false">_xlfn.MAXIFS(A$3:A$13,A$3:A$13,"&lt;="&amp;MAX(A134:A134))</f>
        <v>43909</v>
      </c>
      <c r="F134" s="2" t="n">
        <f aca="false">$H$6*C134/36500</f>
        <v>2.9510678630137</v>
      </c>
      <c r="H134" s="2" t="n">
        <f aca="false">B134-$H$6</f>
        <v>333.470668520175</v>
      </c>
    </row>
    <row r="135" customFormat="false" ht="12.8" hidden="false" customHeight="false" outlineLevel="0" collapsed="false">
      <c r="A135" s="1" t="n">
        <f aca="false">A134+1</f>
        <v>44243</v>
      </c>
      <c r="B135" s="2" t="n">
        <f aca="false">B134+F134</f>
        <v>51628.7917363832</v>
      </c>
      <c r="C135" s="2" t="n">
        <f aca="false">INDEX(B$3:B$17,MATCH(D135,A$3:A$17))+2</f>
        <v>2.1</v>
      </c>
      <c r="D135" s="1" t="n">
        <f aca="false">_xlfn.MAXIFS(A$3:A$13,A$3:A$13,"&lt;="&amp;MAX(A135:A135))</f>
        <v>43909</v>
      </c>
      <c r="F135" s="2" t="n">
        <f aca="false">$H$6*C135/36500</f>
        <v>2.9510678630137</v>
      </c>
      <c r="H135" s="2" t="n">
        <f aca="false">B135-$H$6</f>
        <v>336.421736383185</v>
      </c>
    </row>
    <row r="136" customFormat="false" ht="12.8" hidden="false" customHeight="false" outlineLevel="0" collapsed="false">
      <c r="A136" s="1" t="n">
        <f aca="false">A135+1</f>
        <v>44244</v>
      </c>
      <c r="B136" s="2" t="n">
        <f aca="false">B135+F135</f>
        <v>51631.7428042462</v>
      </c>
      <c r="C136" s="2" t="n">
        <f aca="false">INDEX(B$3:B$17,MATCH(D136,A$3:A$17))+2</f>
        <v>2.1</v>
      </c>
      <c r="D136" s="1" t="n">
        <f aca="false">_xlfn.MAXIFS(A$3:A$13,A$3:A$13,"&lt;="&amp;MAX(A136:A136))</f>
        <v>43909</v>
      </c>
      <c r="F136" s="2" t="n">
        <f aca="false">$H$6*C136/36500</f>
        <v>2.9510678630137</v>
      </c>
      <c r="H136" s="2" t="n">
        <f aca="false">B136-$H$6</f>
        <v>339.372804246195</v>
      </c>
    </row>
    <row r="137" customFormat="false" ht="12.8" hidden="false" customHeight="false" outlineLevel="0" collapsed="false">
      <c r="A137" s="1" t="n">
        <f aca="false">A136+1</f>
        <v>44245</v>
      </c>
      <c r="B137" s="2" t="n">
        <f aca="false">B136+F136</f>
        <v>51634.6938721092</v>
      </c>
      <c r="C137" s="2" t="n">
        <f aca="false">INDEX(B$3:B$17,MATCH(D137,A$3:A$17))+2</f>
        <v>2.1</v>
      </c>
      <c r="D137" s="1" t="n">
        <f aca="false">_xlfn.MAXIFS(A$3:A$13,A$3:A$13,"&lt;="&amp;MAX(A137:A137))</f>
        <v>43909</v>
      </c>
      <c r="F137" s="2" t="n">
        <f aca="false">$H$6*C137/36500</f>
        <v>2.9510678630137</v>
      </c>
      <c r="H137" s="2" t="n">
        <f aca="false">B137-$H$6</f>
        <v>342.323872109206</v>
      </c>
    </row>
    <row r="138" customFormat="false" ht="12.8" hidden="false" customHeight="false" outlineLevel="0" collapsed="false">
      <c r="A138" s="1" t="n">
        <f aca="false">A137+1</f>
        <v>44246</v>
      </c>
      <c r="B138" s="2" t="n">
        <f aca="false">B137+F137</f>
        <v>51637.6449399722</v>
      </c>
      <c r="C138" s="2" t="n">
        <f aca="false">INDEX(B$3:B$17,MATCH(D138,A$3:A$17))+2</f>
        <v>2.1</v>
      </c>
      <c r="D138" s="1" t="n">
        <f aca="false">_xlfn.MAXIFS(A$3:A$13,A$3:A$13,"&lt;="&amp;MAX(A138:A138))</f>
        <v>43909</v>
      </c>
      <c r="F138" s="2" t="n">
        <f aca="false">$H$6*C138/36500</f>
        <v>2.9510678630137</v>
      </c>
      <c r="H138" s="2" t="n">
        <f aca="false">B138-$H$6</f>
        <v>345.274939972216</v>
      </c>
    </row>
    <row r="139" customFormat="false" ht="12.8" hidden="false" customHeight="false" outlineLevel="0" collapsed="false">
      <c r="A139" s="1" t="n">
        <f aca="false">A138+1</f>
        <v>44247</v>
      </c>
      <c r="B139" s="2" t="n">
        <f aca="false">B138+F138</f>
        <v>51640.5960078352</v>
      </c>
      <c r="C139" s="2" t="n">
        <f aca="false">INDEX(B$3:B$17,MATCH(D139,A$3:A$17))+2</f>
        <v>2.1</v>
      </c>
      <c r="D139" s="1" t="n">
        <f aca="false">_xlfn.MAXIFS(A$3:A$13,A$3:A$13,"&lt;="&amp;MAX(A139:A139))</f>
        <v>43909</v>
      </c>
      <c r="F139" s="2" t="n">
        <f aca="false">$H$6*C139/36500</f>
        <v>2.9510678630137</v>
      </c>
      <c r="H139" s="2" t="n">
        <f aca="false">B139-$H$6</f>
        <v>348.226007835226</v>
      </c>
    </row>
    <row r="140" customFormat="false" ht="12.8" hidden="false" customHeight="false" outlineLevel="0" collapsed="false">
      <c r="A140" s="1" t="n">
        <f aca="false">A139+1</f>
        <v>44248</v>
      </c>
      <c r="B140" s="2" t="n">
        <f aca="false">B139+F139</f>
        <v>51643.5470756982</v>
      </c>
      <c r="C140" s="2" t="n">
        <f aca="false">INDEX(B$3:B$17,MATCH(D140,A$3:A$17))+2</f>
        <v>2.1</v>
      </c>
      <c r="D140" s="1" t="n">
        <f aca="false">_xlfn.MAXIFS(A$3:A$13,A$3:A$13,"&lt;="&amp;MAX(A140:A140))</f>
        <v>43909</v>
      </c>
      <c r="F140" s="2" t="n">
        <f aca="false">$H$6*C140/36500</f>
        <v>2.9510678630137</v>
      </c>
      <c r="H140" s="2" t="n">
        <f aca="false">B140-$H$6</f>
        <v>351.177075698237</v>
      </c>
    </row>
    <row r="141" customFormat="false" ht="12.8" hidden="false" customHeight="false" outlineLevel="0" collapsed="false">
      <c r="A141" s="1" t="n">
        <f aca="false">A140+1</f>
        <v>44249</v>
      </c>
      <c r="B141" s="2" t="n">
        <f aca="false">B140+F140</f>
        <v>51646.4981435612</v>
      </c>
      <c r="C141" s="2" t="n">
        <f aca="false">INDEX(B$3:B$17,MATCH(D141,A$3:A$17))+2</f>
        <v>2.1</v>
      </c>
      <c r="D141" s="1" t="n">
        <f aca="false">_xlfn.MAXIFS(A$3:A$13,A$3:A$13,"&lt;="&amp;MAX(A141:A141))</f>
        <v>43909</v>
      </c>
      <c r="F141" s="2" t="n">
        <f aca="false">$H$6*C141/36500</f>
        <v>2.9510678630137</v>
      </c>
      <c r="H141" s="2" t="n">
        <f aca="false">B141-$H$6</f>
        <v>354.128143561247</v>
      </c>
    </row>
    <row r="142" customFormat="false" ht="12.8" hidden="false" customHeight="false" outlineLevel="0" collapsed="false">
      <c r="A142" s="1" t="n">
        <f aca="false">A141+1</f>
        <v>44250</v>
      </c>
      <c r="B142" s="2" t="n">
        <f aca="false">B141+F141</f>
        <v>51649.4492114243</v>
      </c>
      <c r="C142" s="2" t="n">
        <f aca="false">INDEX(B$3:B$17,MATCH(D142,A$3:A$17))+2</f>
        <v>2.1</v>
      </c>
      <c r="D142" s="1" t="n">
        <f aca="false">_xlfn.MAXIFS(A$3:A$13,A$3:A$13,"&lt;="&amp;MAX(A142:A142))</f>
        <v>43909</v>
      </c>
      <c r="F142" s="2" t="n">
        <f aca="false">$H$6*C142/36500</f>
        <v>2.9510678630137</v>
      </c>
      <c r="H142" s="2" t="n">
        <f aca="false">B142-$H$6</f>
        <v>357.079211424258</v>
      </c>
    </row>
    <row r="143" customFormat="false" ht="12.8" hidden="false" customHeight="false" outlineLevel="0" collapsed="false">
      <c r="A143" s="1" t="n">
        <f aca="false">A142+1</f>
        <v>44251</v>
      </c>
      <c r="B143" s="2" t="n">
        <f aca="false">B142+F142</f>
        <v>51652.4002792873</v>
      </c>
      <c r="C143" s="2" t="n">
        <f aca="false">INDEX(B$3:B$17,MATCH(D143,A$3:A$17))+2</f>
        <v>2.1</v>
      </c>
      <c r="D143" s="1" t="n">
        <f aca="false">_xlfn.MAXIFS(A$3:A$13,A$3:A$13,"&lt;="&amp;MAX(A143:A143))</f>
        <v>43909</v>
      </c>
      <c r="F143" s="2" t="n">
        <f aca="false">$H$6*C143/36500</f>
        <v>2.9510678630137</v>
      </c>
      <c r="H143" s="2" t="n">
        <f aca="false">B143-$H$6</f>
        <v>360.030279287268</v>
      </c>
    </row>
    <row r="144" customFormat="false" ht="12.8" hidden="false" customHeight="false" outlineLevel="0" collapsed="false">
      <c r="A144" s="1" t="n">
        <f aca="false">A143+1</f>
        <v>44252</v>
      </c>
      <c r="B144" s="2" t="n">
        <f aca="false">B143+F143</f>
        <v>51655.3513471503</v>
      </c>
      <c r="C144" s="2" t="n">
        <f aca="false">INDEX(B$3:B$17,MATCH(D144,A$3:A$17))+2</f>
        <v>2.1</v>
      </c>
      <c r="D144" s="1" t="n">
        <f aca="false">_xlfn.MAXIFS(A$3:A$13,A$3:A$13,"&lt;="&amp;MAX(A144:A144))</f>
        <v>43909</v>
      </c>
      <c r="F144" s="2" t="n">
        <f aca="false">$H$6*C144/36500</f>
        <v>2.9510678630137</v>
      </c>
      <c r="H144" s="2" t="n">
        <f aca="false">B144-$H$6</f>
        <v>362.981347150278</v>
      </c>
    </row>
    <row r="145" customFormat="false" ht="12.8" hidden="false" customHeight="false" outlineLevel="0" collapsed="false">
      <c r="A145" s="1" t="n">
        <f aca="false">A144+1</f>
        <v>44253</v>
      </c>
      <c r="B145" s="2" t="n">
        <f aca="false">B144+F144</f>
        <v>51658.3024150133</v>
      </c>
      <c r="C145" s="2" t="n">
        <f aca="false">INDEX(B$3:B$17,MATCH(D145,A$3:A$17))+2</f>
        <v>2.1</v>
      </c>
      <c r="D145" s="1" t="n">
        <f aca="false">_xlfn.MAXIFS(A$3:A$13,A$3:A$13,"&lt;="&amp;MAX(A145:A145))</f>
        <v>43909</v>
      </c>
      <c r="F145" s="2" t="n">
        <f aca="false">$H$6*C145/36500</f>
        <v>2.9510678630137</v>
      </c>
      <c r="H145" s="2" t="n">
        <f aca="false">B145-$H$6</f>
        <v>365.932415013289</v>
      </c>
    </row>
    <row r="146" customFormat="false" ht="12.8" hidden="false" customHeight="false" outlineLevel="0" collapsed="false">
      <c r="A146" s="1" t="n">
        <f aca="false">A145+1</f>
        <v>44254</v>
      </c>
      <c r="B146" s="2" t="n">
        <f aca="false">B145+F145</f>
        <v>51661.2534828763</v>
      </c>
      <c r="C146" s="2" t="n">
        <f aca="false">INDEX(B$3:B$17,MATCH(D146,A$3:A$17))+2</f>
        <v>2.1</v>
      </c>
      <c r="D146" s="1" t="n">
        <f aca="false">_xlfn.MAXIFS(A$3:A$13,A$3:A$13,"&lt;="&amp;MAX(A146:A146))</f>
        <v>43909</v>
      </c>
      <c r="F146" s="2" t="n">
        <f aca="false">$H$6*C146/36500</f>
        <v>2.9510678630137</v>
      </c>
      <c r="H146" s="2" t="n">
        <f aca="false">B146-$H$6</f>
        <v>368.883482876299</v>
      </c>
    </row>
    <row r="147" customFormat="false" ht="12.8" hidden="false" customHeight="false" outlineLevel="0" collapsed="false">
      <c r="A147" s="1" t="n">
        <f aca="false">A146+1</f>
        <v>44255</v>
      </c>
      <c r="B147" s="2" t="n">
        <f aca="false">B146+F146</f>
        <v>51664.2045507393</v>
      </c>
      <c r="C147" s="2" t="n">
        <f aca="false">INDEX(B$3:B$17,MATCH(D147,A$3:A$17))+2</f>
        <v>2.1</v>
      </c>
      <c r="D147" s="1" t="n">
        <f aca="false">_xlfn.MAXIFS(A$3:A$13,A$3:A$13,"&lt;="&amp;MAX(A147:A147))</f>
        <v>43909</v>
      </c>
      <c r="F147" s="2" t="n">
        <f aca="false">$H$6*C147/36500</f>
        <v>2.9510678630137</v>
      </c>
      <c r="H147" s="2" t="n">
        <f aca="false">B147-$H$6</f>
        <v>371.83455073931</v>
      </c>
    </row>
    <row r="148" customFormat="false" ht="12.8" hidden="false" customHeight="false" outlineLevel="0" collapsed="false">
      <c r="A148" s="1" t="n">
        <f aca="false">A147+1</f>
        <v>44256</v>
      </c>
      <c r="B148" s="2" t="n">
        <f aca="false">B147+F147</f>
        <v>51667.1556186023</v>
      </c>
      <c r="C148" s="2" t="n">
        <f aca="false">INDEX(B$3:B$17,MATCH(D148,A$3:A$17))+2</f>
        <v>2.1</v>
      </c>
      <c r="D148" s="1" t="n">
        <f aca="false">_xlfn.MAXIFS(A$3:A$13,A$3:A$13,"&lt;="&amp;MAX(A148:A148))</f>
        <v>43909</v>
      </c>
      <c r="F148" s="2" t="n">
        <f aca="false">$H$6*C148/36500</f>
        <v>2.9510678630137</v>
      </c>
      <c r="H148" s="2" t="n">
        <f aca="false">B148-$H$6</f>
        <v>374.78561860232</v>
      </c>
    </row>
    <row r="149" customFormat="false" ht="12.8" hidden="false" customHeight="false" outlineLevel="0" collapsed="false">
      <c r="A149" s="1" t="n">
        <f aca="false">A148+1</f>
        <v>44257</v>
      </c>
      <c r="B149" s="2" t="n">
        <f aca="false">B148+F148</f>
        <v>51670.1066864653</v>
      </c>
      <c r="C149" s="2" t="n">
        <f aca="false">INDEX(B$3:B$17,MATCH(D149,A$3:A$17))+2</f>
        <v>2.1</v>
      </c>
      <c r="D149" s="1" t="n">
        <f aca="false">_xlfn.MAXIFS(A$3:A$13,A$3:A$13,"&lt;="&amp;MAX(A149:A149))</f>
        <v>43909</v>
      </c>
      <c r="F149" s="2" t="n">
        <f aca="false">$H$6*C149/36500</f>
        <v>2.9510678630137</v>
      </c>
      <c r="H149" s="2" t="n">
        <f aca="false">B149-$H$6</f>
        <v>377.73668646533</v>
      </c>
    </row>
    <row r="150" customFormat="false" ht="12.8" hidden="false" customHeight="false" outlineLevel="0" collapsed="false">
      <c r="A150" s="1" t="n">
        <f aca="false">A149+1</f>
        <v>44258</v>
      </c>
      <c r="B150" s="2" t="n">
        <f aca="false">B149+F149</f>
        <v>51673.0577543283</v>
      </c>
      <c r="C150" s="2" t="n">
        <f aca="false">INDEX(B$3:B$17,MATCH(D150,A$3:A$17))+2</f>
        <v>2.1</v>
      </c>
      <c r="D150" s="1" t="n">
        <f aca="false">_xlfn.MAXIFS(A$3:A$13,A$3:A$13,"&lt;="&amp;MAX(A150:A150))</f>
        <v>43909</v>
      </c>
      <c r="F150" s="2" t="n">
        <f aca="false">$H$6*C150/36500</f>
        <v>2.9510678630137</v>
      </c>
      <c r="H150" s="2" t="n">
        <f aca="false">B150-$H$6</f>
        <v>380.687754328341</v>
      </c>
    </row>
    <row r="151" customFormat="false" ht="12.8" hidden="false" customHeight="false" outlineLevel="0" collapsed="false">
      <c r="A151" s="1" t="n">
        <f aca="false">A150+1</f>
        <v>44259</v>
      </c>
      <c r="B151" s="2" t="n">
        <f aca="false">B150+F150</f>
        <v>51676.0088221914</v>
      </c>
      <c r="C151" s="2" t="n">
        <f aca="false">INDEX(B$3:B$17,MATCH(D151,A$3:A$17))+2</f>
        <v>2.1</v>
      </c>
      <c r="D151" s="1" t="n">
        <f aca="false">_xlfn.MAXIFS(A$3:A$13,A$3:A$13,"&lt;="&amp;MAX(A151:A151))</f>
        <v>43909</v>
      </c>
      <c r="F151" s="2" t="n">
        <f aca="false">$H$6*C151/36500</f>
        <v>2.9510678630137</v>
      </c>
      <c r="H151" s="2" t="n">
        <f aca="false">B151-$H$6</f>
        <v>383.638822191351</v>
      </c>
    </row>
    <row r="152" customFormat="false" ht="12.8" hidden="false" customHeight="false" outlineLevel="0" collapsed="false">
      <c r="A152" s="1" t="n">
        <f aca="false">A151+1</f>
        <v>44260</v>
      </c>
      <c r="B152" s="2" t="n">
        <f aca="false">B151+F151</f>
        <v>51678.9598900544</v>
      </c>
      <c r="C152" s="2" t="n">
        <f aca="false">INDEX(B$3:B$17,MATCH(D152,A$3:A$17))+2</f>
        <v>2.1</v>
      </c>
      <c r="D152" s="1" t="n">
        <f aca="false">_xlfn.MAXIFS(A$3:A$13,A$3:A$13,"&lt;="&amp;MAX(A152:A152))</f>
        <v>43909</v>
      </c>
      <c r="F152" s="2" t="n">
        <f aca="false">$H$6*C152/36500</f>
        <v>2.9510678630137</v>
      </c>
      <c r="H152" s="2" t="n">
        <f aca="false">B152-$H$6</f>
        <v>386.589890054362</v>
      </c>
    </row>
    <row r="153" customFormat="false" ht="12.8" hidden="false" customHeight="false" outlineLevel="0" collapsed="false">
      <c r="A153" s="1" t="n">
        <f aca="false">A152+1</f>
        <v>44261</v>
      </c>
      <c r="B153" s="2" t="n">
        <f aca="false">B152+F152</f>
        <v>51681.9109579174</v>
      </c>
      <c r="C153" s="2" t="n">
        <f aca="false">INDEX(B$3:B$17,MATCH(D153,A$3:A$17))+2</f>
        <v>2.1</v>
      </c>
      <c r="D153" s="1" t="n">
        <f aca="false">_xlfn.MAXIFS(A$3:A$13,A$3:A$13,"&lt;="&amp;MAX(A153:A153))</f>
        <v>43909</v>
      </c>
      <c r="F153" s="2" t="n">
        <f aca="false">$H$6*C153/36500</f>
        <v>2.9510678630137</v>
      </c>
      <c r="H153" s="2" t="n">
        <f aca="false">B153-$H$6</f>
        <v>389.540957917372</v>
      </c>
    </row>
    <row r="154" customFormat="false" ht="12.8" hidden="false" customHeight="false" outlineLevel="0" collapsed="false">
      <c r="A154" s="1" t="n">
        <f aca="false">A153+1</f>
        <v>44262</v>
      </c>
      <c r="B154" s="2" t="n">
        <f aca="false">B153+F153</f>
        <v>51684.8620257804</v>
      </c>
      <c r="C154" s="2" t="n">
        <f aca="false">INDEX(B$3:B$17,MATCH(D154,A$3:A$17))+2</f>
        <v>2.1</v>
      </c>
      <c r="D154" s="1" t="n">
        <f aca="false">_xlfn.MAXIFS(A$3:A$13,A$3:A$13,"&lt;="&amp;MAX(A154:A154))</f>
        <v>43909</v>
      </c>
      <c r="F154" s="2" t="n">
        <f aca="false">$H$6*C154/36500</f>
        <v>2.9510678630137</v>
      </c>
      <c r="H154" s="2" t="n">
        <f aca="false">B154-$H$6</f>
        <v>392.492025780382</v>
      </c>
    </row>
    <row r="155" customFormat="false" ht="12.8" hidden="false" customHeight="false" outlineLevel="0" collapsed="false">
      <c r="A155" s="1" t="n">
        <f aca="false">A154+1</f>
        <v>44263</v>
      </c>
      <c r="B155" s="2" t="n">
        <f aca="false">B154+F154</f>
        <v>51687.8130936434</v>
      </c>
      <c r="C155" s="2" t="n">
        <f aca="false">INDEX(B$3:B$17,MATCH(D155,A$3:A$17))+2</f>
        <v>2.1</v>
      </c>
      <c r="D155" s="1" t="n">
        <f aca="false">_xlfn.MAXIFS(A$3:A$13,A$3:A$13,"&lt;="&amp;MAX(A155:A155))</f>
        <v>43909</v>
      </c>
      <c r="F155" s="2" t="n">
        <f aca="false">$H$6*C155/36500</f>
        <v>2.9510678630137</v>
      </c>
      <c r="H155" s="2" t="n">
        <f aca="false">B155-$H$6</f>
        <v>395.443093643393</v>
      </c>
    </row>
    <row r="156" customFormat="false" ht="12.8" hidden="false" customHeight="false" outlineLevel="0" collapsed="false">
      <c r="A156" s="1" t="n">
        <f aca="false">A155+1</f>
        <v>44264</v>
      </c>
      <c r="B156" s="2" t="n">
        <f aca="false">B155+F155</f>
        <v>51690.7641615064</v>
      </c>
      <c r="C156" s="2" t="n">
        <f aca="false">INDEX(B$3:B$17,MATCH(D156,A$3:A$17))+2</f>
        <v>2.1</v>
      </c>
      <c r="D156" s="1" t="n">
        <f aca="false">_xlfn.MAXIFS(A$3:A$13,A$3:A$13,"&lt;="&amp;MAX(A156:A156))</f>
        <v>43909</v>
      </c>
      <c r="F156" s="2" t="n">
        <f aca="false">$H$6*C156/36500</f>
        <v>2.9510678630137</v>
      </c>
      <c r="H156" s="2" t="n">
        <f aca="false">B156-$H$6</f>
        <v>398.394161506403</v>
      </c>
    </row>
    <row r="157" customFormat="false" ht="12.8" hidden="false" customHeight="false" outlineLevel="0" collapsed="false">
      <c r="A157" s="1" t="n">
        <f aca="false">A156+1</f>
        <v>44265</v>
      </c>
      <c r="B157" s="2" t="n">
        <f aca="false">B156+F156</f>
        <v>51693.7152293694</v>
      </c>
      <c r="C157" s="2" t="n">
        <f aca="false">INDEX(B$3:B$17,MATCH(D157,A$3:A$17))+2</f>
        <v>2.1</v>
      </c>
      <c r="D157" s="1" t="n">
        <f aca="false">_xlfn.MAXIFS(A$3:A$13,A$3:A$13,"&lt;="&amp;MAX(A157:A157))</f>
        <v>43909</v>
      </c>
      <c r="F157" s="2" t="n">
        <f aca="false">$H$6*C157/36500</f>
        <v>2.9510678630137</v>
      </c>
      <c r="H157" s="2" t="n">
        <f aca="false">B157-$H$6</f>
        <v>401.345229369414</v>
      </c>
    </row>
    <row r="158" customFormat="false" ht="12.8" hidden="false" customHeight="false" outlineLevel="0" collapsed="false">
      <c r="A158" s="1" t="n">
        <f aca="false">A157+1</f>
        <v>44266</v>
      </c>
      <c r="B158" s="2" t="n">
        <f aca="false">B157+F157</f>
        <v>51696.6662972324</v>
      </c>
      <c r="C158" s="2" t="n">
        <f aca="false">INDEX(B$3:B$17,MATCH(D158,A$3:A$17))+2</f>
        <v>2.1</v>
      </c>
      <c r="D158" s="1" t="n">
        <f aca="false">_xlfn.MAXIFS(A$3:A$13,A$3:A$13,"&lt;="&amp;MAX(A158:A158))</f>
        <v>43909</v>
      </c>
      <c r="F158" s="2" t="n">
        <f aca="false">$H$6*C158/36500</f>
        <v>2.9510678630137</v>
      </c>
      <c r="H158" s="2" t="n">
        <f aca="false">B158-$H$6</f>
        <v>404.296297232424</v>
      </c>
    </row>
    <row r="159" customFormat="false" ht="12.8" hidden="false" customHeight="false" outlineLevel="0" collapsed="false">
      <c r="A159" s="1" t="n">
        <f aca="false">A158+1</f>
        <v>44267</v>
      </c>
      <c r="B159" s="2" t="n">
        <f aca="false">B158+F158</f>
        <v>51699.6173650954</v>
      </c>
      <c r="C159" s="2" t="n">
        <f aca="false">INDEX(B$3:B$17,MATCH(D159,A$3:A$17))+2</f>
        <v>2.1</v>
      </c>
      <c r="D159" s="1" t="n">
        <f aca="false">_xlfn.MAXIFS(A$3:A$13,A$3:A$13,"&lt;="&amp;MAX(A159:A159))</f>
        <v>43909</v>
      </c>
      <c r="F159" s="2" t="n">
        <f aca="false">$H$6*C159/36500</f>
        <v>2.9510678630137</v>
      </c>
      <c r="H159" s="2" t="n">
        <f aca="false">B159-$H$6</f>
        <v>407.247365095434</v>
      </c>
    </row>
    <row r="160" customFormat="false" ht="12.8" hidden="false" customHeight="false" outlineLevel="0" collapsed="false">
      <c r="A160" s="1" t="n">
        <f aca="false">A159+1</f>
        <v>44268</v>
      </c>
      <c r="B160" s="2" t="n">
        <f aca="false">B159+F159</f>
        <v>51702.5684329585</v>
      </c>
      <c r="C160" s="2" t="n">
        <f aca="false">INDEX(B$3:B$17,MATCH(D160,A$3:A$17))+2</f>
        <v>2.1</v>
      </c>
      <c r="D160" s="1" t="n">
        <f aca="false">_xlfn.MAXIFS(A$3:A$13,A$3:A$13,"&lt;="&amp;MAX(A160:A160))</f>
        <v>43909</v>
      </c>
      <c r="F160" s="2" t="n">
        <f aca="false">$H$6*C160/36500</f>
        <v>2.9510678630137</v>
      </c>
      <c r="H160" s="2" t="n">
        <f aca="false">B160-$H$6</f>
        <v>410.198432958445</v>
      </c>
    </row>
    <row r="161" customFormat="false" ht="12.8" hidden="false" customHeight="false" outlineLevel="0" collapsed="false">
      <c r="A161" s="1" t="n">
        <f aca="false">A160+1</f>
        <v>44269</v>
      </c>
      <c r="B161" s="2" t="n">
        <f aca="false">B160+F160</f>
        <v>51705.5195008215</v>
      </c>
      <c r="C161" s="2" t="n">
        <f aca="false">INDEX(B$3:B$17,MATCH(D161,A$3:A$17))+2</f>
        <v>2.1</v>
      </c>
      <c r="D161" s="1" t="n">
        <f aca="false">_xlfn.MAXIFS(A$3:A$13,A$3:A$13,"&lt;="&amp;MAX(A161:A161))</f>
        <v>43909</v>
      </c>
      <c r="F161" s="2" t="n">
        <f aca="false">$H$6*C161/36500</f>
        <v>2.9510678630137</v>
      </c>
      <c r="H161" s="2" t="n">
        <f aca="false">B161-$H$6</f>
        <v>413.149500821455</v>
      </c>
    </row>
    <row r="162" customFormat="false" ht="12.8" hidden="false" customHeight="false" outlineLevel="0" collapsed="false">
      <c r="A162" s="1" t="n">
        <f aca="false">A161+1</f>
        <v>44270</v>
      </c>
      <c r="B162" s="2" t="n">
        <f aca="false">B161+F161</f>
        <v>51708.4705686845</v>
      </c>
      <c r="C162" s="2" t="n">
        <f aca="false">INDEX(B$3:B$17,MATCH(D162,A$3:A$17))+2</f>
        <v>2.1</v>
      </c>
      <c r="D162" s="1" t="n">
        <f aca="false">_xlfn.MAXIFS(A$3:A$13,A$3:A$13,"&lt;="&amp;MAX(A162:A162))</f>
        <v>43909</v>
      </c>
      <c r="F162" s="2" t="n">
        <f aca="false">$H$6*C162/36500</f>
        <v>2.9510678630137</v>
      </c>
      <c r="H162" s="2" t="n">
        <f aca="false">B162-$H$6</f>
        <v>416.100568684466</v>
      </c>
    </row>
    <row r="163" customFormat="false" ht="12.8" hidden="false" customHeight="false" outlineLevel="0" collapsed="false">
      <c r="A163" s="1" t="n">
        <f aca="false">A162+1</f>
        <v>44271</v>
      </c>
      <c r="B163" s="2" t="n">
        <f aca="false">B162+F162</f>
        <v>51711.4216365475</v>
      </c>
      <c r="C163" s="2" t="n">
        <f aca="false">INDEX(B$3:B$17,MATCH(D163,A$3:A$17))+2</f>
        <v>2.1</v>
      </c>
      <c r="D163" s="1" t="n">
        <f aca="false">_xlfn.MAXIFS(A$3:A$13,A$3:A$13,"&lt;="&amp;MAX(A163:A163))</f>
        <v>43909</v>
      </c>
      <c r="F163" s="2" t="n">
        <f aca="false">$H$6*C163/36500</f>
        <v>2.9510678630137</v>
      </c>
      <c r="H163" s="2" t="n">
        <f aca="false">B163-$H$6</f>
        <v>419.051636547476</v>
      </c>
    </row>
    <row r="164" customFormat="false" ht="12.8" hidden="false" customHeight="false" outlineLevel="0" collapsed="false">
      <c r="A164" s="1" t="n">
        <f aca="false">A163+1</f>
        <v>44272</v>
      </c>
      <c r="B164" s="2" t="n">
        <f aca="false">B163+F163</f>
        <v>51714.3727044105</v>
      </c>
      <c r="C164" s="2" t="n">
        <f aca="false">INDEX(B$3:B$17,MATCH(D164,A$3:A$17))+2</f>
        <v>2.1</v>
      </c>
      <c r="D164" s="1" t="n">
        <f aca="false">_xlfn.MAXIFS(A$3:A$13,A$3:A$13,"&lt;="&amp;MAX(A164:A164))</f>
        <v>43909</v>
      </c>
      <c r="F164" s="2" t="n">
        <f aca="false">$H$6*C164/36500</f>
        <v>2.9510678630137</v>
      </c>
      <c r="H164" s="2" t="n">
        <f aca="false">B164-$H$6</f>
        <v>422.002704410486</v>
      </c>
    </row>
    <row r="165" customFormat="false" ht="12.8" hidden="false" customHeight="false" outlineLevel="0" collapsed="false">
      <c r="A165" s="1" t="n">
        <f aca="false">A164+1</f>
        <v>44273</v>
      </c>
      <c r="B165" s="2" t="n">
        <f aca="false">B164+F164</f>
        <v>51717.3237722735</v>
      </c>
      <c r="C165" s="2" t="n">
        <f aca="false">INDEX(B$3:B$17,MATCH(D165,A$3:A$17))+2</f>
        <v>2.1</v>
      </c>
      <c r="D165" s="1" t="n">
        <f aca="false">_xlfn.MAXIFS(A$3:A$13,A$3:A$13,"&lt;="&amp;MAX(A165:A165))</f>
        <v>43909</v>
      </c>
      <c r="F165" s="2" t="n">
        <f aca="false">$H$6*C165/36500</f>
        <v>2.9510678630137</v>
      </c>
      <c r="H165" s="2" t="n">
        <f aca="false">B165-$H$6</f>
        <v>424.953772273497</v>
      </c>
    </row>
    <row r="166" customFormat="false" ht="12.8" hidden="false" customHeight="false" outlineLevel="0" collapsed="false">
      <c r="A166" s="1" t="n">
        <f aca="false">A165+1</f>
        <v>44274</v>
      </c>
      <c r="B166" s="2" t="n">
        <f aca="false">B165+F165</f>
        <v>51720.2748401365</v>
      </c>
      <c r="C166" s="2" t="n">
        <f aca="false">INDEX(B$3:B$17,MATCH(D166,A$3:A$17))+2</f>
        <v>2.1</v>
      </c>
      <c r="D166" s="1" t="n">
        <f aca="false">_xlfn.MAXIFS(A$3:A$13,A$3:A$13,"&lt;="&amp;MAX(A166:A166))</f>
        <v>43909</v>
      </c>
      <c r="F166" s="2" t="n">
        <f aca="false">$H$6*C166/36500</f>
        <v>2.9510678630137</v>
      </c>
      <c r="H166" s="2" t="n">
        <f aca="false">B166-$H$6</f>
        <v>427.904840136507</v>
      </c>
    </row>
    <row r="167" customFormat="false" ht="12.8" hidden="false" customHeight="false" outlineLevel="0" collapsed="false">
      <c r="A167" s="1" t="n">
        <f aca="false">A166+1</f>
        <v>44275</v>
      </c>
      <c r="B167" s="2" t="n">
        <f aca="false">B166+F166</f>
        <v>51723.2259079995</v>
      </c>
      <c r="C167" s="2" t="n">
        <f aca="false">INDEX(B$3:B$17,MATCH(D167,A$3:A$17))+2</f>
        <v>2.1</v>
      </c>
      <c r="D167" s="1" t="n">
        <f aca="false">_xlfn.MAXIFS(A$3:A$13,A$3:A$13,"&lt;="&amp;MAX(A167:A167))</f>
        <v>43909</v>
      </c>
      <c r="F167" s="2" t="n">
        <f aca="false">$H$6*C167/36500</f>
        <v>2.9510678630137</v>
      </c>
      <c r="H167" s="2" t="n">
        <f aca="false">B167-$H$6</f>
        <v>430.855907999518</v>
      </c>
    </row>
    <row r="168" customFormat="false" ht="12.8" hidden="false" customHeight="false" outlineLevel="0" collapsed="false">
      <c r="A168" s="1" t="n">
        <f aca="false">A167+1</f>
        <v>44276</v>
      </c>
      <c r="B168" s="2" t="n">
        <f aca="false">B167+F167</f>
        <v>51726.1769758625</v>
      </c>
      <c r="C168" s="2" t="n">
        <f aca="false">INDEX(B$3:B$17,MATCH(D168,A$3:A$17))+2</f>
        <v>2.1</v>
      </c>
      <c r="D168" s="1" t="n">
        <f aca="false">_xlfn.MAXIFS(A$3:A$13,A$3:A$13,"&lt;="&amp;MAX(A168:A168))</f>
        <v>43909</v>
      </c>
      <c r="F168" s="2" t="n">
        <f aca="false">$H$6*C168/36500</f>
        <v>2.9510678630137</v>
      </c>
      <c r="H168" s="2" t="n">
        <f aca="false">B168-$H$6</f>
        <v>433.806975862528</v>
      </c>
    </row>
    <row r="169" customFormat="false" ht="12.8" hidden="false" customHeight="false" outlineLevel="0" collapsed="false">
      <c r="A169" s="1" t="n">
        <f aca="false">A168+1</f>
        <v>44277</v>
      </c>
      <c r="B169" s="2" t="n">
        <f aca="false">B168+F168</f>
        <v>51729.1280437255</v>
      </c>
      <c r="C169" s="2" t="n">
        <f aca="false">INDEX(B$3:B$17,MATCH(D169,A$3:A$17))+2</f>
        <v>2.1</v>
      </c>
      <c r="D169" s="1" t="n">
        <f aca="false">_xlfn.MAXIFS(A$3:A$13,A$3:A$13,"&lt;="&amp;MAX(A169:A169))</f>
        <v>43909</v>
      </c>
      <c r="F169" s="2" t="n">
        <f aca="false">$H$6*C169/36500</f>
        <v>2.9510678630137</v>
      </c>
      <c r="H169" s="2" t="n">
        <f aca="false">B169-$H$6</f>
        <v>436.758043725538</v>
      </c>
    </row>
    <row r="170" customFormat="false" ht="12.8" hidden="false" customHeight="false" outlineLevel="0" collapsed="false">
      <c r="A170" s="1" t="n">
        <f aca="false">A169+1</f>
        <v>44278</v>
      </c>
      <c r="B170" s="2" t="n">
        <f aca="false">B169+F169</f>
        <v>51732.0791115886</v>
      </c>
      <c r="C170" s="2" t="n">
        <f aca="false">INDEX(B$3:B$17,MATCH(D170,A$3:A$17))+2</f>
        <v>2.1</v>
      </c>
      <c r="D170" s="1" t="n">
        <f aca="false">_xlfn.MAXIFS(A$3:A$13,A$3:A$13,"&lt;="&amp;MAX(A170:A170))</f>
        <v>43909</v>
      </c>
      <c r="F170" s="2" t="n">
        <f aca="false">$H$6*C170/36500</f>
        <v>2.9510678630137</v>
      </c>
      <c r="H170" s="2" t="n">
        <f aca="false">B170-$H$6</f>
        <v>439.709111588549</v>
      </c>
    </row>
    <row r="171" customFormat="false" ht="12.8" hidden="false" customHeight="false" outlineLevel="0" collapsed="false">
      <c r="A171" s="1" t="n">
        <f aca="false">A170+1</f>
        <v>44279</v>
      </c>
      <c r="B171" s="2" t="n">
        <f aca="false">B170+F170</f>
        <v>51735.0301794516</v>
      </c>
      <c r="C171" s="2" t="n">
        <f aca="false">INDEX(B$3:B$17,MATCH(D171,A$3:A$17))+2</f>
        <v>2.1</v>
      </c>
      <c r="D171" s="1" t="n">
        <f aca="false">_xlfn.MAXIFS(A$3:A$13,A$3:A$13,"&lt;="&amp;MAX(A171:A171))</f>
        <v>43909</v>
      </c>
      <c r="F171" s="2" t="n">
        <f aca="false">$H$6*C171/36500</f>
        <v>2.9510678630137</v>
      </c>
      <c r="H171" s="2" t="n">
        <f aca="false">B171-$H$6</f>
        <v>442.660179451559</v>
      </c>
    </row>
    <row r="172" customFormat="false" ht="12.8" hidden="false" customHeight="false" outlineLevel="0" collapsed="false">
      <c r="A172" s="1" t="n">
        <f aca="false">A171+1</f>
        <v>44280</v>
      </c>
      <c r="B172" s="2" t="n">
        <f aca="false">B171+F171</f>
        <v>51737.9812473146</v>
      </c>
      <c r="C172" s="2" t="n">
        <f aca="false">INDEX(B$3:B$17,MATCH(D172,A$3:A$17))+2</f>
        <v>2.1</v>
      </c>
      <c r="D172" s="1" t="n">
        <f aca="false">_xlfn.MAXIFS(A$3:A$13,A$3:A$13,"&lt;="&amp;MAX(A172:A172))</f>
        <v>43909</v>
      </c>
      <c r="F172" s="2" t="n">
        <f aca="false">$H$6*C172/36500</f>
        <v>2.9510678630137</v>
      </c>
      <c r="H172" s="2" t="n">
        <f aca="false">B172-$H$6</f>
        <v>445.61124731457</v>
      </c>
    </row>
    <row r="173" customFormat="false" ht="12.8" hidden="false" customHeight="false" outlineLevel="0" collapsed="false">
      <c r="A173" s="1" t="n">
        <f aca="false">A172+1</f>
        <v>44281</v>
      </c>
      <c r="B173" s="2" t="n">
        <f aca="false">B172+F172</f>
        <v>51740.9323151776</v>
      </c>
      <c r="C173" s="2" t="n">
        <f aca="false">INDEX(B$3:B$17,MATCH(D173,A$3:A$17))+2</f>
        <v>2.1</v>
      </c>
      <c r="D173" s="1" t="n">
        <f aca="false">_xlfn.MAXIFS(A$3:A$13,A$3:A$13,"&lt;="&amp;MAX(A173:A173))</f>
        <v>43909</v>
      </c>
      <c r="F173" s="2" t="n">
        <f aca="false">$H$6*C173/36500</f>
        <v>2.9510678630137</v>
      </c>
      <c r="H173" s="2" t="n">
        <f aca="false">B173-$H$6</f>
        <v>448.56231517758</v>
      </c>
    </row>
    <row r="174" customFormat="false" ht="12.8" hidden="false" customHeight="false" outlineLevel="0" collapsed="false">
      <c r="A174" s="1" t="n">
        <f aca="false">A173+1</f>
        <v>44282</v>
      </c>
      <c r="B174" s="2" t="n">
        <f aca="false">B173+F173</f>
        <v>51743.8833830406</v>
      </c>
      <c r="C174" s="2" t="n">
        <f aca="false">INDEX(B$3:B$17,MATCH(D174,A$3:A$17))+2</f>
        <v>2.1</v>
      </c>
      <c r="D174" s="1" t="n">
        <f aca="false">_xlfn.MAXIFS(A$3:A$13,A$3:A$13,"&lt;="&amp;MAX(A174:A174))</f>
        <v>43909</v>
      </c>
      <c r="F174" s="2" t="n">
        <f aca="false">$H$6*C174/36500</f>
        <v>2.9510678630137</v>
      </c>
      <c r="H174" s="2" t="n">
        <f aca="false">B174-$H$6</f>
        <v>451.51338304059</v>
      </c>
    </row>
    <row r="175" customFormat="false" ht="12.8" hidden="false" customHeight="false" outlineLevel="0" collapsed="false">
      <c r="A175" s="1" t="n">
        <f aca="false">A174+1</f>
        <v>44283</v>
      </c>
      <c r="B175" s="2" t="n">
        <f aca="false">B174+F174</f>
        <v>51746.8344509036</v>
      </c>
      <c r="C175" s="2" t="n">
        <f aca="false">INDEX(B$3:B$17,MATCH(D175,A$3:A$17))+2</f>
        <v>2.1</v>
      </c>
      <c r="D175" s="1" t="n">
        <f aca="false">_xlfn.MAXIFS(A$3:A$13,A$3:A$13,"&lt;="&amp;MAX(A175:A175))</f>
        <v>43909</v>
      </c>
      <c r="F175" s="2" t="n">
        <f aca="false">$H$6*C175/36500</f>
        <v>2.9510678630137</v>
      </c>
      <c r="H175" s="2" t="n">
        <f aca="false">B175-$H$6</f>
        <v>454.464450903601</v>
      </c>
    </row>
    <row r="176" customFormat="false" ht="12.8" hidden="false" customHeight="false" outlineLevel="0" collapsed="false">
      <c r="A176" s="1" t="n">
        <f aca="false">A175+1</f>
        <v>44284</v>
      </c>
      <c r="B176" s="2" t="n">
        <f aca="false">B175+F175</f>
        <v>51749.7855187666</v>
      </c>
      <c r="C176" s="2" t="n">
        <f aca="false">INDEX(B$3:B$17,MATCH(D176,A$3:A$17))+2</f>
        <v>2.1</v>
      </c>
      <c r="D176" s="1" t="n">
        <f aca="false">_xlfn.MAXIFS(A$3:A$13,A$3:A$13,"&lt;="&amp;MAX(A176:A176))</f>
        <v>43909</v>
      </c>
      <c r="F176" s="2" t="n">
        <f aca="false">$H$6*C176/36500</f>
        <v>2.9510678630137</v>
      </c>
      <c r="H176" s="2" t="n">
        <f aca="false">B176-$H$6</f>
        <v>457.415518766611</v>
      </c>
    </row>
    <row r="177" customFormat="false" ht="12.8" hidden="false" customHeight="false" outlineLevel="0" collapsed="false">
      <c r="A177" s="1" t="n">
        <f aca="false">A176+1</f>
        <v>44285</v>
      </c>
      <c r="B177" s="2" t="n">
        <f aca="false">B176+F176</f>
        <v>51752.7365866296</v>
      </c>
      <c r="C177" s="2" t="n">
        <f aca="false">INDEX(B$3:B$17,MATCH(D177,A$3:A$17))+2</f>
        <v>2.1</v>
      </c>
      <c r="D177" s="1" t="n">
        <f aca="false">_xlfn.MAXIFS(A$3:A$13,A$3:A$13,"&lt;="&amp;MAX(A177:A177))</f>
        <v>43909</v>
      </c>
      <c r="F177" s="2" t="n">
        <f aca="false">$H$6*C177/36500</f>
        <v>2.9510678630137</v>
      </c>
      <c r="H177" s="2" t="n">
        <f aca="false">B177-$H$6</f>
        <v>460.366586629621</v>
      </c>
    </row>
    <row r="178" customFormat="false" ht="12.8" hidden="false" customHeight="false" outlineLevel="0" collapsed="false">
      <c r="A178" s="1" t="n">
        <f aca="false">A177+1</f>
        <v>44286</v>
      </c>
      <c r="B178" s="2" t="n">
        <f aca="false">B177+F177</f>
        <v>51755.6876544926</v>
      </c>
      <c r="C178" s="2" t="n">
        <f aca="false">INDEX(B$3:B$17,MATCH(D178,A$3:A$17))+2</f>
        <v>2.1</v>
      </c>
      <c r="D178" s="1" t="n">
        <f aca="false">_xlfn.MAXIFS(A$3:A$13,A$3:A$13,"&lt;="&amp;MAX(A178:A178))</f>
        <v>43909</v>
      </c>
      <c r="F178" s="2" t="n">
        <f aca="false">$H$6*C178/36500</f>
        <v>2.9510678630137</v>
      </c>
      <c r="H178" s="2" t="n">
        <f aca="false">B178-$H$6</f>
        <v>463.317654492632</v>
      </c>
    </row>
    <row r="179" customFormat="false" ht="12.8" hidden="false" customHeight="false" outlineLevel="0" collapsed="false">
      <c r="A179" s="1" t="n">
        <f aca="false">A178+1</f>
        <v>44287</v>
      </c>
      <c r="B179" s="2" t="n">
        <f aca="false">B178+F178</f>
        <v>51758.6387223556</v>
      </c>
      <c r="C179" s="2" t="n">
        <f aca="false">INDEX(B$3:B$17,MATCH(D179,A$3:A$17))+2</f>
        <v>2.1</v>
      </c>
      <c r="D179" s="1" t="n">
        <f aca="false">_xlfn.MAXIFS(A$3:A$13,A$3:A$13,"&lt;="&amp;MAX(A179:A179))</f>
        <v>43909</v>
      </c>
      <c r="F179" s="2" t="n">
        <f aca="false">$H$6*C179/36500</f>
        <v>2.9510678630137</v>
      </c>
      <c r="H179" s="2" t="n">
        <f aca="false">B179-$H$6</f>
        <v>466.268722355642</v>
      </c>
    </row>
    <row r="180" customFormat="false" ht="12.8" hidden="false" customHeight="false" outlineLevel="0" collapsed="false">
      <c r="A180" s="1" t="n">
        <f aca="false">A179+1</f>
        <v>44288</v>
      </c>
      <c r="B180" s="2" t="n">
        <f aca="false">B179+F179</f>
        <v>51761.5897902187</v>
      </c>
      <c r="C180" s="2" t="n">
        <f aca="false">INDEX(B$3:B$17,MATCH(D180,A$3:A$17))+2</f>
        <v>2.1</v>
      </c>
      <c r="D180" s="1" t="n">
        <f aca="false">_xlfn.MAXIFS(A$3:A$13,A$3:A$13,"&lt;="&amp;MAX(A180:A180))</f>
        <v>43909</v>
      </c>
      <c r="F180" s="2" t="n">
        <f aca="false">$H$6*C180/36500</f>
        <v>2.9510678630137</v>
      </c>
      <c r="H180" s="2" t="n">
        <f aca="false">B180-$H$6</f>
        <v>469.219790218653</v>
      </c>
    </row>
    <row r="181" customFormat="false" ht="12.8" hidden="false" customHeight="false" outlineLevel="0" collapsed="false">
      <c r="A181" s="1" t="n">
        <f aca="false">A180+1</f>
        <v>44289</v>
      </c>
      <c r="B181" s="2" t="n">
        <f aca="false">B180+F180</f>
        <v>51764.5408580817</v>
      </c>
      <c r="C181" s="2" t="n">
        <f aca="false">INDEX(B$3:B$17,MATCH(D181,A$3:A$17))+2</f>
        <v>2.1</v>
      </c>
      <c r="D181" s="1" t="n">
        <f aca="false">_xlfn.MAXIFS(A$3:A$13,A$3:A$13,"&lt;="&amp;MAX(A181:A181))</f>
        <v>43909</v>
      </c>
      <c r="F181" s="2" t="n">
        <f aca="false">$H$6*C181/36500</f>
        <v>2.9510678630137</v>
      </c>
      <c r="H181" s="2" t="n">
        <f aca="false">B181-$H$6</f>
        <v>472.170858081663</v>
      </c>
    </row>
    <row r="182" customFormat="false" ht="12.8" hidden="false" customHeight="false" outlineLevel="0" collapsed="false">
      <c r="A182" s="1" t="n">
        <f aca="false">A181+1</f>
        <v>44290</v>
      </c>
      <c r="B182" s="2" t="n">
        <f aca="false">B181+F181</f>
        <v>51767.4919259447</v>
      </c>
      <c r="C182" s="2" t="n">
        <f aca="false">INDEX(B$3:B$17,MATCH(D182,A$3:A$17))+2</f>
        <v>2.1</v>
      </c>
      <c r="D182" s="1" t="n">
        <f aca="false">_xlfn.MAXIFS(A$3:A$13,A$3:A$13,"&lt;="&amp;MAX(A182:A182))</f>
        <v>43909</v>
      </c>
      <c r="F182" s="2" t="n">
        <f aca="false">$H$6*C182/36500</f>
        <v>2.9510678630137</v>
      </c>
      <c r="H182" s="2" t="n">
        <f aca="false">B182-$H$6</f>
        <v>475.121925944673</v>
      </c>
    </row>
    <row r="183" customFormat="false" ht="12.8" hidden="false" customHeight="false" outlineLevel="0" collapsed="false">
      <c r="A183" s="1" t="n">
        <f aca="false">A182+1</f>
        <v>44291</v>
      </c>
      <c r="B183" s="2" t="n">
        <f aca="false">B182+F182</f>
        <v>51770.4429938077</v>
      </c>
      <c r="C183" s="2" t="n">
        <f aca="false">INDEX(B$3:B$17,MATCH(D183,A$3:A$17))+2</f>
        <v>2.1</v>
      </c>
      <c r="D183" s="1" t="n">
        <f aca="false">_xlfn.MAXIFS(A$3:A$13,A$3:A$13,"&lt;="&amp;MAX(A183:A183))</f>
        <v>43909</v>
      </c>
      <c r="F183" s="2" t="n">
        <f aca="false">$H$6*C183/36500</f>
        <v>2.9510678630137</v>
      </c>
      <c r="H183" s="2" t="n">
        <f aca="false">B183-$H$6</f>
        <v>478.072993807684</v>
      </c>
    </row>
    <row r="184" customFormat="false" ht="12.8" hidden="false" customHeight="false" outlineLevel="0" collapsed="false">
      <c r="A184" s="1" t="n">
        <f aca="false">A183+1</f>
        <v>44292</v>
      </c>
      <c r="B184" s="2" t="n">
        <f aca="false">B183+F183</f>
        <v>51773.3940616707</v>
      </c>
      <c r="C184" s="2" t="n">
        <f aca="false">INDEX(B$3:B$17,MATCH(D184,A$3:A$17))+2</f>
        <v>2.1</v>
      </c>
      <c r="D184" s="1" t="n">
        <f aca="false">_xlfn.MAXIFS(A$3:A$13,A$3:A$13,"&lt;="&amp;MAX(A184:A184))</f>
        <v>43909</v>
      </c>
      <c r="F184" s="2" t="n">
        <f aca="false">$H$6*C184/36500</f>
        <v>2.9510678630137</v>
      </c>
      <c r="H184" s="2" t="n">
        <f aca="false">B184-$H$6</f>
        <v>481.024061670694</v>
      </c>
    </row>
    <row r="185" customFormat="false" ht="12.8" hidden="false" customHeight="false" outlineLevel="0" collapsed="false">
      <c r="A185" s="1" t="n">
        <f aca="false">A184+1</f>
        <v>44293</v>
      </c>
      <c r="B185" s="2" t="n">
        <f aca="false">B184+F184</f>
        <v>51776.3451295337</v>
      </c>
      <c r="C185" s="2" t="n">
        <f aca="false">INDEX(B$3:B$17,MATCH(D185,A$3:A$17))+2</f>
        <v>2.1</v>
      </c>
      <c r="D185" s="1" t="n">
        <f aca="false">_xlfn.MAXIFS(A$3:A$13,A$3:A$13,"&lt;="&amp;MAX(A185:A185))</f>
        <v>43909</v>
      </c>
      <c r="F185" s="2" t="n">
        <f aca="false">$H$6*C185/36500</f>
        <v>2.9510678630137</v>
      </c>
      <c r="H185" s="2" t="n">
        <f aca="false">B185-$H$6</f>
        <v>483.975129533705</v>
      </c>
    </row>
    <row r="186" customFormat="false" ht="12.8" hidden="false" customHeight="false" outlineLevel="0" collapsed="false">
      <c r="A186" s="1" t="n">
        <f aca="false">A185+1</f>
        <v>44294</v>
      </c>
      <c r="B186" s="2" t="n">
        <f aca="false">B185+F185</f>
        <v>51779.2961973967</v>
      </c>
      <c r="C186" s="2" t="n">
        <f aca="false">INDEX(B$3:B$17,MATCH(D186,A$3:A$17))+2</f>
        <v>2.1</v>
      </c>
      <c r="D186" s="1" t="n">
        <f aca="false">_xlfn.MAXIFS(A$3:A$13,A$3:A$13,"&lt;="&amp;MAX(A186:A186))</f>
        <v>43909</v>
      </c>
      <c r="F186" s="2" t="n">
        <f aca="false">$H$6*C186/36500</f>
        <v>2.9510678630137</v>
      </c>
      <c r="H186" s="2" t="n">
        <f aca="false">B186-$H$6</f>
        <v>486.926197396715</v>
      </c>
    </row>
    <row r="187" customFormat="false" ht="12.8" hidden="false" customHeight="false" outlineLevel="0" collapsed="false">
      <c r="A187" s="1" t="n">
        <f aca="false">A186+1</f>
        <v>44295</v>
      </c>
      <c r="B187" s="2" t="n">
        <f aca="false">B186+F186</f>
        <v>51782.2472652597</v>
      </c>
      <c r="C187" s="2" t="n">
        <f aca="false">INDEX(B$3:B$17,MATCH(D187,A$3:A$17))+2</f>
        <v>2.1</v>
      </c>
      <c r="D187" s="1" t="n">
        <f aca="false">_xlfn.MAXIFS(A$3:A$13,A$3:A$13,"&lt;="&amp;MAX(A187:A187))</f>
        <v>43909</v>
      </c>
      <c r="F187" s="2" t="n">
        <f aca="false">$H$6*C187/36500</f>
        <v>2.9510678630137</v>
      </c>
      <c r="H187" s="2" t="n">
        <f aca="false">B187-$H$6</f>
        <v>489.877265259725</v>
      </c>
    </row>
    <row r="188" customFormat="false" ht="12.8" hidden="false" customHeight="false" outlineLevel="0" collapsed="false">
      <c r="A188" s="1" t="n">
        <f aca="false">A187+1</f>
        <v>44296</v>
      </c>
      <c r="B188" s="2" t="n">
        <f aca="false">B187+F187</f>
        <v>51785.1983331227</v>
      </c>
      <c r="C188" s="2" t="n">
        <f aca="false">INDEX(B$3:B$17,MATCH(D188,A$3:A$17))+2</f>
        <v>2.1</v>
      </c>
      <c r="D188" s="1" t="n">
        <f aca="false">_xlfn.MAXIFS(A$3:A$13,A$3:A$13,"&lt;="&amp;MAX(A188:A188))</f>
        <v>43909</v>
      </c>
      <c r="F188" s="2" t="n">
        <f aca="false">$H$6*C188/36500</f>
        <v>2.9510678630137</v>
      </c>
      <c r="H188" s="2" t="n">
        <f aca="false">B188-$H$6</f>
        <v>492.828333122736</v>
      </c>
    </row>
    <row r="189" customFormat="false" ht="12.8" hidden="false" customHeight="false" outlineLevel="0" collapsed="false">
      <c r="A189" s="1" t="n">
        <f aca="false">A188+1</f>
        <v>44297</v>
      </c>
      <c r="B189" s="2" t="n">
        <f aca="false">B188+F188</f>
        <v>51788.1494009858</v>
      </c>
      <c r="C189" s="2" t="n">
        <f aca="false">INDEX(B$3:B$17,MATCH(D189,A$3:A$17))+2</f>
        <v>2.1</v>
      </c>
      <c r="D189" s="1" t="n">
        <f aca="false">_xlfn.MAXIFS(A$3:A$13,A$3:A$13,"&lt;="&amp;MAX(A189:A189))</f>
        <v>43909</v>
      </c>
      <c r="F189" s="2" t="n">
        <f aca="false">$H$6*C189/36500</f>
        <v>2.9510678630137</v>
      </c>
      <c r="H189" s="2" t="n">
        <f aca="false">B189-$H$6</f>
        <v>495.779400985746</v>
      </c>
    </row>
    <row r="190" customFormat="false" ht="12.8" hidden="false" customHeight="false" outlineLevel="0" collapsed="false">
      <c r="A190" s="1" t="n">
        <f aca="false">A189+1</f>
        <v>44298</v>
      </c>
      <c r="B190" s="2" t="n">
        <f aca="false">B189+F189</f>
        <v>51791.1004688488</v>
      </c>
      <c r="C190" s="2" t="n">
        <f aca="false">INDEX(B$3:B$17,MATCH(D190,A$3:A$17))+2</f>
        <v>2.1</v>
      </c>
      <c r="D190" s="1" t="n">
        <f aca="false">_xlfn.MAXIFS(A$3:A$13,A$3:A$13,"&lt;="&amp;MAX(A190:A190))</f>
        <v>43909</v>
      </c>
      <c r="F190" s="2" t="n">
        <f aca="false">$H$6*C190/36500</f>
        <v>2.9510678630137</v>
      </c>
      <c r="H190" s="2" t="n">
        <f aca="false">B190-$H$6</f>
        <v>498.730468848757</v>
      </c>
    </row>
    <row r="191" customFormat="false" ht="12.8" hidden="false" customHeight="false" outlineLevel="0" collapsed="false">
      <c r="A191" s="1" t="n">
        <f aca="false">A190+1</f>
        <v>44299</v>
      </c>
      <c r="B191" s="2" t="n">
        <f aca="false">B190+F190</f>
        <v>51794.0515367118</v>
      </c>
      <c r="C191" s="2" t="n">
        <f aca="false">INDEX(B$3:B$17,MATCH(D191,A$3:A$17))+2</f>
        <v>2.1</v>
      </c>
      <c r="D191" s="1" t="n">
        <f aca="false">_xlfn.MAXIFS(A$3:A$13,A$3:A$13,"&lt;="&amp;MAX(A191:A191))</f>
        <v>43909</v>
      </c>
      <c r="F191" s="2" t="n">
        <f aca="false">$H$6*C191/36500</f>
        <v>2.9510678630137</v>
      </c>
      <c r="H191" s="2" t="n">
        <f aca="false">B191-$H$6</f>
        <v>501.681536711767</v>
      </c>
    </row>
    <row r="192" customFormat="false" ht="12.8" hidden="false" customHeight="false" outlineLevel="0" collapsed="false">
      <c r="A192" s="1" t="n">
        <f aca="false">A191+1</f>
        <v>44300</v>
      </c>
      <c r="B192" s="2" t="n">
        <f aca="false">B191+F191</f>
        <v>51797.0026045748</v>
      </c>
      <c r="C192" s="2" t="n">
        <f aca="false">INDEX(B$3:B$17,MATCH(D192,A$3:A$17))+2</f>
        <v>2.1</v>
      </c>
      <c r="D192" s="1" t="n">
        <f aca="false">_xlfn.MAXIFS(A$3:A$13,A$3:A$13,"&lt;="&amp;MAX(A192:A192))</f>
        <v>43909</v>
      </c>
      <c r="F192" s="2" t="n">
        <f aca="false">$H$6*C192/36500</f>
        <v>2.9510678630137</v>
      </c>
      <c r="H192" s="2" t="n">
        <f aca="false">B192-$H$6</f>
        <v>504.632604574777</v>
      </c>
    </row>
    <row r="193" customFormat="false" ht="12.8" hidden="false" customHeight="false" outlineLevel="0" collapsed="false">
      <c r="A193" s="1" t="n">
        <f aca="false">A192+1</f>
        <v>44301</v>
      </c>
      <c r="B193" s="2" t="n">
        <f aca="false">B192+F192</f>
        <v>51799.9536724378</v>
      </c>
      <c r="C193" s="2" t="n">
        <f aca="false">INDEX(B$3:B$17,MATCH(D193,A$3:A$17))+2</f>
        <v>2.1</v>
      </c>
      <c r="D193" s="1" t="n">
        <f aca="false">_xlfn.MAXIFS(A$3:A$13,A$3:A$13,"&lt;="&amp;MAX(A193:A193))</f>
        <v>43909</v>
      </c>
      <c r="F193" s="2" t="n">
        <f aca="false">$H$6*C193/36500</f>
        <v>2.9510678630137</v>
      </c>
      <c r="H193" s="2" t="n">
        <f aca="false">B193-$H$6</f>
        <v>507.583672437788</v>
      </c>
    </row>
    <row r="194" customFormat="false" ht="12.8" hidden="false" customHeight="false" outlineLevel="0" collapsed="false">
      <c r="A194" s="1" t="n">
        <f aca="false">A193+1</f>
        <v>44302</v>
      </c>
      <c r="B194" s="2" t="n">
        <f aca="false">B193+F193</f>
        <v>51802.9047403008</v>
      </c>
      <c r="C194" s="2" t="n">
        <f aca="false">INDEX(B$3:B$17,MATCH(D194,A$3:A$17))+2</f>
        <v>2.1</v>
      </c>
      <c r="D194" s="1" t="n">
        <f aca="false">_xlfn.MAXIFS(A$3:A$13,A$3:A$13,"&lt;="&amp;MAX(A194:A194))</f>
        <v>43909</v>
      </c>
      <c r="F194" s="2" t="n">
        <f aca="false">$H$6*C194/36500</f>
        <v>2.9510678630137</v>
      </c>
      <c r="H194" s="2" t="n">
        <f aca="false">B194-$H$6</f>
        <v>510.534740300798</v>
      </c>
    </row>
    <row r="195" customFormat="false" ht="12.8" hidden="false" customHeight="false" outlineLevel="0" collapsed="false">
      <c r="A195" s="1" t="n">
        <f aca="false">A194+1</f>
        <v>44303</v>
      </c>
      <c r="B195" s="2" t="n">
        <f aca="false">B194+F194</f>
        <v>51805.8558081638</v>
      </c>
      <c r="C195" s="2" t="n">
        <f aca="false">INDEX(B$3:B$17,MATCH(D195,A$3:A$17))+2</f>
        <v>2.1</v>
      </c>
      <c r="D195" s="1" t="n">
        <f aca="false">_xlfn.MAXIFS(A$3:A$13,A$3:A$13,"&lt;="&amp;MAX(A195:A195))</f>
        <v>43909</v>
      </c>
      <c r="F195" s="2" t="n">
        <f aca="false">$H$6*C195/36500</f>
        <v>2.9510678630137</v>
      </c>
      <c r="H195" s="2" t="n">
        <f aca="false">B195-$H$6</f>
        <v>513.485808163809</v>
      </c>
    </row>
    <row r="196" customFormat="false" ht="12.8" hidden="false" customHeight="false" outlineLevel="0" collapsed="false">
      <c r="A196" s="1" t="n">
        <f aca="false">A195+1</f>
        <v>44304</v>
      </c>
      <c r="B196" s="2" t="n">
        <f aca="false">B195+F195</f>
        <v>51808.8068760268</v>
      </c>
      <c r="C196" s="2" t="n">
        <f aca="false">INDEX(B$3:B$17,MATCH(D196,A$3:A$17))+2</f>
        <v>2.1</v>
      </c>
      <c r="D196" s="1" t="n">
        <f aca="false">_xlfn.MAXIFS(A$3:A$13,A$3:A$13,"&lt;="&amp;MAX(A196:A196))</f>
        <v>43909</v>
      </c>
      <c r="F196" s="2" t="n">
        <f aca="false">$H$6*C196/36500</f>
        <v>2.9510678630137</v>
      </c>
      <c r="H196" s="2" t="n">
        <f aca="false">B196-$H$6</f>
        <v>516.436876026819</v>
      </c>
    </row>
    <row r="197" customFormat="false" ht="12.8" hidden="false" customHeight="false" outlineLevel="0" collapsed="false">
      <c r="A197" s="1" t="n">
        <f aca="false">A196+1</f>
        <v>44305</v>
      </c>
      <c r="B197" s="2" t="n">
        <f aca="false">B196+F196</f>
        <v>51811.7579438898</v>
      </c>
      <c r="C197" s="2" t="n">
        <f aca="false">INDEX(B$3:B$17,MATCH(D197,A$3:A$17))+2</f>
        <v>2.1</v>
      </c>
      <c r="D197" s="1" t="n">
        <f aca="false">_xlfn.MAXIFS(A$3:A$13,A$3:A$13,"&lt;="&amp;MAX(A197:A197))</f>
        <v>43909</v>
      </c>
      <c r="F197" s="2" t="n">
        <f aca="false">$H$6*C197/36500</f>
        <v>2.9510678630137</v>
      </c>
      <c r="H197" s="2" t="n">
        <f aca="false">B197-$H$6</f>
        <v>519.387943889829</v>
      </c>
    </row>
    <row r="198" customFormat="false" ht="12.8" hidden="false" customHeight="false" outlineLevel="0" collapsed="false">
      <c r="A198" s="1" t="n">
        <f aca="false">A197+1</f>
        <v>44306</v>
      </c>
      <c r="B198" s="2" t="n">
        <f aca="false">B197+F197</f>
        <v>51814.7090117528</v>
      </c>
      <c r="C198" s="2" t="n">
        <f aca="false">INDEX(B$3:B$17,MATCH(D198,A$3:A$17))+2</f>
        <v>2.1</v>
      </c>
      <c r="D198" s="1" t="n">
        <f aca="false">_xlfn.MAXIFS(A$3:A$13,A$3:A$13,"&lt;="&amp;MAX(A198:A198))</f>
        <v>43909</v>
      </c>
      <c r="F198" s="2" t="n">
        <f aca="false">$H$6*C198/36500</f>
        <v>2.9510678630137</v>
      </c>
      <c r="H198" s="2" t="n">
        <f aca="false">B198-$H$6</f>
        <v>522.33901175284</v>
      </c>
    </row>
    <row r="199" customFormat="false" ht="12.8" hidden="false" customHeight="false" outlineLevel="0" collapsed="false">
      <c r="A199" s="1" t="n">
        <f aca="false">A198+1</f>
        <v>44307</v>
      </c>
      <c r="B199" s="2" t="n">
        <f aca="false">B198+F198</f>
        <v>51817.6600796159</v>
      </c>
      <c r="C199" s="2" t="n">
        <f aca="false">INDEX(B$3:B$17,MATCH(D199,A$3:A$17))+2</f>
        <v>2.1</v>
      </c>
      <c r="D199" s="1" t="n">
        <f aca="false">_xlfn.MAXIFS(A$3:A$13,A$3:A$13,"&lt;="&amp;MAX(A199:A199))</f>
        <v>43909</v>
      </c>
      <c r="F199" s="2" t="n">
        <f aca="false">$H$6*C199/36500</f>
        <v>2.9510678630137</v>
      </c>
      <c r="H199" s="2" t="n">
        <f aca="false">B199-$H$6</f>
        <v>525.29007961585</v>
      </c>
    </row>
    <row r="200" customFormat="false" ht="12.8" hidden="false" customHeight="false" outlineLevel="0" collapsed="false">
      <c r="A200" s="1" t="n">
        <f aca="false">A199+1</f>
        <v>44308</v>
      </c>
      <c r="B200" s="2" t="n">
        <f aca="false">B199+F199</f>
        <v>51820.6111474789</v>
      </c>
      <c r="C200" s="2" t="n">
        <f aca="false">INDEX(B$3:B$17,MATCH(D200,A$3:A$17))+2</f>
        <v>2.1</v>
      </c>
      <c r="D200" s="1" t="n">
        <f aca="false">_xlfn.MAXIFS(A$3:A$13,A$3:A$13,"&lt;="&amp;MAX(A200:A200))</f>
        <v>43909</v>
      </c>
      <c r="F200" s="2" t="n">
        <f aca="false">$H$6*C200/36500</f>
        <v>2.9510678630137</v>
      </c>
      <c r="H200" s="2" t="n">
        <f aca="false">B200-$H$6</f>
        <v>528.241147478861</v>
      </c>
    </row>
    <row r="201" customFormat="false" ht="12.8" hidden="false" customHeight="false" outlineLevel="0" collapsed="false">
      <c r="A201" s="1" t="n">
        <f aca="false">A200+1</f>
        <v>44309</v>
      </c>
      <c r="B201" s="2" t="n">
        <f aca="false">B200+F200</f>
        <v>51823.5622153419</v>
      </c>
      <c r="C201" s="2" t="n">
        <f aca="false">INDEX(B$3:B$17,MATCH(D201,A$3:A$17))+2</f>
        <v>2.1</v>
      </c>
      <c r="D201" s="1" t="n">
        <f aca="false">_xlfn.MAXIFS(A$3:A$13,A$3:A$13,"&lt;="&amp;MAX(A201:A201))</f>
        <v>43909</v>
      </c>
      <c r="F201" s="2" t="n">
        <f aca="false">$H$6*C201/36500</f>
        <v>2.9510678630137</v>
      </c>
      <c r="H201" s="2" t="n">
        <f aca="false">B201-$H$6</f>
        <v>531.192215341871</v>
      </c>
    </row>
    <row r="202" customFormat="false" ht="12.8" hidden="false" customHeight="false" outlineLevel="0" collapsed="false">
      <c r="A202" s="1" t="n">
        <f aca="false">A201+1</f>
        <v>44310</v>
      </c>
      <c r="B202" s="2" t="n">
        <f aca="false">B201+F201</f>
        <v>51826.5132832049</v>
      </c>
      <c r="C202" s="2" t="n">
        <f aca="false">INDEX(B$3:B$17,MATCH(D202,A$3:A$17))+2</f>
        <v>2.1</v>
      </c>
      <c r="D202" s="1" t="n">
        <f aca="false">_xlfn.MAXIFS(A$3:A$13,A$3:A$13,"&lt;="&amp;MAX(A202:A202))</f>
        <v>43909</v>
      </c>
      <c r="F202" s="2" t="n">
        <f aca="false">$H$6*C202/36500</f>
        <v>2.9510678630137</v>
      </c>
      <c r="H202" s="2" t="n">
        <f aca="false">B202-$H$6</f>
        <v>534.143283204881</v>
      </c>
    </row>
    <row r="203" customFormat="false" ht="12.8" hidden="false" customHeight="false" outlineLevel="0" collapsed="false">
      <c r="A203" s="1" t="n">
        <f aca="false">A202+1</f>
        <v>44311</v>
      </c>
      <c r="B203" s="2" t="n">
        <f aca="false">B202+F202</f>
        <v>51829.4643510679</v>
      </c>
      <c r="C203" s="2" t="n">
        <f aca="false">INDEX(B$3:B$17,MATCH(D203,A$3:A$17))+2</f>
        <v>2.1</v>
      </c>
      <c r="D203" s="1" t="n">
        <f aca="false">_xlfn.MAXIFS(A$3:A$13,A$3:A$13,"&lt;="&amp;MAX(A203:A203))</f>
        <v>43909</v>
      </c>
      <c r="F203" s="2" t="n">
        <f aca="false">$H$6*C203/36500</f>
        <v>2.9510678630137</v>
      </c>
      <c r="H203" s="2" t="n">
        <f aca="false">B203-$H$6</f>
        <v>537.094351067892</v>
      </c>
    </row>
    <row r="204" customFormat="false" ht="12.8" hidden="false" customHeight="false" outlineLevel="0" collapsed="false">
      <c r="A204" s="1" t="n">
        <f aca="false">A203+1</f>
        <v>44312</v>
      </c>
      <c r="B204" s="2" t="n">
        <f aca="false">B203+F203</f>
        <v>51832.4154189309</v>
      </c>
      <c r="C204" s="2" t="n">
        <f aca="false">INDEX(B$3:B$17,MATCH(D204,A$3:A$17))+2</f>
        <v>2.1</v>
      </c>
      <c r="D204" s="1" t="n">
        <f aca="false">_xlfn.MAXIFS(A$3:A$13,A$3:A$13,"&lt;="&amp;MAX(A204:A204))</f>
        <v>43909</v>
      </c>
      <c r="F204" s="2" t="n">
        <f aca="false">$H$6*C204/36500</f>
        <v>2.9510678630137</v>
      </c>
      <c r="H204" s="2" t="n">
        <f aca="false">B204-$H$6</f>
        <v>540.045418930902</v>
      </c>
    </row>
    <row r="205" customFormat="false" ht="12.8" hidden="false" customHeight="false" outlineLevel="0" collapsed="false">
      <c r="A205" s="1" t="n">
        <f aca="false">A204+1</f>
        <v>44313</v>
      </c>
      <c r="B205" s="2" t="n">
        <f aca="false">B204+F204</f>
        <v>51835.3664867939</v>
      </c>
      <c r="C205" s="2" t="n">
        <f aca="false">INDEX(B$3:B$17,MATCH(D205,A$3:A$17))+2</f>
        <v>2.1</v>
      </c>
      <c r="D205" s="1" t="n">
        <f aca="false">_xlfn.MAXIFS(A$3:A$13,A$3:A$13,"&lt;="&amp;MAX(A205:A205))</f>
        <v>43909</v>
      </c>
      <c r="F205" s="2" t="n">
        <f aca="false">$H$6*C205/36500</f>
        <v>2.9510678630137</v>
      </c>
      <c r="H205" s="2" t="n">
        <f aca="false">B205-$H$6</f>
        <v>542.996486793913</v>
      </c>
    </row>
    <row r="206" customFormat="false" ht="12.8" hidden="false" customHeight="false" outlineLevel="0" collapsed="false">
      <c r="A206" s="1" t="n">
        <f aca="false">A205+1</f>
        <v>44314</v>
      </c>
      <c r="B206" s="2" t="n">
        <f aca="false">B205+F205</f>
        <v>51838.3175546569</v>
      </c>
      <c r="C206" s="2" t="n">
        <f aca="false">INDEX(B$3:B$17,MATCH(D206,A$3:A$17))+2</f>
        <v>2.1</v>
      </c>
      <c r="D206" s="1" t="n">
        <f aca="false">_xlfn.MAXIFS(A$3:A$13,A$3:A$13,"&lt;="&amp;MAX(A206:A206))</f>
        <v>43909</v>
      </c>
      <c r="F206" s="2" t="n">
        <f aca="false">$H$6*C206/36500</f>
        <v>2.9510678630137</v>
      </c>
      <c r="H206" s="2" t="n">
        <f aca="false">B206-$H$6</f>
        <v>545.947554656923</v>
      </c>
    </row>
    <row r="207" customFormat="false" ht="12.8" hidden="false" customHeight="false" outlineLevel="0" collapsed="false">
      <c r="A207" s="1" t="n">
        <f aca="false">A206+1</f>
        <v>44315</v>
      </c>
      <c r="B207" s="2" t="n">
        <f aca="false">B206+F206</f>
        <v>51841.2686225199</v>
      </c>
      <c r="C207" s="2" t="n">
        <f aca="false">INDEX(B$3:B$17,MATCH(D207,A$3:A$17))+2</f>
        <v>2.1</v>
      </c>
      <c r="D207" s="1" t="n">
        <f aca="false">_xlfn.MAXIFS(A$3:A$13,A$3:A$13,"&lt;="&amp;MAX(A207:A207))</f>
        <v>43909</v>
      </c>
      <c r="F207" s="2" t="n">
        <f aca="false">$H$6*C207/36500</f>
        <v>2.9510678630137</v>
      </c>
      <c r="H207" s="2" t="n">
        <f aca="false">B207-$H$6</f>
        <v>548.898622519933</v>
      </c>
    </row>
    <row r="208" customFormat="false" ht="12.8" hidden="false" customHeight="false" outlineLevel="0" collapsed="false">
      <c r="A208" s="1" t="n">
        <f aca="false">A207+1</f>
        <v>44316</v>
      </c>
      <c r="B208" s="2" t="n">
        <f aca="false">B207+F207</f>
        <v>51844.2196903829</v>
      </c>
      <c r="C208" s="2" t="n">
        <f aca="false">INDEX(B$3:B$17,MATCH(D208,A$3:A$17))+2</f>
        <v>2.1</v>
      </c>
      <c r="D208" s="1" t="n">
        <f aca="false">_xlfn.MAXIFS(A$3:A$13,A$3:A$13,"&lt;="&amp;MAX(A208:A208))</f>
        <v>43909</v>
      </c>
      <c r="F208" s="2" t="n">
        <f aca="false">$H$6*C208/36500</f>
        <v>2.9510678630137</v>
      </c>
      <c r="H208" s="2" t="n">
        <f aca="false">B208-$H$6</f>
        <v>551.849690382944</v>
      </c>
    </row>
    <row r="209" customFormat="false" ht="12.8" hidden="false" customHeight="false" outlineLevel="0" collapsed="false">
      <c r="A209" s="1" t="n">
        <f aca="false">A208+1</f>
        <v>44317</v>
      </c>
      <c r="B209" s="2" t="n">
        <f aca="false">B208+F208</f>
        <v>51847.170758246</v>
      </c>
      <c r="C209" s="2" t="n">
        <f aca="false">INDEX(B$3:B$17,MATCH(D209,A$3:A$17))+2</f>
        <v>2.1</v>
      </c>
      <c r="D209" s="1" t="n">
        <f aca="false">_xlfn.MAXIFS(A$3:A$13,A$3:A$13,"&lt;="&amp;MAX(A209:A209))</f>
        <v>43909</v>
      </c>
      <c r="F209" s="2" t="n">
        <f aca="false">$H$6*C209/36500</f>
        <v>2.9510678630137</v>
      </c>
      <c r="H209" s="2" t="n">
        <f aca="false">B209-$H$6</f>
        <v>554.800758245954</v>
      </c>
    </row>
    <row r="210" customFormat="false" ht="12.8" hidden="false" customHeight="false" outlineLevel="0" collapsed="false">
      <c r="A210" s="1" t="n">
        <f aca="false">A209+1</f>
        <v>44318</v>
      </c>
      <c r="B210" s="2" t="n">
        <f aca="false">B209+F209</f>
        <v>51850.121826109</v>
      </c>
      <c r="C210" s="2" t="n">
        <f aca="false">INDEX(B$3:B$17,MATCH(D210,A$3:A$17))+2</f>
        <v>2.1</v>
      </c>
      <c r="D210" s="1" t="n">
        <f aca="false">_xlfn.MAXIFS(A$3:A$13,A$3:A$13,"&lt;="&amp;MAX(A210:A210))</f>
        <v>43909</v>
      </c>
      <c r="F210" s="2" t="n">
        <f aca="false">$H$6*C210/36500</f>
        <v>2.9510678630137</v>
      </c>
      <c r="H210" s="2" t="n">
        <f aca="false">B210-$H$6</f>
        <v>557.751826108964</v>
      </c>
    </row>
    <row r="211" customFormat="false" ht="12.8" hidden="false" customHeight="false" outlineLevel="0" collapsed="false">
      <c r="A211" s="1" t="n">
        <f aca="false">A210+1</f>
        <v>44319</v>
      </c>
      <c r="B211" s="2" t="n">
        <f aca="false">B210+F210</f>
        <v>51853.072893972</v>
      </c>
      <c r="C211" s="2" t="n">
        <f aca="false">INDEX(B$3:B$17,MATCH(D211,A$3:A$17))+2</f>
        <v>2.1</v>
      </c>
      <c r="D211" s="1" t="n">
        <f aca="false">_xlfn.MAXIFS(A$3:A$13,A$3:A$13,"&lt;="&amp;MAX(A211:A211))</f>
        <v>43909</v>
      </c>
      <c r="F211" s="2" t="n">
        <f aca="false">$H$6*C211/36500</f>
        <v>2.9510678630137</v>
      </c>
      <c r="H211" s="2" t="n">
        <f aca="false">B211-$H$6</f>
        <v>560.702893971975</v>
      </c>
    </row>
    <row r="212" customFormat="false" ht="12.8" hidden="false" customHeight="false" outlineLevel="0" collapsed="false">
      <c r="A212" s="1" t="n">
        <f aca="false">A211+1</f>
        <v>44320</v>
      </c>
      <c r="B212" s="2" t="n">
        <f aca="false">B211+F211</f>
        <v>51856.023961835</v>
      </c>
      <c r="C212" s="2" t="n">
        <f aca="false">INDEX(B$3:B$17,MATCH(D212,A$3:A$17))+2</f>
        <v>2.1</v>
      </c>
      <c r="D212" s="1" t="n">
        <f aca="false">_xlfn.MAXIFS(A$3:A$13,A$3:A$13,"&lt;="&amp;MAX(A212:A212))</f>
        <v>43909</v>
      </c>
      <c r="F212" s="2" t="n">
        <f aca="false">$H$6*C212/36500</f>
        <v>2.9510678630137</v>
      </c>
      <c r="H212" s="2" t="n">
        <f aca="false">B212-$H$6</f>
        <v>563.653961834985</v>
      </c>
    </row>
    <row r="213" customFormat="false" ht="12.8" hidden="false" customHeight="false" outlineLevel="0" collapsed="false">
      <c r="A213" s="1" t="n">
        <f aca="false">A212+1</f>
        <v>44321</v>
      </c>
      <c r="B213" s="2" t="n">
        <f aca="false">B212+F212</f>
        <v>51858.975029698</v>
      </c>
      <c r="C213" s="2" t="n">
        <f aca="false">INDEX(B$3:B$17,MATCH(D213,A$3:A$17))+2</f>
        <v>2.1</v>
      </c>
      <c r="D213" s="1" t="n">
        <f aca="false">_xlfn.MAXIFS(A$3:A$13,A$3:A$13,"&lt;="&amp;MAX(A213:A213))</f>
        <v>43909</v>
      </c>
      <c r="F213" s="2" t="n">
        <f aca="false">$H$6*C213/36500</f>
        <v>2.9510678630137</v>
      </c>
      <c r="H213" s="2" t="n">
        <f aca="false">B213-$H$6</f>
        <v>566.605029697996</v>
      </c>
    </row>
    <row r="214" customFormat="false" ht="12.8" hidden="false" customHeight="false" outlineLevel="0" collapsed="false">
      <c r="A214" s="1" t="n">
        <f aca="false">A213+1</f>
        <v>44322</v>
      </c>
      <c r="B214" s="2" t="n">
        <f aca="false">B213+F213</f>
        <v>51861.926097561</v>
      </c>
      <c r="C214" s="2" t="n">
        <f aca="false">INDEX(B$3:B$17,MATCH(D214,A$3:A$17))+2</f>
        <v>2.1</v>
      </c>
      <c r="D214" s="1" t="n">
        <f aca="false">_xlfn.MAXIFS(A$3:A$13,A$3:A$13,"&lt;="&amp;MAX(A214:A214))</f>
        <v>43909</v>
      </c>
      <c r="F214" s="2" t="n">
        <f aca="false">$H$6*C214/36500</f>
        <v>2.9510678630137</v>
      </c>
      <c r="H214" s="2" t="n">
        <f aca="false">B214-$H$6</f>
        <v>569.556097561006</v>
      </c>
    </row>
    <row r="215" customFormat="false" ht="12.8" hidden="false" customHeight="false" outlineLevel="0" collapsed="false">
      <c r="A215" s="1" t="n">
        <f aca="false">A214+1</f>
        <v>44323</v>
      </c>
      <c r="B215" s="2" t="n">
        <f aca="false">B214+F214</f>
        <v>51864.877165424</v>
      </c>
      <c r="C215" s="2" t="n">
        <f aca="false">INDEX(B$3:B$17,MATCH(D215,A$3:A$17))+2</f>
        <v>2.1</v>
      </c>
      <c r="D215" s="1" t="n">
        <f aca="false">_xlfn.MAXIFS(A$3:A$13,A$3:A$13,"&lt;="&amp;MAX(A215:A215))</f>
        <v>43909</v>
      </c>
      <c r="F215" s="2" t="n">
        <f aca="false">$H$6*C215/36500</f>
        <v>2.9510678630137</v>
      </c>
      <c r="H215" s="2" t="n">
        <f aca="false">B215-$H$6</f>
        <v>572.507165424016</v>
      </c>
    </row>
    <row r="216" customFormat="false" ht="12.8" hidden="false" customHeight="false" outlineLevel="0" collapsed="false">
      <c r="A216" s="1" t="n">
        <f aca="false">A215+1</f>
        <v>44324</v>
      </c>
      <c r="B216" s="2" t="n">
        <f aca="false">B215+F215</f>
        <v>51867.828233287</v>
      </c>
      <c r="C216" s="2" t="n">
        <f aca="false">INDEX(B$3:B$17,MATCH(D216,A$3:A$17))+2</f>
        <v>2.1</v>
      </c>
      <c r="D216" s="1" t="n">
        <f aca="false">_xlfn.MAXIFS(A$3:A$13,A$3:A$13,"&lt;="&amp;MAX(A216:A216))</f>
        <v>43909</v>
      </c>
      <c r="F216" s="2" t="n">
        <f aca="false">$H$6*C216/36500</f>
        <v>2.9510678630137</v>
      </c>
      <c r="H216" s="2" t="n">
        <f aca="false">B216-$H$6</f>
        <v>575.458233287027</v>
      </c>
    </row>
    <row r="217" customFormat="false" ht="12.8" hidden="false" customHeight="false" outlineLevel="0" collapsed="false">
      <c r="A217" s="1" t="n">
        <f aca="false">A216+1</f>
        <v>44325</v>
      </c>
      <c r="B217" s="2" t="n">
        <f aca="false">B216+F216</f>
        <v>51870.77930115</v>
      </c>
      <c r="C217" s="2" t="n">
        <f aca="false">INDEX(B$3:B$17,MATCH(D217,A$3:A$17))+2</f>
        <v>2.1</v>
      </c>
      <c r="D217" s="1" t="n">
        <f aca="false">_xlfn.MAXIFS(A$3:A$13,A$3:A$13,"&lt;="&amp;MAX(A217:A217))</f>
        <v>43909</v>
      </c>
      <c r="F217" s="2" t="n">
        <f aca="false">$H$6*C217/36500</f>
        <v>2.9510678630137</v>
      </c>
      <c r="H217" s="2" t="n">
        <f aca="false">B217-$H$6</f>
        <v>578.409301150037</v>
      </c>
    </row>
    <row r="218" customFormat="false" ht="12.8" hidden="false" customHeight="false" outlineLevel="0" collapsed="false">
      <c r="A218" s="1" t="n">
        <f aca="false">A217+1</f>
        <v>44326</v>
      </c>
      <c r="B218" s="2" t="n">
        <f aca="false">B217+F217</f>
        <v>51873.7303690131</v>
      </c>
      <c r="C218" s="2" t="n">
        <f aca="false">INDEX(B$3:B$17,MATCH(D218,A$3:A$17))+2</f>
        <v>2.1</v>
      </c>
      <c r="D218" s="1" t="n">
        <f aca="false">_xlfn.MAXIFS(A$3:A$13,A$3:A$13,"&lt;="&amp;MAX(A218:A218))</f>
        <v>43909</v>
      </c>
      <c r="F218" s="2" t="n">
        <f aca="false">$H$6*C218/36500</f>
        <v>2.9510678630137</v>
      </c>
      <c r="H218" s="2" t="n">
        <f aca="false">B218-$H$6</f>
        <v>581.360369013048</v>
      </c>
    </row>
    <row r="219" customFormat="false" ht="12.8" hidden="false" customHeight="false" outlineLevel="0" collapsed="false">
      <c r="A219" s="1" t="n">
        <f aca="false">A218+1</f>
        <v>44327</v>
      </c>
      <c r="B219" s="2" t="n">
        <f aca="false">B218+F218</f>
        <v>51876.6814368761</v>
      </c>
      <c r="C219" s="2" t="n">
        <f aca="false">INDEX(B$3:B$17,MATCH(D219,A$3:A$17))+2</f>
        <v>2.1</v>
      </c>
      <c r="D219" s="1" t="n">
        <f aca="false">_xlfn.MAXIFS(A$3:A$13,A$3:A$13,"&lt;="&amp;MAX(A219:A219))</f>
        <v>43909</v>
      </c>
      <c r="F219" s="2" t="n">
        <f aca="false">$H$6*C219/36500</f>
        <v>2.9510678630137</v>
      </c>
      <c r="H219" s="2" t="n">
        <f aca="false">B219-$H$6</f>
        <v>584.311436876058</v>
      </c>
    </row>
    <row r="220" customFormat="false" ht="12.8" hidden="false" customHeight="false" outlineLevel="0" collapsed="false">
      <c r="A220" s="1" t="n">
        <f aca="false">A219+1</f>
        <v>44328</v>
      </c>
      <c r="B220" s="2" t="n">
        <f aca="false">B219+F219</f>
        <v>51879.6325047391</v>
      </c>
      <c r="C220" s="2" t="n">
        <f aca="false">INDEX(B$3:B$17,MATCH(D220,A$3:A$17))+2</f>
        <v>2.1</v>
      </c>
      <c r="D220" s="1" t="n">
        <f aca="false">_xlfn.MAXIFS(A$3:A$13,A$3:A$13,"&lt;="&amp;MAX(A220:A220))</f>
        <v>43909</v>
      </c>
      <c r="F220" s="2" t="n">
        <f aca="false">$H$6*C220/36500</f>
        <v>2.9510678630137</v>
      </c>
      <c r="H220" s="2" t="n">
        <f aca="false">B220-$H$6</f>
        <v>587.262504739068</v>
      </c>
    </row>
    <row r="221" customFormat="false" ht="12.8" hidden="false" customHeight="false" outlineLevel="0" collapsed="false">
      <c r="A221" s="1" t="n">
        <f aca="false">A220+1</f>
        <v>44329</v>
      </c>
      <c r="B221" s="2" t="n">
        <f aca="false">B220+F220</f>
        <v>51882.5835726021</v>
      </c>
      <c r="C221" s="2" t="n">
        <f aca="false">INDEX(B$3:B$17,MATCH(D221,A$3:A$17))+2</f>
        <v>2.1</v>
      </c>
      <c r="D221" s="1" t="n">
        <f aca="false">_xlfn.MAXIFS(A$3:A$13,A$3:A$13,"&lt;="&amp;MAX(A221:A221))</f>
        <v>43909</v>
      </c>
      <c r="F221" s="2" t="n">
        <f aca="false">$H$6*C221/36500</f>
        <v>2.9510678630137</v>
      </c>
      <c r="H221" s="2" t="n">
        <f aca="false">B221-$H$6</f>
        <v>590.213572602079</v>
      </c>
    </row>
    <row r="222" customFormat="false" ht="12.8" hidden="false" customHeight="false" outlineLevel="0" collapsed="false">
      <c r="A222" s="1" t="n">
        <f aca="false">A221+1</f>
        <v>44330</v>
      </c>
      <c r="B222" s="2" t="n">
        <f aca="false">B221+F221</f>
        <v>51885.5346404651</v>
      </c>
      <c r="C222" s="2" t="n">
        <f aca="false">INDEX(B$3:B$17,MATCH(D222,A$3:A$17))+2</f>
        <v>2.1</v>
      </c>
      <c r="D222" s="1" t="n">
        <f aca="false">_xlfn.MAXIFS(A$3:A$13,A$3:A$13,"&lt;="&amp;MAX(A222:A222))</f>
        <v>43909</v>
      </c>
      <c r="F222" s="2" t="n">
        <f aca="false">$H$6*C222/36500</f>
        <v>2.9510678630137</v>
      </c>
      <c r="H222" s="2" t="n">
        <f aca="false">B222-$H$6</f>
        <v>593.164640465089</v>
      </c>
    </row>
    <row r="223" customFormat="false" ht="12.8" hidden="false" customHeight="false" outlineLevel="0" collapsed="false">
      <c r="A223" s="1" t="n">
        <f aca="false">A222+1</f>
        <v>44331</v>
      </c>
      <c r="B223" s="2" t="n">
        <f aca="false">B222+F222</f>
        <v>51888.4857083281</v>
      </c>
      <c r="C223" s="2" t="n">
        <f aca="false">INDEX(B$3:B$17,MATCH(D223,A$3:A$17))+2</f>
        <v>2.1</v>
      </c>
      <c r="D223" s="1" t="n">
        <f aca="false">_xlfn.MAXIFS(A$3:A$13,A$3:A$13,"&lt;="&amp;MAX(A223:A223))</f>
        <v>43909</v>
      </c>
      <c r="F223" s="2" t="n">
        <f aca="false">$H$6*C223/36500</f>
        <v>2.9510678630137</v>
      </c>
      <c r="H223" s="2" t="n">
        <f aca="false">B223-$H$6</f>
        <v>596.1157083281</v>
      </c>
    </row>
    <row r="224" customFormat="false" ht="12.8" hidden="false" customHeight="false" outlineLevel="0" collapsed="false">
      <c r="A224" s="1" t="n">
        <f aca="false">A223+1</f>
        <v>44332</v>
      </c>
      <c r="B224" s="2" t="n">
        <f aca="false">B223+F223</f>
        <v>51891.4367761911</v>
      </c>
      <c r="C224" s="2" t="n">
        <f aca="false">INDEX(B$3:B$17,MATCH(D224,A$3:A$17))+2</f>
        <v>2.1</v>
      </c>
      <c r="D224" s="1" t="n">
        <f aca="false">_xlfn.MAXIFS(A$3:A$13,A$3:A$13,"&lt;="&amp;MAX(A224:A224))</f>
        <v>43909</v>
      </c>
      <c r="F224" s="2" t="n">
        <f aca="false">$H$6*C224/36500</f>
        <v>2.9510678630137</v>
      </c>
      <c r="H224" s="2" t="n">
        <f aca="false">B224-$H$6</f>
        <v>599.06677619111</v>
      </c>
    </row>
    <row r="225" customFormat="false" ht="12.8" hidden="false" customHeight="false" outlineLevel="0" collapsed="false">
      <c r="A225" s="1" t="n">
        <f aca="false">A224+1</f>
        <v>44333</v>
      </c>
      <c r="B225" s="2" t="n">
        <f aca="false">B224+F224</f>
        <v>51894.3878440541</v>
      </c>
      <c r="C225" s="2" t="n">
        <f aca="false">INDEX(B$3:B$17,MATCH(D225,A$3:A$17))+2</f>
        <v>2.1</v>
      </c>
      <c r="D225" s="1" t="n">
        <f aca="false">_xlfn.MAXIFS(A$3:A$13,A$3:A$13,"&lt;="&amp;MAX(A225:A225))</f>
        <v>43909</v>
      </c>
      <c r="F225" s="2" t="n">
        <f aca="false">$H$6*C225/36500</f>
        <v>2.9510678630137</v>
      </c>
      <c r="H225" s="2" t="n">
        <f aca="false">B225-$H$6</f>
        <v>602.01784405412</v>
      </c>
    </row>
    <row r="226" customFormat="false" ht="12.8" hidden="false" customHeight="false" outlineLevel="0" collapsed="false">
      <c r="A226" s="1" t="n">
        <f aca="false">A225+1</f>
        <v>44334</v>
      </c>
      <c r="B226" s="2" t="n">
        <f aca="false">B225+F225</f>
        <v>51897.3389119171</v>
      </c>
      <c r="C226" s="2" t="n">
        <f aca="false">INDEX(B$3:B$17,MATCH(D226,A$3:A$17))+2</f>
        <v>2.1</v>
      </c>
      <c r="D226" s="1" t="n">
        <f aca="false">_xlfn.MAXIFS(A$3:A$13,A$3:A$13,"&lt;="&amp;MAX(A226:A226))</f>
        <v>43909</v>
      </c>
      <c r="F226" s="2" t="n">
        <f aca="false">$H$6*C226/36500</f>
        <v>2.9510678630137</v>
      </c>
      <c r="H226" s="2" t="n">
        <f aca="false">B226-$H$6</f>
        <v>604.968911917131</v>
      </c>
    </row>
    <row r="227" customFormat="false" ht="12.8" hidden="false" customHeight="false" outlineLevel="0" collapsed="false">
      <c r="A227" s="1" t="n">
        <f aca="false">A226+1</f>
        <v>44335</v>
      </c>
      <c r="B227" s="2" t="n">
        <f aca="false">B226+F226</f>
        <v>51900.2899797802</v>
      </c>
      <c r="C227" s="2" t="n">
        <f aca="false">INDEX(B$3:B$17,MATCH(D227,A$3:A$17))+2</f>
        <v>2.1</v>
      </c>
      <c r="D227" s="1" t="n">
        <f aca="false">_xlfn.MAXIFS(A$3:A$13,A$3:A$13,"&lt;="&amp;MAX(A227:A227))</f>
        <v>43909</v>
      </c>
      <c r="F227" s="2" t="n">
        <f aca="false">$H$6*C227/36500</f>
        <v>2.9510678630137</v>
      </c>
      <c r="H227" s="2" t="n">
        <f aca="false">B227-$H$6</f>
        <v>607.919979780141</v>
      </c>
    </row>
    <row r="228" customFormat="false" ht="12.8" hidden="false" customHeight="false" outlineLevel="0" collapsed="false">
      <c r="A228" s="1" t="n">
        <f aca="false">A227+1</f>
        <v>44336</v>
      </c>
      <c r="B228" s="2" t="n">
        <f aca="false">B227+F227</f>
        <v>51903.2410476432</v>
      </c>
      <c r="C228" s="2" t="n">
        <f aca="false">INDEX(B$3:B$17,MATCH(D228,A$3:A$17))+2</f>
        <v>2.1</v>
      </c>
      <c r="D228" s="1" t="n">
        <f aca="false">_xlfn.MAXIFS(A$3:A$13,A$3:A$13,"&lt;="&amp;MAX(A228:A228))</f>
        <v>43909</v>
      </c>
      <c r="F228" s="2" t="n">
        <f aca="false">$H$6*C228/36500</f>
        <v>2.9510678630137</v>
      </c>
      <c r="H228" s="2" t="n">
        <f aca="false">B228-$H$6</f>
        <v>610.871047643152</v>
      </c>
    </row>
    <row r="229" customFormat="false" ht="12.8" hidden="false" customHeight="false" outlineLevel="0" collapsed="false">
      <c r="A229" s="1" t="n">
        <f aca="false">A228+1</f>
        <v>44337</v>
      </c>
      <c r="B229" s="2" t="n">
        <f aca="false">B228+F228</f>
        <v>51906.1921155062</v>
      </c>
      <c r="C229" s="2" t="n">
        <f aca="false">INDEX(B$3:B$17,MATCH(D229,A$3:A$17))+2</f>
        <v>2.1</v>
      </c>
      <c r="D229" s="1" t="n">
        <f aca="false">_xlfn.MAXIFS(A$3:A$13,A$3:A$13,"&lt;="&amp;MAX(A229:A229))</f>
        <v>43909</v>
      </c>
      <c r="F229" s="2" t="n">
        <f aca="false">$H$6*C229/36500</f>
        <v>2.9510678630137</v>
      </c>
      <c r="H229" s="2" t="n">
        <f aca="false">B229-$H$6</f>
        <v>613.822115506162</v>
      </c>
    </row>
    <row r="230" customFormat="false" ht="12.8" hidden="false" customHeight="false" outlineLevel="0" collapsed="false">
      <c r="A230" s="1" t="n">
        <f aca="false">A229+1</f>
        <v>44338</v>
      </c>
      <c r="B230" s="2" t="n">
        <f aca="false">B229+F229</f>
        <v>51909.1431833692</v>
      </c>
      <c r="C230" s="2" t="n">
        <f aca="false">INDEX(B$3:B$17,MATCH(D230,A$3:A$17))+2</f>
        <v>2.1</v>
      </c>
      <c r="D230" s="1" t="n">
        <f aca="false">_xlfn.MAXIFS(A$3:A$13,A$3:A$13,"&lt;="&amp;MAX(A230:A230))</f>
        <v>43909</v>
      </c>
      <c r="F230" s="2" t="n">
        <f aca="false">$H$6*C230/36500</f>
        <v>2.9510678630137</v>
      </c>
      <c r="H230" s="2" t="n">
        <f aca="false">B230-$H$6</f>
        <v>616.773183369172</v>
      </c>
    </row>
    <row r="231" customFormat="false" ht="12.8" hidden="false" customHeight="false" outlineLevel="0" collapsed="false">
      <c r="A231" s="1" t="n">
        <f aca="false">A230+1</f>
        <v>44339</v>
      </c>
      <c r="B231" s="2" t="n">
        <f aca="false">B230+F230</f>
        <v>51912.0942512322</v>
      </c>
      <c r="C231" s="2" t="n">
        <f aca="false">INDEX(B$3:B$17,MATCH(D231,A$3:A$17))+2</f>
        <v>2.1</v>
      </c>
      <c r="D231" s="1" t="n">
        <f aca="false">_xlfn.MAXIFS(A$3:A$13,A$3:A$13,"&lt;="&amp;MAX(A231:A231))</f>
        <v>43909</v>
      </c>
      <c r="F231" s="2" t="n">
        <f aca="false">$H$6*C231/36500</f>
        <v>2.9510678630137</v>
      </c>
      <c r="H231" s="2" t="n">
        <f aca="false">B231-$H$6</f>
        <v>619.724251232183</v>
      </c>
    </row>
    <row r="232" customFormat="false" ht="12.8" hidden="false" customHeight="false" outlineLevel="0" collapsed="false">
      <c r="A232" s="1" t="n">
        <f aca="false">A231+1</f>
        <v>44340</v>
      </c>
      <c r="B232" s="2" t="n">
        <f aca="false">B231+F231</f>
        <v>51915.0453190952</v>
      </c>
      <c r="C232" s="2" t="n">
        <f aca="false">INDEX(B$3:B$17,MATCH(D232,A$3:A$17))+2</f>
        <v>2.1</v>
      </c>
      <c r="D232" s="1" t="n">
        <f aca="false">_xlfn.MAXIFS(A$3:A$13,A$3:A$13,"&lt;="&amp;MAX(A232:A232))</f>
        <v>43909</v>
      </c>
      <c r="F232" s="2" t="n">
        <f aca="false">$H$6*C232/36500</f>
        <v>2.9510678630137</v>
      </c>
      <c r="H232" s="2" t="n">
        <f aca="false">B232-$H$6</f>
        <v>622.675319095193</v>
      </c>
    </row>
    <row r="233" customFormat="false" ht="12.8" hidden="false" customHeight="false" outlineLevel="0" collapsed="false">
      <c r="A233" s="1" t="n">
        <f aca="false">A232+1</f>
        <v>44341</v>
      </c>
      <c r="B233" s="2" t="n">
        <f aca="false">B232+F232</f>
        <v>51917.9963869582</v>
      </c>
      <c r="C233" s="2" t="n">
        <f aca="false">INDEX(B$3:B$17,MATCH(D233,A$3:A$17))+2</f>
        <v>2.1</v>
      </c>
      <c r="D233" s="1" t="n">
        <f aca="false">_xlfn.MAXIFS(A$3:A$13,A$3:A$13,"&lt;="&amp;MAX(A233:A233))</f>
        <v>43909</v>
      </c>
      <c r="F233" s="2" t="n">
        <f aca="false">$H$6*C233/36500</f>
        <v>2.9510678630137</v>
      </c>
      <c r="H233" s="2" t="n">
        <f aca="false">B233-$H$6</f>
        <v>625.626386958204</v>
      </c>
    </row>
    <row r="234" customFormat="false" ht="12.8" hidden="false" customHeight="false" outlineLevel="0" collapsed="false">
      <c r="A234" s="1" t="n">
        <f aca="false">A233+1</f>
        <v>44342</v>
      </c>
      <c r="B234" s="2" t="n">
        <f aca="false">B233+F233</f>
        <v>51920.9474548212</v>
      </c>
      <c r="C234" s="2" t="n">
        <f aca="false">INDEX(B$3:B$17,MATCH(D234,A$3:A$17))+2</f>
        <v>2.1</v>
      </c>
      <c r="D234" s="1" t="n">
        <f aca="false">_xlfn.MAXIFS(A$3:A$13,A$3:A$13,"&lt;="&amp;MAX(A234:A234))</f>
        <v>43909</v>
      </c>
      <c r="F234" s="2" t="n">
        <f aca="false">$H$6*C234/36500</f>
        <v>2.9510678630137</v>
      </c>
      <c r="H234" s="2" t="n">
        <f aca="false">B234-$H$6</f>
        <v>628.577454821214</v>
      </c>
    </row>
    <row r="235" customFormat="false" ht="12.8" hidden="false" customHeight="false" outlineLevel="0" collapsed="false">
      <c r="A235" s="1" t="n">
        <f aca="false">A234+1</f>
        <v>44343</v>
      </c>
      <c r="B235" s="2" t="n">
        <f aca="false">B234+F234</f>
        <v>51923.8985226842</v>
      </c>
      <c r="C235" s="2" t="n">
        <f aca="false">INDEX(B$3:B$17,MATCH(D235,A$3:A$17))+2</f>
        <v>2.1</v>
      </c>
      <c r="D235" s="1" t="n">
        <f aca="false">_xlfn.MAXIFS(A$3:A$13,A$3:A$13,"&lt;="&amp;MAX(A235:A235))</f>
        <v>43909</v>
      </c>
      <c r="F235" s="2" t="n">
        <f aca="false">$H$6*C235/36500</f>
        <v>2.9510678630137</v>
      </c>
      <c r="H235" s="2" t="n">
        <f aca="false">B235-$H$6</f>
        <v>631.528522684224</v>
      </c>
    </row>
    <row r="236" customFormat="false" ht="12.8" hidden="false" customHeight="false" outlineLevel="0" collapsed="false">
      <c r="A236" s="1" t="n">
        <f aca="false">A235+1</f>
        <v>44344</v>
      </c>
      <c r="B236" s="2" t="n">
        <f aca="false">B235+F235</f>
        <v>51926.8495905472</v>
      </c>
      <c r="C236" s="2" t="n">
        <f aca="false">INDEX(B$3:B$17,MATCH(D236,A$3:A$17))+2</f>
        <v>2.1</v>
      </c>
      <c r="D236" s="1" t="n">
        <f aca="false">_xlfn.MAXIFS(A$3:A$13,A$3:A$13,"&lt;="&amp;MAX(A236:A236))</f>
        <v>43909</v>
      </c>
      <c r="F236" s="2" t="n">
        <f aca="false">$H$6*C236/36500</f>
        <v>2.9510678630137</v>
      </c>
      <c r="H236" s="2" t="n">
        <f aca="false">B236-$H$6</f>
        <v>634.479590547235</v>
      </c>
    </row>
    <row r="237" customFormat="false" ht="12.8" hidden="false" customHeight="false" outlineLevel="0" collapsed="false">
      <c r="A237" s="1" t="n">
        <f aca="false">A236+1</f>
        <v>44345</v>
      </c>
      <c r="B237" s="2" t="n">
        <f aca="false">B236+F236</f>
        <v>51929.8006584102</v>
      </c>
      <c r="C237" s="2" t="n">
        <f aca="false">INDEX(B$3:B$17,MATCH(D237,A$3:A$17))+2</f>
        <v>2.1</v>
      </c>
      <c r="D237" s="1" t="n">
        <f aca="false">_xlfn.MAXIFS(A$3:A$13,A$3:A$13,"&lt;="&amp;MAX(A237:A237))</f>
        <v>43909</v>
      </c>
      <c r="F237" s="2" t="n">
        <f aca="false">$H$6*C237/36500</f>
        <v>2.9510678630137</v>
      </c>
      <c r="H237" s="2" t="n">
        <f aca="false">B237-$H$6</f>
        <v>637.430658410245</v>
      </c>
    </row>
    <row r="238" customFormat="false" ht="12.8" hidden="false" customHeight="false" outlineLevel="0" collapsed="false">
      <c r="A238" s="1" t="n">
        <f aca="false">A237+1</f>
        <v>44346</v>
      </c>
      <c r="B238" s="2" t="n">
        <f aca="false">B237+F237</f>
        <v>51932.7517262733</v>
      </c>
      <c r="C238" s="2" t="n">
        <f aca="false">INDEX(B$3:B$17,MATCH(D238,A$3:A$17))+2</f>
        <v>2.1</v>
      </c>
      <c r="D238" s="1" t="n">
        <f aca="false">_xlfn.MAXIFS(A$3:A$13,A$3:A$13,"&lt;="&amp;MAX(A238:A238))</f>
        <v>43909</v>
      </c>
      <c r="F238" s="2" t="n">
        <f aca="false">$H$6*C238/36500</f>
        <v>2.9510678630137</v>
      </c>
      <c r="H238" s="2" t="n">
        <f aca="false">B238-$H$6</f>
        <v>640.381726273256</v>
      </c>
    </row>
    <row r="239" customFormat="false" ht="12.8" hidden="false" customHeight="false" outlineLevel="0" collapsed="false">
      <c r="A239" s="1" t="n">
        <f aca="false">A238+1</f>
        <v>44347</v>
      </c>
      <c r="B239" s="2" t="n">
        <f aca="false">B238+F238</f>
        <v>51935.7027941363</v>
      </c>
      <c r="C239" s="2" t="n">
        <f aca="false">INDEX(B$3:B$17,MATCH(D239,A$3:A$17))+2</f>
        <v>2.1</v>
      </c>
      <c r="D239" s="1" t="n">
        <f aca="false">_xlfn.MAXIFS(A$3:A$13,A$3:A$13,"&lt;="&amp;MAX(A239:A239))</f>
        <v>43909</v>
      </c>
      <c r="F239" s="2" t="n">
        <f aca="false">$H$6*C239/36500</f>
        <v>2.9510678630137</v>
      </c>
      <c r="H239" s="2" t="n">
        <f aca="false">B239-$H$6</f>
        <v>643.332794136266</v>
      </c>
    </row>
    <row r="240" customFormat="false" ht="12.8" hidden="false" customHeight="false" outlineLevel="0" collapsed="false">
      <c r="A240" s="1" t="n">
        <f aca="false">A239+1</f>
        <v>44348</v>
      </c>
      <c r="B240" s="2" t="n">
        <f aca="false">B239+F239</f>
        <v>51938.6538619993</v>
      </c>
      <c r="C240" s="2" t="n">
        <f aca="false">INDEX(B$3:B$17,MATCH(D240,A$3:A$17))+2</f>
        <v>2.1</v>
      </c>
      <c r="D240" s="1" t="n">
        <f aca="false">_xlfn.MAXIFS(A$3:A$13,A$3:A$13,"&lt;="&amp;MAX(A240:A240))</f>
        <v>43909</v>
      </c>
      <c r="F240" s="2" t="n">
        <f aca="false">$H$6*C240/36500</f>
        <v>2.9510678630137</v>
      </c>
      <c r="H240" s="2" t="n">
        <f aca="false">B240-$H$6</f>
        <v>646.283861999276</v>
      </c>
    </row>
    <row r="241" customFormat="false" ht="12.8" hidden="false" customHeight="false" outlineLevel="0" collapsed="false">
      <c r="A241" s="1" t="n">
        <f aca="false">A240+1</f>
        <v>44349</v>
      </c>
      <c r="B241" s="2" t="n">
        <f aca="false">B240+F240</f>
        <v>51941.6049298623</v>
      </c>
      <c r="C241" s="2" t="n">
        <f aca="false">INDEX(B$3:B$17,MATCH(D241,A$3:A$17))+2</f>
        <v>2.1</v>
      </c>
      <c r="D241" s="1" t="n">
        <f aca="false">_xlfn.MAXIFS(A$3:A$13,A$3:A$13,"&lt;="&amp;MAX(A241:A241))</f>
        <v>43909</v>
      </c>
      <c r="F241" s="2" t="n">
        <f aca="false">$H$6*C241/36500</f>
        <v>2.9510678630137</v>
      </c>
      <c r="H241" s="2" t="n">
        <f aca="false">B241-$H$6</f>
        <v>649.234929862287</v>
      </c>
    </row>
    <row r="242" customFormat="false" ht="12.8" hidden="false" customHeight="false" outlineLevel="0" collapsed="false">
      <c r="A242" s="1" t="n">
        <f aca="false">A241+1</f>
        <v>44350</v>
      </c>
      <c r="B242" s="2" t="n">
        <f aca="false">B241+F241</f>
        <v>51944.5559977253</v>
      </c>
      <c r="C242" s="2" t="n">
        <f aca="false">INDEX(B$3:B$17,MATCH(D242,A$3:A$17))+2</f>
        <v>2.1</v>
      </c>
      <c r="D242" s="1" t="n">
        <f aca="false">_xlfn.MAXIFS(A$3:A$13,A$3:A$13,"&lt;="&amp;MAX(A242:A242))</f>
        <v>43909</v>
      </c>
      <c r="F242" s="2" t="n">
        <f aca="false">$H$6*C242/36500</f>
        <v>2.9510678630137</v>
      </c>
      <c r="H242" s="2" t="n">
        <f aca="false">B242-$H$6</f>
        <v>652.185997725297</v>
      </c>
    </row>
    <row r="243" customFormat="false" ht="12.8" hidden="false" customHeight="false" outlineLevel="0" collapsed="false">
      <c r="A243" s="1" t="n">
        <f aca="false">A242+1</f>
        <v>44351</v>
      </c>
      <c r="B243" s="2" t="n">
        <f aca="false">B242+F242</f>
        <v>51947.5070655883</v>
      </c>
      <c r="C243" s="2" t="n">
        <f aca="false">INDEX(B$3:B$17,MATCH(D243,A$3:A$17))+2</f>
        <v>2.1</v>
      </c>
      <c r="D243" s="1" t="n">
        <f aca="false">_xlfn.MAXIFS(A$3:A$13,A$3:A$13,"&lt;="&amp;MAX(A243:A243))</f>
        <v>43909</v>
      </c>
      <c r="F243" s="2" t="n">
        <f aca="false">$H$6*C243/36500</f>
        <v>2.9510678630137</v>
      </c>
      <c r="H243" s="2" t="n">
        <f aca="false">B243-$H$6</f>
        <v>655.137065588307</v>
      </c>
    </row>
    <row r="244" customFormat="false" ht="12.8" hidden="false" customHeight="false" outlineLevel="0" collapsed="false">
      <c r="A244" s="1" t="n">
        <f aca="false">A243+1</f>
        <v>44352</v>
      </c>
      <c r="B244" s="2" t="n">
        <f aca="false">B243+F243</f>
        <v>51950.4581334513</v>
      </c>
      <c r="C244" s="2" t="n">
        <f aca="false">INDEX(B$3:B$17,MATCH(D244,A$3:A$17))+2</f>
        <v>2.1</v>
      </c>
      <c r="D244" s="1" t="n">
        <f aca="false">_xlfn.MAXIFS(A$3:A$13,A$3:A$13,"&lt;="&amp;MAX(A244:A244))</f>
        <v>43909</v>
      </c>
      <c r="F244" s="2" t="n">
        <f aca="false">$H$6*C244/36500</f>
        <v>2.9510678630137</v>
      </c>
      <c r="H244" s="2" t="n">
        <f aca="false">B244-$H$6</f>
        <v>658.088133451318</v>
      </c>
    </row>
    <row r="245" customFormat="false" ht="12.8" hidden="false" customHeight="false" outlineLevel="0" collapsed="false">
      <c r="A245" s="1" t="n">
        <f aca="false">A244+1</f>
        <v>44353</v>
      </c>
      <c r="B245" s="2" t="n">
        <f aca="false">B244+F244</f>
        <v>51953.4092013143</v>
      </c>
      <c r="C245" s="2" t="n">
        <f aca="false">INDEX(B$3:B$17,MATCH(D245,A$3:A$17))+2</f>
        <v>2.1</v>
      </c>
      <c r="D245" s="1" t="n">
        <f aca="false">_xlfn.MAXIFS(A$3:A$13,A$3:A$13,"&lt;="&amp;MAX(A245:A245))</f>
        <v>43909</v>
      </c>
      <c r="F245" s="2" t="n">
        <f aca="false">$H$6*C245/36500</f>
        <v>2.9510678630137</v>
      </c>
      <c r="H245" s="2" t="n">
        <f aca="false">B245-$H$6</f>
        <v>661.039201314328</v>
      </c>
    </row>
    <row r="246" customFormat="false" ht="12.8" hidden="false" customHeight="false" outlineLevel="0" collapsed="false">
      <c r="A246" s="1" t="n">
        <f aca="false">A245+1</f>
        <v>44354</v>
      </c>
      <c r="B246" s="2" t="n">
        <f aca="false">B245+F245</f>
        <v>51956.3602691773</v>
      </c>
      <c r="C246" s="2" t="n">
        <f aca="false">INDEX(B$3:B$17,MATCH(D246,A$3:A$17))+2</f>
        <v>2.1</v>
      </c>
      <c r="D246" s="1" t="n">
        <f aca="false">_xlfn.MAXIFS(A$3:A$13,A$3:A$13,"&lt;="&amp;MAX(A246:A246))</f>
        <v>43909</v>
      </c>
      <c r="F246" s="2" t="n">
        <f aca="false">$H$6*C246/36500</f>
        <v>2.9510678630137</v>
      </c>
      <c r="H246" s="2" t="n">
        <f aca="false">B246-$H$6</f>
        <v>663.990269177339</v>
      </c>
    </row>
    <row r="247" customFormat="false" ht="12.8" hidden="false" customHeight="false" outlineLevel="0" collapsed="false">
      <c r="A247" s="1" t="n">
        <f aca="false">A246+1</f>
        <v>44355</v>
      </c>
      <c r="B247" s="2" t="n">
        <f aca="false">B246+F246</f>
        <v>51959.3113370404</v>
      </c>
      <c r="C247" s="2" t="n">
        <f aca="false">INDEX(B$3:B$17,MATCH(D247,A$3:A$17))+2</f>
        <v>2.1</v>
      </c>
      <c r="D247" s="1" t="n">
        <f aca="false">_xlfn.MAXIFS(A$3:A$13,A$3:A$13,"&lt;="&amp;MAX(A247:A247))</f>
        <v>43909</v>
      </c>
      <c r="F247" s="2" t="n">
        <f aca="false">$H$6*C247/36500</f>
        <v>2.9510678630137</v>
      </c>
      <c r="H247" s="2" t="n">
        <f aca="false">B247-$H$6</f>
        <v>666.941337040349</v>
      </c>
    </row>
    <row r="248" customFormat="false" ht="12.8" hidden="false" customHeight="false" outlineLevel="0" collapsed="false">
      <c r="A248" s="1" t="n">
        <f aca="false">A247+1</f>
        <v>44356</v>
      </c>
      <c r="B248" s="2" t="n">
        <f aca="false">B247+F247</f>
        <v>51962.2624049034</v>
      </c>
      <c r="C248" s="2" t="n">
        <f aca="false">INDEX(B$3:B$17,MATCH(D248,A$3:A$17))+2</f>
        <v>2.1</v>
      </c>
      <c r="D248" s="1" t="n">
        <f aca="false">_xlfn.MAXIFS(A$3:A$13,A$3:A$13,"&lt;="&amp;MAX(A248:A248))</f>
        <v>43909</v>
      </c>
      <c r="F248" s="2" t="n">
        <f aca="false">$H$6*C248/36500</f>
        <v>2.9510678630137</v>
      </c>
      <c r="H248" s="2" t="n">
        <f aca="false">B248-$H$6</f>
        <v>669.892404903359</v>
      </c>
    </row>
    <row r="249" customFormat="false" ht="12.8" hidden="false" customHeight="false" outlineLevel="0" collapsed="false">
      <c r="A249" s="1" t="n">
        <f aca="false">A248+1</f>
        <v>44357</v>
      </c>
      <c r="B249" s="2" t="n">
        <f aca="false">B248+F248</f>
        <v>51965.2134727664</v>
      </c>
      <c r="C249" s="2" t="n">
        <f aca="false">INDEX(B$3:B$17,MATCH(D249,A$3:A$17))+2</f>
        <v>2.1</v>
      </c>
      <c r="D249" s="1" t="n">
        <f aca="false">_xlfn.MAXIFS(A$3:A$13,A$3:A$13,"&lt;="&amp;MAX(A249:A249))</f>
        <v>43909</v>
      </c>
      <c r="F249" s="2" t="n">
        <f aca="false">$H$6*C249/36500</f>
        <v>2.9510678630137</v>
      </c>
      <c r="H249" s="2" t="n">
        <f aca="false">B249-$H$6</f>
        <v>672.84347276637</v>
      </c>
    </row>
    <row r="250" customFormat="false" ht="12.8" hidden="false" customHeight="false" outlineLevel="0" collapsed="false">
      <c r="A250" s="1" t="n">
        <f aca="false">A249+1</f>
        <v>44358</v>
      </c>
      <c r="B250" s="2" t="n">
        <f aca="false">B249+F249</f>
        <v>51968.1645406294</v>
      </c>
      <c r="C250" s="2" t="n">
        <f aca="false">INDEX(B$3:B$17,MATCH(D250,A$3:A$17))+2</f>
        <v>2.1</v>
      </c>
      <c r="D250" s="1" t="n">
        <f aca="false">_xlfn.MAXIFS(A$3:A$13,A$3:A$13,"&lt;="&amp;MAX(A250:A250))</f>
        <v>43909</v>
      </c>
      <c r="F250" s="2" t="n">
        <f aca="false">$H$6*C250/36500</f>
        <v>2.9510678630137</v>
      </c>
      <c r="H250" s="2" t="n">
        <f aca="false">B250-$H$6</f>
        <v>675.79454062938</v>
      </c>
    </row>
    <row r="251" customFormat="false" ht="12.8" hidden="false" customHeight="false" outlineLevel="0" collapsed="false">
      <c r="A251" s="1" t="n">
        <f aca="false">A250+1</f>
        <v>44359</v>
      </c>
      <c r="B251" s="2" t="n">
        <f aca="false">B250+F250</f>
        <v>51971.1156084924</v>
      </c>
      <c r="C251" s="2" t="n">
        <f aca="false">INDEX(B$3:B$17,MATCH(D251,A$3:A$17))+2</f>
        <v>2.1</v>
      </c>
      <c r="D251" s="1" t="n">
        <f aca="false">_xlfn.MAXIFS(A$3:A$13,A$3:A$13,"&lt;="&amp;MAX(A251:A251))</f>
        <v>43909</v>
      </c>
      <c r="F251" s="2" t="n">
        <f aca="false">$H$6*C251/36500</f>
        <v>2.9510678630137</v>
      </c>
      <c r="H251" s="2" t="n">
        <f aca="false">B251-$H$6</f>
        <v>678.745608492391</v>
      </c>
    </row>
    <row r="252" customFormat="false" ht="12.8" hidden="false" customHeight="false" outlineLevel="0" collapsed="false">
      <c r="A252" s="1" t="n">
        <f aca="false">A251+1</f>
        <v>44360</v>
      </c>
      <c r="B252" s="2" t="n">
        <f aca="false">B251+F251</f>
        <v>51974.0666763554</v>
      </c>
      <c r="C252" s="2" t="n">
        <f aca="false">INDEX(B$3:B$17,MATCH(D252,A$3:A$17))+2</f>
        <v>2.1</v>
      </c>
      <c r="D252" s="1" t="n">
        <f aca="false">_xlfn.MAXIFS(A$3:A$13,A$3:A$13,"&lt;="&amp;MAX(A252:A252))</f>
        <v>43909</v>
      </c>
      <c r="F252" s="2" t="n">
        <f aca="false">$H$6*C252/36500</f>
        <v>2.9510678630137</v>
      </c>
      <c r="H252" s="2" t="n">
        <f aca="false">B252-$H$6</f>
        <v>681.696676355401</v>
      </c>
    </row>
    <row r="253" customFormat="false" ht="12.8" hidden="false" customHeight="false" outlineLevel="0" collapsed="false">
      <c r="A253" s="1" t="n">
        <f aca="false">A252+1</f>
        <v>44361</v>
      </c>
      <c r="B253" s="2" t="n">
        <f aca="false">B252+F252</f>
        <v>51977.0177442184</v>
      </c>
      <c r="C253" s="2" t="n">
        <f aca="false">INDEX(B$3:B$17,MATCH(D253,A$3:A$17))+2</f>
        <v>2.1</v>
      </c>
      <c r="D253" s="1" t="n">
        <f aca="false">_xlfn.MAXIFS(A$3:A$13,A$3:A$13,"&lt;="&amp;MAX(A253:A253))</f>
        <v>43909</v>
      </c>
      <c r="F253" s="2" t="n">
        <f aca="false">$H$6*C253/36500</f>
        <v>2.9510678630137</v>
      </c>
      <c r="H253" s="2" t="n">
        <f aca="false">B253-$H$6</f>
        <v>684.647744218411</v>
      </c>
    </row>
    <row r="254" customFormat="false" ht="12.8" hidden="false" customHeight="false" outlineLevel="0" collapsed="false">
      <c r="A254" s="1" t="n">
        <f aca="false">A253+1</f>
        <v>44362</v>
      </c>
      <c r="B254" s="2" t="n">
        <f aca="false">B253+F253</f>
        <v>51979.9688120814</v>
      </c>
      <c r="C254" s="2" t="n">
        <f aca="false">INDEX(B$3:B$17,MATCH(D254,A$3:A$17))+2</f>
        <v>2.1</v>
      </c>
      <c r="D254" s="1" t="n">
        <f aca="false">_xlfn.MAXIFS(A$3:A$13,A$3:A$13,"&lt;="&amp;MAX(A254:A254))</f>
        <v>43909</v>
      </c>
      <c r="F254" s="2" t="n">
        <f aca="false">$H$6*C254/36500</f>
        <v>2.9510678630137</v>
      </c>
      <c r="H254" s="2" t="n">
        <f aca="false">B254-$H$6</f>
        <v>687.598812081422</v>
      </c>
    </row>
    <row r="255" customFormat="false" ht="12.8" hidden="false" customHeight="false" outlineLevel="0" collapsed="false">
      <c r="A255" s="1" t="n">
        <f aca="false">A254+1</f>
        <v>44363</v>
      </c>
      <c r="B255" s="2" t="n">
        <f aca="false">B254+F254</f>
        <v>51982.9198799444</v>
      </c>
      <c r="C255" s="2" t="n">
        <f aca="false">INDEX(B$3:B$17,MATCH(D255,A$3:A$17))+2</f>
        <v>2.1</v>
      </c>
      <c r="D255" s="1" t="n">
        <f aca="false">_xlfn.MAXIFS(A$3:A$13,A$3:A$13,"&lt;="&amp;MAX(A255:A255))</f>
        <v>43909</v>
      </c>
      <c r="F255" s="2" t="n">
        <f aca="false">$H$6*C255/36500</f>
        <v>2.9510678630137</v>
      </c>
      <c r="H255" s="2" t="n">
        <f aca="false">B255-$H$6</f>
        <v>690.549879944432</v>
      </c>
    </row>
    <row r="256" customFormat="false" ht="12.8" hidden="false" customHeight="false" outlineLevel="0" collapsed="false">
      <c r="A256" s="1" t="n">
        <f aca="false">A255+1</f>
        <v>44364</v>
      </c>
      <c r="B256" s="2" t="n">
        <f aca="false">B255+F255</f>
        <v>51985.8709478075</v>
      </c>
      <c r="C256" s="2" t="n">
        <f aca="false">INDEX(B$3:B$17,MATCH(D256,A$3:A$17))+2</f>
        <v>2.1</v>
      </c>
      <c r="D256" s="1" t="n">
        <f aca="false">_xlfn.MAXIFS(A$3:A$13,A$3:A$13,"&lt;="&amp;MAX(A256:A256))</f>
        <v>43909</v>
      </c>
      <c r="F256" s="2" t="n">
        <f aca="false">$H$6*C256/36500</f>
        <v>2.9510678630137</v>
      </c>
      <c r="H256" s="2" t="n">
        <f aca="false">B256-$H$6</f>
        <v>693.500947807443</v>
      </c>
    </row>
    <row r="257" customFormat="false" ht="12.8" hidden="false" customHeight="false" outlineLevel="0" collapsed="false">
      <c r="A257" s="1" t="n">
        <f aca="false">A256+1</f>
        <v>44365</v>
      </c>
      <c r="B257" s="2" t="n">
        <f aca="false">B256+F256</f>
        <v>51988.8220156705</v>
      </c>
      <c r="C257" s="2" t="n">
        <f aca="false">INDEX(B$3:B$17,MATCH(D257,A$3:A$17))+2</f>
        <v>2.1</v>
      </c>
      <c r="D257" s="1" t="n">
        <f aca="false">_xlfn.MAXIFS(A$3:A$13,A$3:A$13,"&lt;="&amp;MAX(A257:A257))</f>
        <v>43909</v>
      </c>
      <c r="F257" s="2" t="n">
        <f aca="false">$H$6*C257/36500</f>
        <v>2.9510678630137</v>
      </c>
      <c r="H257" s="2" t="n">
        <f aca="false">B257-$H$6</f>
        <v>696.452015670453</v>
      </c>
    </row>
    <row r="258" customFormat="false" ht="12.8" hidden="false" customHeight="false" outlineLevel="0" collapsed="false">
      <c r="A258" s="1" t="n">
        <f aca="false">A257+1</f>
        <v>44366</v>
      </c>
      <c r="B258" s="2" t="n">
        <f aca="false">B257+F257</f>
        <v>51991.7730835335</v>
      </c>
      <c r="C258" s="2" t="n">
        <f aca="false">INDEX(B$3:B$17,MATCH(D258,A$3:A$17))+2</f>
        <v>2.1</v>
      </c>
      <c r="D258" s="1" t="n">
        <f aca="false">_xlfn.MAXIFS(A$3:A$13,A$3:A$13,"&lt;="&amp;MAX(A258:A258))</f>
        <v>43909</v>
      </c>
      <c r="F258" s="2" t="n">
        <f aca="false">$H$6*C258/36500</f>
        <v>2.9510678630137</v>
      </c>
      <c r="H258" s="2" t="n">
        <f aca="false">B258-$H$6</f>
        <v>699.403083533463</v>
      </c>
    </row>
    <row r="259" customFormat="false" ht="12.8" hidden="false" customHeight="false" outlineLevel="0" collapsed="false">
      <c r="A259" s="1" t="n">
        <f aca="false">A258+1</f>
        <v>44367</v>
      </c>
      <c r="B259" s="2" t="n">
        <f aca="false">B258+F258</f>
        <v>51994.7241513965</v>
      </c>
      <c r="C259" s="2" t="n">
        <f aca="false">INDEX(B$3:B$17,MATCH(D259,A$3:A$17))+2</f>
        <v>2.1</v>
      </c>
      <c r="D259" s="1" t="n">
        <f aca="false">_xlfn.MAXIFS(A$3:A$13,A$3:A$13,"&lt;="&amp;MAX(A259:A259))</f>
        <v>43909</v>
      </c>
      <c r="F259" s="2" t="n">
        <f aca="false">$H$6*C259/36500</f>
        <v>2.9510678630137</v>
      </c>
      <c r="H259" s="2" t="n">
        <f aca="false">B259-$H$6</f>
        <v>702.354151396474</v>
      </c>
    </row>
    <row r="260" customFormat="false" ht="12.8" hidden="false" customHeight="false" outlineLevel="0" collapsed="false">
      <c r="A260" s="1" t="n">
        <f aca="false">A259+1</f>
        <v>44368</v>
      </c>
      <c r="B260" s="2" t="n">
        <f aca="false">B259+F259</f>
        <v>51997.6752192595</v>
      </c>
      <c r="C260" s="2" t="n">
        <f aca="false">INDEX(B$3:B$17,MATCH(D260,A$3:A$17))+2</f>
        <v>2.1</v>
      </c>
      <c r="D260" s="1" t="n">
        <f aca="false">_xlfn.MAXIFS(A$3:A$13,A$3:A$13,"&lt;="&amp;MAX(A260:A260))</f>
        <v>43909</v>
      </c>
      <c r="F260" s="2" t="n">
        <f aca="false">$H$6*C260/36500</f>
        <v>2.9510678630137</v>
      </c>
      <c r="H260" s="2" t="n">
        <f aca="false">B260-$H$6</f>
        <v>705.305219259484</v>
      </c>
    </row>
    <row r="261" customFormat="false" ht="12.8" hidden="false" customHeight="false" outlineLevel="0" collapsed="false">
      <c r="A261" s="1" t="n">
        <f aca="false">A260+1</f>
        <v>44369</v>
      </c>
      <c r="B261" s="2" t="n">
        <f aca="false">B260+F260</f>
        <v>52000.6262871225</v>
      </c>
      <c r="C261" s="2" t="n">
        <f aca="false">INDEX(B$3:B$17,MATCH(D261,A$3:A$17))+2</f>
        <v>2.1</v>
      </c>
      <c r="D261" s="1" t="n">
        <f aca="false">_xlfn.MAXIFS(A$3:A$13,A$3:A$13,"&lt;="&amp;MAX(A261:A261))</f>
        <v>43909</v>
      </c>
      <c r="F261" s="2" t="n">
        <f aca="false">$H$6*C261/36500</f>
        <v>2.9510678630137</v>
      </c>
      <c r="H261" s="2" t="n">
        <f aca="false">B261-$H$6</f>
        <v>708.256287122495</v>
      </c>
    </row>
    <row r="262" customFormat="false" ht="12.8" hidden="false" customHeight="false" outlineLevel="0" collapsed="false">
      <c r="A262" s="1" t="n">
        <f aca="false">A261+1</f>
        <v>44370</v>
      </c>
      <c r="B262" s="2" t="n">
        <f aca="false">B261+F261</f>
        <v>52003.5773549855</v>
      </c>
      <c r="C262" s="2" t="n">
        <f aca="false">INDEX(B$3:B$17,MATCH(D262,A$3:A$17))+2</f>
        <v>2.1</v>
      </c>
      <c r="D262" s="1" t="n">
        <f aca="false">_xlfn.MAXIFS(A$3:A$13,A$3:A$13,"&lt;="&amp;MAX(A262:A262))</f>
        <v>43909</v>
      </c>
      <c r="F262" s="2" t="n">
        <f aca="false">$H$6*C262/36500</f>
        <v>2.9510678630137</v>
      </c>
      <c r="H262" s="2" t="n">
        <f aca="false">B262-$H$6</f>
        <v>711.207354985505</v>
      </c>
    </row>
    <row r="263" customFormat="false" ht="12.8" hidden="false" customHeight="false" outlineLevel="0" collapsed="false">
      <c r="A263" s="1" t="n">
        <f aca="false">A262+1</f>
        <v>44371</v>
      </c>
      <c r="B263" s="2" t="n">
        <f aca="false">B262+F262</f>
        <v>52006.5284228485</v>
      </c>
      <c r="C263" s="2" t="n">
        <f aca="false">INDEX(B$3:B$17,MATCH(D263,A$3:A$17))+2</f>
        <v>2.1</v>
      </c>
      <c r="D263" s="1" t="n">
        <f aca="false">_xlfn.MAXIFS(A$3:A$13,A$3:A$13,"&lt;="&amp;MAX(A263:A263))</f>
        <v>43909</v>
      </c>
      <c r="F263" s="2" t="n">
        <f aca="false">$H$6*C263/36500</f>
        <v>2.9510678630137</v>
      </c>
      <c r="H263" s="2" t="n">
        <f aca="false">B263-$H$6</f>
        <v>714.158422848515</v>
      </c>
    </row>
    <row r="264" customFormat="false" ht="12.8" hidden="false" customHeight="false" outlineLevel="0" collapsed="false">
      <c r="A264" s="1" t="n">
        <f aca="false">A263+1</f>
        <v>44372</v>
      </c>
      <c r="B264" s="2" t="n">
        <f aca="false">B263+F263</f>
        <v>52009.4794907115</v>
      </c>
      <c r="C264" s="2" t="n">
        <f aca="false">INDEX(B$3:B$17,MATCH(D264,A$3:A$17))+2</f>
        <v>2.1</v>
      </c>
      <c r="D264" s="1" t="n">
        <f aca="false">_xlfn.MAXIFS(A$3:A$13,A$3:A$13,"&lt;="&amp;MAX(A264:A264))</f>
        <v>43909</v>
      </c>
      <c r="F264" s="2" t="n">
        <f aca="false">$H$6*C264/36500</f>
        <v>2.9510678630137</v>
      </c>
      <c r="H264" s="2" t="n">
        <f aca="false">B264-$H$6</f>
        <v>717.109490711526</v>
      </c>
    </row>
    <row r="265" customFormat="false" ht="12.8" hidden="false" customHeight="false" outlineLevel="0" collapsed="false">
      <c r="A265" s="1" t="n">
        <f aca="false">A264+1</f>
        <v>44373</v>
      </c>
      <c r="B265" s="2" t="n">
        <f aca="false">B264+F264</f>
        <v>52012.4305585745</v>
      </c>
      <c r="C265" s="2" t="n">
        <f aca="false">INDEX(B$3:B$17,MATCH(D265,A$3:A$17))+2</f>
        <v>2.1</v>
      </c>
      <c r="D265" s="1" t="n">
        <f aca="false">_xlfn.MAXIFS(A$3:A$13,A$3:A$13,"&lt;="&amp;MAX(A265:A265))</f>
        <v>43909</v>
      </c>
      <c r="F265" s="2" t="n">
        <f aca="false">$H$6*C265/36500</f>
        <v>2.9510678630137</v>
      </c>
      <c r="H265" s="2" t="n">
        <f aca="false">B265-$H$6</f>
        <v>720.060558574536</v>
      </c>
    </row>
    <row r="266" customFormat="false" ht="12.8" hidden="false" customHeight="false" outlineLevel="0" collapsed="false">
      <c r="A266" s="1" t="n">
        <f aca="false">A265+1</f>
        <v>44374</v>
      </c>
      <c r="B266" s="2" t="n">
        <f aca="false">B265+F265</f>
        <v>52015.3816264376</v>
      </c>
      <c r="C266" s="2" t="n">
        <f aca="false">INDEX(B$3:B$17,MATCH(D266,A$3:A$17))+2</f>
        <v>2.1</v>
      </c>
      <c r="D266" s="1" t="n">
        <f aca="false">_xlfn.MAXIFS(A$3:A$13,A$3:A$13,"&lt;="&amp;MAX(A266:A266))</f>
        <v>43909</v>
      </c>
      <c r="F266" s="2" t="n">
        <f aca="false">$H$6*C266/36500</f>
        <v>2.9510678630137</v>
      </c>
      <c r="H266" s="2" t="n">
        <f aca="false">B266-$H$6</f>
        <v>723.011626437547</v>
      </c>
    </row>
    <row r="267" customFormat="false" ht="12.8" hidden="false" customHeight="false" outlineLevel="0" collapsed="false">
      <c r="A267" s="1" t="n">
        <f aca="false">A266+1</f>
        <v>44375</v>
      </c>
      <c r="B267" s="2" t="n">
        <f aca="false">B266+F266</f>
        <v>52018.3326943006</v>
      </c>
      <c r="C267" s="2" t="n">
        <f aca="false">INDEX(B$3:B$17,MATCH(D267,A$3:A$17))+2</f>
        <v>2.1</v>
      </c>
      <c r="D267" s="1" t="n">
        <f aca="false">_xlfn.MAXIFS(A$3:A$13,A$3:A$13,"&lt;="&amp;MAX(A267:A267))</f>
        <v>43909</v>
      </c>
      <c r="F267" s="2" t="n">
        <f aca="false">$H$6*C267/36500</f>
        <v>2.9510678630137</v>
      </c>
      <c r="H267" s="2" t="n">
        <f aca="false">B267-$H$6</f>
        <v>725.962694300557</v>
      </c>
    </row>
    <row r="268" customFormat="false" ht="12.8" hidden="false" customHeight="false" outlineLevel="0" collapsed="false">
      <c r="A268" s="1" t="n">
        <f aca="false">A267+1</f>
        <v>44376</v>
      </c>
      <c r="B268" s="2" t="n">
        <f aca="false">B267+F267</f>
        <v>52021.2837621636</v>
      </c>
      <c r="C268" s="2" t="n">
        <f aca="false">INDEX(B$3:B$17,MATCH(D268,A$3:A$17))+2</f>
        <v>2.1</v>
      </c>
      <c r="D268" s="1" t="n">
        <f aca="false">_xlfn.MAXIFS(A$3:A$13,A$3:A$13,"&lt;="&amp;MAX(A268:A268))</f>
        <v>43909</v>
      </c>
      <c r="F268" s="2" t="n">
        <f aca="false">$H$6*C268/36500</f>
        <v>2.9510678630137</v>
      </c>
      <c r="H268" s="2" t="n">
        <f aca="false">B268-$H$6</f>
        <v>728.913762163567</v>
      </c>
    </row>
    <row r="269" customFormat="false" ht="12.8" hidden="false" customHeight="false" outlineLevel="0" collapsed="false">
      <c r="A269" s="1" t="n">
        <f aca="false">A268+1</f>
        <v>44377</v>
      </c>
      <c r="B269" s="2" t="n">
        <f aca="false">B268+F268</f>
        <v>52024.2348300266</v>
      </c>
      <c r="C269" s="2" t="n">
        <f aca="false">INDEX(B$3:B$17,MATCH(D269,A$3:A$17))+2</f>
        <v>2.1</v>
      </c>
      <c r="D269" s="1" t="n">
        <f aca="false">_xlfn.MAXIFS(A$3:A$13,A$3:A$13,"&lt;="&amp;MAX(A269:A269))</f>
        <v>43909</v>
      </c>
      <c r="F269" s="2" t="n">
        <f aca="false">$H$6*C269/36500</f>
        <v>2.9510678630137</v>
      </c>
      <c r="H269" s="2" t="n">
        <f aca="false">B269-$H$6</f>
        <v>731.864830026578</v>
      </c>
    </row>
    <row r="270" customFormat="false" ht="12.8" hidden="false" customHeight="false" outlineLevel="0" collapsed="false">
      <c r="A270" s="1" t="n">
        <f aca="false">A269+1</f>
        <v>44378</v>
      </c>
      <c r="B270" s="2" t="n">
        <f aca="false">B269+F269</f>
        <v>52027.1858978896</v>
      </c>
      <c r="C270" s="2" t="n">
        <f aca="false">INDEX(B$3:B$17,MATCH(D270,A$3:A$17))+2</f>
        <v>2.1</v>
      </c>
      <c r="D270" s="1" t="n">
        <f aca="false">_xlfn.MAXIFS(A$3:A$13,A$3:A$13,"&lt;="&amp;MAX(A270:A270))</f>
        <v>43909</v>
      </c>
      <c r="F270" s="2" t="n">
        <f aca="false">$H$6*C270/36500</f>
        <v>2.9510678630137</v>
      </c>
      <c r="H270" s="2" t="n">
        <f aca="false">B270-$H$6</f>
        <v>734.815897889588</v>
      </c>
    </row>
    <row r="271" customFormat="false" ht="12.8" hidden="false" customHeight="false" outlineLevel="0" collapsed="false">
      <c r="A271" s="1" t="n">
        <f aca="false">A270+1</f>
        <v>44379</v>
      </c>
      <c r="B271" s="2" t="n">
        <f aca="false">B270+F270</f>
        <v>52030.1369657526</v>
      </c>
      <c r="C271" s="2" t="n">
        <f aca="false">INDEX(B$3:B$17,MATCH(D271,A$3:A$17))+2</f>
        <v>2.1</v>
      </c>
      <c r="D271" s="1" t="n">
        <f aca="false">_xlfn.MAXIFS(A$3:A$13,A$3:A$13,"&lt;="&amp;MAX(A271:A271))</f>
        <v>43909</v>
      </c>
      <c r="F271" s="2" t="n">
        <f aca="false">$H$6*C271/36500</f>
        <v>2.9510678630137</v>
      </c>
      <c r="H271" s="2" t="n">
        <f aca="false">B271-$H$6</f>
        <v>737.766965752599</v>
      </c>
    </row>
    <row r="272" customFormat="false" ht="12.8" hidden="false" customHeight="false" outlineLevel="0" collapsed="false">
      <c r="A272" s="1" t="n">
        <f aca="false">A271+1</f>
        <v>44380</v>
      </c>
      <c r="B272" s="2" t="n">
        <f aca="false">B271+F271</f>
        <v>52033.0880336156</v>
      </c>
      <c r="C272" s="2" t="n">
        <f aca="false">INDEX(B$3:B$17,MATCH(D272,A$3:A$17))+2</f>
        <v>2.1</v>
      </c>
      <c r="D272" s="1" t="n">
        <f aca="false">_xlfn.MAXIFS(A$3:A$13,A$3:A$13,"&lt;="&amp;MAX(A272:A272))</f>
        <v>43909</v>
      </c>
      <c r="F272" s="2" t="n">
        <f aca="false">$H$6*C272/36500</f>
        <v>2.9510678630137</v>
      </c>
      <c r="H272" s="2" t="n">
        <f aca="false">B272-$H$6</f>
        <v>740.718033615609</v>
      </c>
    </row>
    <row r="273" customFormat="false" ht="12.8" hidden="false" customHeight="false" outlineLevel="0" collapsed="false">
      <c r="A273" s="1" t="n">
        <f aca="false">A272+1</f>
        <v>44381</v>
      </c>
      <c r="B273" s="2" t="n">
        <f aca="false">B272+F272</f>
        <v>52036.0391014786</v>
      </c>
      <c r="C273" s="2" t="n">
        <f aca="false">INDEX(B$3:B$17,MATCH(D273,A$3:A$17))+2</f>
        <v>2.1</v>
      </c>
      <c r="D273" s="1" t="n">
        <f aca="false">_xlfn.MAXIFS(A$3:A$13,A$3:A$13,"&lt;="&amp;MAX(A273:A273))</f>
        <v>43909</v>
      </c>
      <c r="F273" s="2" t="n">
        <f aca="false">$H$6*C273/36500</f>
        <v>2.9510678630137</v>
      </c>
      <c r="H273" s="2" t="n">
        <f aca="false">B273-$H$6</f>
        <v>743.669101478619</v>
      </c>
    </row>
    <row r="274" customFormat="false" ht="12.8" hidden="false" customHeight="false" outlineLevel="0" collapsed="false">
      <c r="A274" s="1" t="n">
        <f aca="false">A273+1</f>
        <v>44382</v>
      </c>
      <c r="B274" s="2" t="n">
        <f aca="false">B273+F273</f>
        <v>52038.9901693416</v>
      </c>
      <c r="C274" s="2" t="n">
        <f aca="false">INDEX(B$3:B$17,MATCH(D274,A$3:A$17))+2</f>
        <v>2.1</v>
      </c>
      <c r="D274" s="1" t="n">
        <f aca="false">_xlfn.MAXIFS(A$3:A$13,A$3:A$13,"&lt;="&amp;MAX(A274:A274))</f>
        <v>43909</v>
      </c>
      <c r="F274" s="2" t="n">
        <f aca="false">$H$6*C274/36500</f>
        <v>2.9510678630137</v>
      </c>
      <c r="H274" s="2" t="n">
        <f aca="false">B274-$H$6</f>
        <v>746.62016934163</v>
      </c>
    </row>
    <row r="275" customFormat="false" ht="12.8" hidden="false" customHeight="false" outlineLevel="0" collapsed="false">
      <c r="A275" s="1" t="n">
        <f aca="false">A274+1</f>
        <v>44383</v>
      </c>
      <c r="B275" s="2" t="n">
        <f aca="false">B274+F274</f>
        <v>52041.9412372046</v>
      </c>
      <c r="C275" s="2" t="n">
        <f aca="false">INDEX(B$3:B$17,MATCH(D275,A$3:A$17))+2</f>
        <v>2.1</v>
      </c>
      <c r="D275" s="1" t="n">
        <f aca="false">_xlfn.MAXIFS(A$3:A$13,A$3:A$13,"&lt;="&amp;MAX(A275:A275))</f>
        <v>43909</v>
      </c>
      <c r="F275" s="2" t="n">
        <f aca="false">$H$6*C275/36500</f>
        <v>2.9510678630137</v>
      </c>
      <c r="H275" s="2" t="n">
        <f aca="false">B275-$H$6</f>
        <v>749.57123720464</v>
      </c>
    </row>
    <row r="276" customFormat="false" ht="12.8" hidden="false" customHeight="false" outlineLevel="0" collapsed="false">
      <c r="A276" s="1" t="n">
        <f aca="false">A275+1</f>
        <v>44384</v>
      </c>
      <c r="B276" s="2" t="n">
        <f aca="false">B275+F275</f>
        <v>52044.8923050677</v>
      </c>
      <c r="C276" s="2" t="n">
        <f aca="false">INDEX(B$3:B$17,MATCH(D276,A$3:A$17))+2</f>
        <v>2.1</v>
      </c>
      <c r="D276" s="1" t="n">
        <f aca="false">_xlfn.MAXIFS(A$3:A$13,A$3:A$13,"&lt;="&amp;MAX(A276:A276))</f>
        <v>43909</v>
      </c>
      <c r="F276" s="2" t="n">
        <f aca="false">$H$6*C276/36500</f>
        <v>2.9510678630137</v>
      </c>
      <c r="H276" s="2" t="n">
        <f aca="false">B276-$H$6</f>
        <v>752.52230506765</v>
      </c>
    </row>
    <row r="277" customFormat="false" ht="12.8" hidden="false" customHeight="false" outlineLevel="0" collapsed="false">
      <c r="A277" s="1" t="n">
        <f aca="false">A276+1</f>
        <v>44385</v>
      </c>
      <c r="B277" s="2" t="n">
        <f aca="false">B276+F276</f>
        <v>52047.8433729307</v>
      </c>
      <c r="C277" s="2" t="n">
        <f aca="false">INDEX(B$3:B$17,MATCH(D277,A$3:A$17))+2</f>
        <v>2.1</v>
      </c>
      <c r="D277" s="1" t="n">
        <f aca="false">_xlfn.MAXIFS(A$3:A$13,A$3:A$13,"&lt;="&amp;MAX(A277:A277))</f>
        <v>43909</v>
      </c>
      <c r="F277" s="2" t="n">
        <f aca="false">$H$6*C277/36500</f>
        <v>2.9510678630137</v>
      </c>
      <c r="H277" s="2" t="n">
        <f aca="false">B277-$H$6</f>
        <v>755.473372930661</v>
      </c>
    </row>
    <row r="278" customFormat="false" ht="12.8" hidden="false" customHeight="false" outlineLevel="0" collapsed="false">
      <c r="A278" s="1" t="n">
        <f aca="false">A277+1</f>
        <v>44386</v>
      </c>
      <c r="B278" s="2" t="n">
        <f aca="false">B277+F277</f>
        <v>52050.7944407937</v>
      </c>
      <c r="C278" s="2" t="n">
        <f aca="false">INDEX(B$3:B$17,MATCH(D278,A$3:A$17))+2</f>
        <v>2.1</v>
      </c>
      <c r="D278" s="1" t="n">
        <f aca="false">_xlfn.MAXIFS(A$3:A$13,A$3:A$13,"&lt;="&amp;MAX(A278:A278))</f>
        <v>43909</v>
      </c>
      <c r="F278" s="2" t="n">
        <f aca="false">$H$6*C278/36500</f>
        <v>2.9510678630137</v>
      </c>
      <c r="H278" s="2" t="n">
        <f aca="false">B278-$H$6</f>
        <v>758.424440793671</v>
      </c>
    </row>
    <row r="279" customFormat="false" ht="12.8" hidden="false" customHeight="false" outlineLevel="0" collapsed="false">
      <c r="A279" s="1" t="n">
        <f aca="false">A278+1</f>
        <v>44387</v>
      </c>
      <c r="B279" s="2" t="n">
        <f aca="false">B278+F278</f>
        <v>52053.7455086567</v>
      </c>
      <c r="C279" s="2" t="n">
        <f aca="false">INDEX(B$3:B$17,MATCH(D279,A$3:A$17))+2</f>
        <v>2.1</v>
      </c>
      <c r="D279" s="1" t="n">
        <f aca="false">_xlfn.MAXIFS(A$3:A$13,A$3:A$13,"&lt;="&amp;MAX(A279:A279))</f>
        <v>43909</v>
      </c>
      <c r="F279" s="2" t="n">
        <f aca="false">$H$6*C279/36500</f>
        <v>2.9510678630137</v>
      </c>
      <c r="H279" s="2" t="n">
        <f aca="false">B279-$H$6</f>
        <v>761.375508656682</v>
      </c>
    </row>
    <row r="280" customFormat="false" ht="12.8" hidden="false" customHeight="false" outlineLevel="0" collapsed="false">
      <c r="A280" s="1" t="n">
        <f aca="false">A279+1</f>
        <v>44388</v>
      </c>
      <c r="B280" s="2" t="n">
        <f aca="false">B279+F279</f>
        <v>52056.6965765197</v>
      </c>
      <c r="C280" s="2" t="n">
        <f aca="false">INDEX(B$3:B$17,MATCH(D280,A$3:A$17))+2</f>
        <v>2.1</v>
      </c>
      <c r="D280" s="1" t="n">
        <f aca="false">_xlfn.MAXIFS(A$3:A$13,A$3:A$13,"&lt;="&amp;MAX(A280:A280))</f>
        <v>43909</v>
      </c>
      <c r="F280" s="2" t="n">
        <f aca="false">$H$6*C280/36500</f>
        <v>2.9510678630137</v>
      </c>
      <c r="H280" s="2" t="n">
        <f aca="false">B280-$H$6</f>
        <v>764.326576519692</v>
      </c>
    </row>
    <row r="281" customFormat="false" ht="12.8" hidden="false" customHeight="false" outlineLevel="0" collapsed="false">
      <c r="A281" s="1" t="n">
        <f aca="false">A280+1</f>
        <v>44389</v>
      </c>
      <c r="B281" s="2" t="n">
        <f aca="false">B280+F280</f>
        <v>52059.6476443827</v>
      </c>
      <c r="C281" s="2" t="n">
        <f aca="false">INDEX(B$3:B$17,MATCH(D281,A$3:A$17))+2</f>
        <v>2.1</v>
      </c>
      <c r="D281" s="1" t="n">
        <f aca="false">_xlfn.MAXIFS(A$3:A$13,A$3:A$13,"&lt;="&amp;MAX(A281:A281))</f>
        <v>43909</v>
      </c>
      <c r="F281" s="2" t="n">
        <f aca="false">$H$6*C281/36500</f>
        <v>2.9510678630137</v>
      </c>
      <c r="H281" s="2" t="n">
        <f aca="false">B281-$H$6</f>
        <v>767.277644382702</v>
      </c>
    </row>
    <row r="282" customFormat="false" ht="12.8" hidden="false" customHeight="false" outlineLevel="0" collapsed="false">
      <c r="A282" s="1" t="n">
        <f aca="false">A281+1</f>
        <v>44390</v>
      </c>
      <c r="B282" s="2" t="n">
        <f aca="false">B281+F281</f>
        <v>52062.5987122457</v>
      </c>
      <c r="C282" s="2" t="n">
        <f aca="false">INDEX(B$3:B$17,MATCH(D282,A$3:A$17))+2</f>
        <v>2.1</v>
      </c>
      <c r="D282" s="1" t="n">
        <f aca="false">_xlfn.MAXIFS(A$3:A$13,A$3:A$13,"&lt;="&amp;MAX(A282:A282))</f>
        <v>43909</v>
      </c>
      <c r="F282" s="2" t="n">
        <f aca="false">$H$6*C282/36500</f>
        <v>2.9510678630137</v>
      </c>
      <c r="H282" s="2" t="n">
        <f aca="false">B282-$H$6</f>
        <v>770.228712245713</v>
      </c>
    </row>
    <row r="283" customFormat="false" ht="12.8" hidden="false" customHeight="false" outlineLevel="0" collapsed="false">
      <c r="A283" s="1" t="n">
        <f aca="false">A282+1</f>
        <v>44391</v>
      </c>
      <c r="B283" s="2" t="n">
        <f aca="false">B282+F282</f>
        <v>52065.5497801087</v>
      </c>
      <c r="C283" s="2" t="n">
        <f aca="false">INDEX(B$3:B$17,MATCH(D283,A$3:A$17))+2</f>
        <v>2.1</v>
      </c>
      <c r="D283" s="1" t="n">
        <f aca="false">_xlfn.MAXIFS(A$3:A$13,A$3:A$13,"&lt;="&amp;MAX(A283:A283))</f>
        <v>43909</v>
      </c>
      <c r="F283" s="2" t="n">
        <f aca="false">$H$6*C283/36500</f>
        <v>2.9510678630137</v>
      </c>
      <c r="H283" s="2" t="n">
        <f aca="false">B283-$H$6</f>
        <v>773.179780108723</v>
      </c>
    </row>
    <row r="284" customFormat="false" ht="12.8" hidden="false" customHeight="false" outlineLevel="0" collapsed="false">
      <c r="A284" s="1" t="n">
        <f aca="false">A283+1</f>
        <v>44392</v>
      </c>
      <c r="B284" s="2" t="n">
        <f aca="false">B283+F283</f>
        <v>52068.5008479717</v>
      </c>
      <c r="C284" s="2" t="n">
        <f aca="false">INDEX(B$3:B$17,MATCH(D284,A$3:A$17))+2</f>
        <v>2.1</v>
      </c>
      <c r="D284" s="1" t="n">
        <f aca="false">_xlfn.MAXIFS(A$3:A$13,A$3:A$13,"&lt;="&amp;MAX(A284:A284))</f>
        <v>43909</v>
      </c>
      <c r="F284" s="2" t="n">
        <f aca="false">$H$6*C284/36500</f>
        <v>2.9510678630137</v>
      </c>
      <c r="H284" s="2" t="n">
        <f aca="false">B284-$H$6</f>
        <v>776.130847971734</v>
      </c>
    </row>
    <row r="285" customFormat="false" ht="12.8" hidden="false" customHeight="false" outlineLevel="0" collapsed="false">
      <c r="A285" s="1" t="n">
        <f aca="false">A284+1</f>
        <v>44393</v>
      </c>
      <c r="B285" s="2" t="n">
        <f aca="false">B284+F284</f>
        <v>52071.4519158348</v>
      </c>
      <c r="C285" s="2" t="n">
        <f aca="false">INDEX(B$3:B$17,MATCH(D285,A$3:A$17))+2</f>
        <v>2.1</v>
      </c>
      <c r="D285" s="1" t="n">
        <f aca="false">_xlfn.MAXIFS(A$3:A$13,A$3:A$13,"&lt;="&amp;MAX(A285:A285))</f>
        <v>43909</v>
      </c>
      <c r="F285" s="2" t="n">
        <f aca="false">$H$6*C285/36500</f>
        <v>2.9510678630137</v>
      </c>
      <c r="H285" s="2" t="n">
        <f aca="false">B285-$H$6</f>
        <v>779.081915834744</v>
      </c>
    </row>
    <row r="286" customFormat="false" ht="12.8" hidden="false" customHeight="false" outlineLevel="0" collapsed="false">
      <c r="A286" s="1" t="n">
        <f aca="false">A285+1</f>
        <v>44394</v>
      </c>
      <c r="B286" s="2" t="n">
        <f aca="false">B285+F285</f>
        <v>52074.4029836978</v>
      </c>
      <c r="C286" s="2" t="n">
        <f aca="false">INDEX(B$3:B$17,MATCH(D286,A$3:A$17))+2</f>
        <v>2.1</v>
      </c>
      <c r="D286" s="1" t="n">
        <f aca="false">_xlfn.MAXIFS(A$3:A$13,A$3:A$13,"&lt;="&amp;MAX(A286:A286))</f>
        <v>43909</v>
      </c>
      <c r="F286" s="2" t="n">
        <f aca="false">$H$6*C286/36500</f>
        <v>2.9510678630137</v>
      </c>
      <c r="H286" s="2" t="n">
        <f aca="false">B286-$H$6</f>
        <v>782.032983697754</v>
      </c>
    </row>
    <row r="287" customFormat="false" ht="12.8" hidden="false" customHeight="false" outlineLevel="0" collapsed="false">
      <c r="A287" s="1" t="n">
        <f aca="false">A286+1</f>
        <v>44395</v>
      </c>
      <c r="B287" s="2" t="n">
        <f aca="false">B286+F286</f>
        <v>52077.3540515608</v>
      </c>
      <c r="C287" s="2" t="n">
        <f aca="false">INDEX(B$3:B$17,MATCH(D287,A$3:A$17))+2</f>
        <v>2.1</v>
      </c>
      <c r="D287" s="1" t="n">
        <f aca="false">_xlfn.MAXIFS(A$3:A$13,A$3:A$13,"&lt;="&amp;MAX(A287:A287))</f>
        <v>43909</v>
      </c>
      <c r="F287" s="2" t="n">
        <f aca="false">$H$6*C287/36500</f>
        <v>2.9510678630137</v>
      </c>
      <c r="H287" s="2" t="n">
        <f aca="false">B287-$H$6</f>
        <v>784.984051560765</v>
      </c>
    </row>
    <row r="288" customFormat="false" ht="12.8" hidden="false" customHeight="false" outlineLevel="0" collapsed="false">
      <c r="A288" s="1" t="n">
        <f aca="false">A287+1</f>
        <v>44396</v>
      </c>
      <c r="B288" s="2" t="n">
        <f aca="false">B287+F287</f>
        <v>52080.3051194238</v>
      </c>
      <c r="C288" s="2" t="n">
        <f aca="false">INDEX(B$3:B$17,MATCH(D288,A$3:A$17))+2</f>
        <v>2.1</v>
      </c>
      <c r="D288" s="1" t="n">
        <f aca="false">_xlfn.MAXIFS(A$3:A$13,A$3:A$13,"&lt;="&amp;MAX(A288:A288))</f>
        <v>43909</v>
      </c>
      <c r="F288" s="2" t="n">
        <f aca="false">$H$6*C288/36500</f>
        <v>2.9510678630137</v>
      </c>
      <c r="H288" s="2" t="n">
        <f aca="false">B288-$H$6</f>
        <v>787.935119423775</v>
      </c>
    </row>
    <row r="289" customFormat="false" ht="12.8" hidden="false" customHeight="false" outlineLevel="0" collapsed="false">
      <c r="A289" s="1" t="n">
        <f aca="false">A288+1</f>
        <v>44397</v>
      </c>
      <c r="B289" s="2" t="n">
        <f aca="false">B288+F288</f>
        <v>52083.2561872868</v>
      </c>
      <c r="C289" s="2" t="n">
        <f aca="false">INDEX(B$3:B$17,MATCH(D289,A$3:A$17))+2</f>
        <v>2.1</v>
      </c>
      <c r="D289" s="1" t="n">
        <f aca="false">_xlfn.MAXIFS(A$3:A$13,A$3:A$13,"&lt;="&amp;MAX(A289:A289))</f>
        <v>43909</v>
      </c>
      <c r="F289" s="2" t="n">
        <f aca="false">$H$6*C289/36500</f>
        <v>2.9510678630137</v>
      </c>
      <c r="H289" s="2" t="n">
        <f aca="false">B289-$H$6</f>
        <v>790.886187286786</v>
      </c>
    </row>
    <row r="290" customFormat="false" ht="12.8" hidden="false" customHeight="false" outlineLevel="0" collapsed="false">
      <c r="A290" s="1" t="n">
        <f aca="false">A289+1</f>
        <v>44398</v>
      </c>
      <c r="B290" s="2" t="n">
        <f aca="false">B289+F289</f>
        <v>52086.2072551498</v>
      </c>
      <c r="C290" s="2" t="n">
        <f aca="false">INDEX(B$3:B$17,MATCH(D290,A$3:A$17))+2</f>
        <v>2.1</v>
      </c>
      <c r="D290" s="1" t="n">
        <f aca="false">_xlfn.MAXIFS(A$3:A$13,A$3:A$13,"&lt;="&amp;MAX(A290:A290))</f>
        <v>43909</v>
      </c>
      <c r="F290" s="2" t="n">
        <f aca="false">$H$6*C290/36500</f>
        <v>2.9510678630137</v>
      </c>
      <c r="H290" s="2" t="n">
        <f aca="false">B290-$H$6</f>
        <v>793.837255149796</v>
      </c>
    </row>
    <row r="291" customFormat="false" ht="12.8" hidden="false" customHeight="false" outlineLevel="0" collapsed="false">
      <c r="A291" s="1" t="n">
        <f aca="false">A290+1</f>
        <v>44399</v>
      </c>
      <c r="B291" s="2" t="n">
        <f aca="false">B290+F290</f>
        <v>52089.1583230128</v>
      </c>
      <c r="C291" s="2" t="n">
        <f aca="false">INDEX(B$3:B$17,MATCH(D291,A$3:A$17))+2</f>
        <v>2.1</v>
      </c>
      <c r="D291" s="1" t="n">
        <f aca="false">_xlfn.MAXIFS(A$3:A$13,A$3:A$13,"&lt;="&amp;MAX(A291:A291))</f>
        <v>43909</v>
      </c>
      <c r="F291" s="2" t="n">
        <f aca="false">$H$6*C291/36500</f>
        <v>2.9510678630137</v>
      </c>
      <c r="H291" s="2" t="n">
        <f aca="false">B291-$H$6</f>
        <v>796.788323012806</v>
      </c>
    </row>
    <row r="292" customFormat="false" ht="12.8" hidden="false" customHeight="false" outlineLevel="0" collapsed="false">
      <c r="A292" s="1" t="n">
        <f aca="false">A291+1</f>
        <v>44400</v>
      </c>
      <c r="B292" s="2" t="n">
        <f aca="false">B291+F291</f>
        <v>52092.1093908758</v>
      </c>
      <c r="C292" s="2" t="n">
        <f aca="false">INDEX(B$3:B$17,MATCH(D292,A$3:A$17))+2</f>
        <v>2.1</v>
      </c>
      <c r="D292" s="1" t="n">
        <f aca="false">_xlfn.MAXIFS(A$3:A$13,A$3:A$13,"&lt;="&amp;MAX(A292:A292))</f>
        <v>43909</v>
      </c>
      <c r="F292" s="2" t="n">
        <f aca="false">$H$6*C292/36500</f>
        <v>2.9510678630137</v>
      </c>
      <c r="H292" s="2" t="n">
        <f aca="false">B292-$H$6</f>
        <v>799.739390875817</v>
      </c>
    </row>
    <row r="293" customFormat="false" ht="12.8" hidden="false" customHeight="false" outlineLevel="0" collapsed="false">
      <c r="A293" s="1" t="n">
        <f aca="false">A292+1</f>
        <v>44401</v>
      </c>
      <c r="B293" s="2" t="n">
        <f aca="false">B292+F292</f>
        <v>52095.0604587388</v>
      </c>
      <c r="C293" s="2" t="n">
        <f aca="false">INDEX(B$3:B$17,MATCH(D293,A$3:A$17))+2</f>
        <v>2.1</v>
      </c>
      <c r="D293" s="1" t="n">
        <f aca="false">_xlfn.MAXIFS(A$3:A$13,A$3:A$13,"&lt;="&amp;MAX(A293:A293))</f>
        <v>43909</v>
      </c>
      <c r="F293" s="2" t="n">
        <f aca="false">$H$6*C293/36500</f>
        <v>2.9510678630137</v>
      </c>
      <c r="H293" s="2" t="n">
        <f aca="false">B293-$H$6</f>
        <v>802.690458738827</v>
      </c>
    </row>
    <row r="294" customFormat="false" ht="12.8" hidden="false" customHeight="false" outlineLevel="0" collapsed="false">
      <c r="A294" s="1" t="n">
        <f aca="false">A293+1</f>
        <v>44402</v>
      </c>
      <c r="B294" s="2" t="n">
        <f aca="false">B293+F293</f>
        <v>52098.0115266018</v>
      </c>
      <c r="C294" s="2" t="n">
        <f aca="false">INDEX(B$3:B$17,MATCH(D294,A$3:A$17))+2</f>
        <v>2.1</v>
      </c>
      <c r="D294" s="1" t="n">
        <f aca="false">_xlfn.MAXIFS(A$3:A$13,A$3:A$13,"&lt;="&amp;MAX(A294:A294))</f>
        <v>43909</v>
      </c>
      <c r="F294" s="2" t="n">
        <f aca="false">$H$6*C294/36500</f>
        <v>2.9510678630137</v>
      </c>
      <c r="H294" s="2" t="n">
        <f aca="false">B294-$H$6</f>
        <v>805.641526601838</v>
      </c>
    </row>
    <row r="295" customFormat="false" ht="12.8" hidden="false" customHeight="false" outlineLevel="0" collapsed="false">
      <c r="A295" s="1" t="n">
        <f aca="false">A294+1</f>
        <v>44403</v>
      </c>
      <c r="B295" s="2" t="n">
        <f aca="false">B294+F294</f>
        <v>52100.9625944649</v>
      </c>
      <c r="C295" s="2" t="n">
        <f aca="false">INDEX(B$3:B$17,MATCH(D295,A$3:A$17))+2</f>
        <v>2.1</v>
      </c>
      <c r="D295" s="1" t="n">
        <f aca="false">_xlfn.MAXIFS(A$3:A$13,A$3:A$13,"&lt;="&amp;MAX(A295:A295))</f>
        <v>43909</v>
      </c>
      <c r="F295" s="2" t="n">
        <f aca="false">$H$6*C295/36500</f>
        <v>2.9510678630137</v>
      </c>
      <c r="H295" s="2" t="n">
        <f aca="false">B295-$H$6</f>
        <v>808.592594464848</v>
      </c>
    </row>
    <row r="296" customFormat="false" ht="12.8" hidden="false" customHeight="false" outlineLevel="0" collapsed="false">
      <c r="A296" s="1" t="n">
        <f aca="false">A295+1</f>
        <v>44404</v>
      </c>
      <c r="B296" s="2" t="n">
        <f aca="false">B295+F295</f>
        <v>52103.9136623279</v>
      </c>
      <c r="C296" s="2" t="n">
        <f aca="false">INDEX(B$3:B$17,MATCH(D296,A$3:A$17))+2</f>
        <v>2.1</v>
      </c>
      <c r="D296" s="1" t="n">
        <f aca="false">_xlfn.MAXIFS(A$3:A$13,A$3:A$13,"&lt;="&amp;MAX(A296:A296))</f>
        <v>43909</v>
      </c>
      <c r="F296" s="2" t="n">
        <f aca="false">$H$6*C296/36500</f>
        <v>2.9510678630137</v>
      </c>
      <c r="H296" s="2" t="n">
        <f aca="false">B296-$H$6</f>
        <v>811.543662327858</v>
      </c>
    </row>
    <row r="297" customFormat="false" ht="12.8" hidden="false" customHeight="false" outlineLevel="0" collapsed="false">
      <c r="A297" s="1" t="n">
        <f aca="false">A296+1</f>
        <v>44405</v>
      </c>
      <c r="B297" s="2" t="n">
        <f aca="false">B296+F296</f>
        <v>52106.8647301909</v>
      </c>
      <c r="C297" s="2" t="n">
        <f aca="false">INDEX(B$3:B$17,MATCH(D297,A$3:A$17))+2</f>
        <v>2.1</v>
      </c>
      <c r="D297" s="1" t="n">
        <f aca="false">_xlfn.MAXIFS(A$3:A$13,A$3:A$13,"&lt;="&amp;MAX(A297:A297))</f>
        <v>43909</v>
      </c>
      <c r="F297" s="2" t="n">
        <f aca="false">$H$6*C297/36500</f>
        <v>2.9510678630137</v>
      </c>
      <c r="H297" s="2" t="n">
        <f aca="false">B297-$H$6</f>
        <v>814.494730190869</v>
      </c>
    </row>
    <row r="298" customFormat="false" ht="12.8" hidden="false" customHeight="false" outlineLevel="0" collapsed="false">
      <c r="A298" s="1" t="n">
        <f aca="false">A297+1</f>
        <v>44406</v>
      </c>
      <c r="B298" s="2" t="n">
        <f aca="false">B297+F297</f>
        <v>52109.8157980539</v>
      </c>
      <c r="C298" s="2" t="n">
        <f aca="false">INDEX(B$3:B$17,MATCH(D298,A$3:A$17))+2</f>
        <v>2.1</v>
      </c>
      <c r="D298" s="1" t="n">
        <f aca="false">_xlfn.MAXIFS(A$3:A$13,A$3:A$13,"&lt;="&amp;MAX(A298:A298))</f>
        <v>43909</v>
      </c>
      <c r="F298" s="2" t="n">
        <f aca="false">$H$6*C298/36500</f>
        <v>2.9510678630137</v>
      </c>
      <c r="H298" s="2" t="n">
        <f aca="false">B298-$H$6</f>
        <v>817.445798053879</v>
      </c>
    </row>
    <row r="299" customFormat="false" ht="12.8" hidden="false" customHeight="false" outlineLevel="0" collapsed="false">
      <c r="A299" s="1" t="n">
        <f aca="false">A298+1</f>
        <v>44407</v>
      </c>
      <c r="B299" s="2" t="n">
        <f aca="false">B298+F298</f>
        <v>52112.7668659169</v>
      </c>
      <c r="C299" s="2" t="n">
        <f aca="false">INDEX(B$3:B$17,MATCH(D299,A$3:A$17))+2</f>
        <v>2.1</v>
      </c>
      <c r="D299" s="1" t="n">
        <f aca="false">_xlfn.MAXIFS(A$3:A$13,A$3:A$13,"&lt;="&amp;MAX(A299:A299))</f>
        <v>43909</v>
      </c>
      <c r="F299" s="2" t="n">
        <f aca="false">$H$6*C299/36500</f>
        <v>2.9510678630137</v>
      </c>
      <c r="H299" s="2" t="n">
        <f aca="false">B299-$H$6</f>
        <v>820.39686591689</v>
      </c>
    </row>
    <row r="300" customFormat="false" ht="12.8" hidden="false" customHeight="false" outlineLevel="0" collapsed="false">
      <c r="A300" s="1" t="n">
        <f aca="false">A299+1</f>
        <v>44408</v>
      </c>
      <c r="B300" s="2" t="n">
        <f aca="false">B299+F299</f>
        <v>52115.7179337799</v>
      </c>
      <c r="C300" s="2" t="n">
        <f aca="false">INDEX(B$3:B$17,MATCH(D300,A$3:A$17))+2</f>
        <v>2.1</v>
      </c>
      <c r="D300" s="1" t="n">
        <f aca="false">_xlfn.MAXIFS(A$3:A$13,A$3:A$13,"&lt;="&amp;MAX(A300:A300))</f>
        <v>43909</v>
      </c>
      <c r="F300" s="2" t="n">
        <f aca="false">$H$6*C300/36500</f>
        <v>2.9510678630137</v>
      </c>
      <c r="H300" s="2" t="n">
        <f aca="false">B300-$H$6</f>
        <v>823.3479337799</v>
      </c>
    </row>
    <row r="301" customFormat="false" ht="12.8" hidden="false" customHeight="false" outlineLevel="0" collapsed="false">
      <c r="A301" s="1" t="n">
        <f aca="false">A300+1</f>
        <v>44409</v>
      </c>
      <c r="B301" s="2" t="n">
        <f aca="false">B300+F300</f>
        <v>52118.6690016429</v>
      </c>
      <c r="C301" s="2" t="n">
        <f aca="false">INDEX(B$3:B$17,MATCH(D301,A$3:A$17))+2</f>
        <v>2.1</v>
      </c>
      <c r="D301" s="1" t="n">
        <f aca="false">_xlfn.MAXIFS(A$3:A$13,A$3:A$13,"&lt;="&amp;MAX(A301:A301))</f>
        <v>43909</v>
      </c>
      <c r="F301" s="2" t="n">
        <f aca="false">$H$6*C301/36500</f>
        <v>2.9510678630137</v>
      </c>
      <c r="H301" s="2" t="n">
        <f aca="false">B301-$H$6</f>
        <v>826.29900164291</v>
      </c>
    </row>
    <row r="302" customFormat="false" ht="12.8" hidden="false" customHeight="false" outlineLevel="0" collapsed="false">
      <c r="A302" s="1" t="n">
        <f aca="false">A301+1</f>
        <v>44410</v>
      </c>
      <c r="B302" s="2" t="n">
        <f aca="false">B301+F301</f>
        <v>52121.6200695059</v>
      </c>
      <c r="C302" s="2" t="n">
        <f aca="false">INDEX(B$3:B$17,MATCH(D302,A$3:A$17))+2</f>
        <v>2.1</v>
      </c>
      <c r="D302" s="1" t="n">
        <f aca="false">_xlfn.MAXIFS(A$3:A$13,A$3:A$13,"&lt;="&amp;MAX(A302:A302))</f>
        <v>43909</v>
      </c>
      <c r="F302" s="2" t="n">
        <f aca="false">$H$6*C302/36500</f>
        <v>2.9510678630137</v>
      </c>
      <c r="H302" s="2" t="n">
        <f aca="false">B302-$H$6</f>
        <v>829.250069505921</v>
      </c>
    </row>
    <row r="303" customFormat="false" ht="12.8" hidden="false" customHeight="false" outlineLevel="0" collapsed="false">
      <c r="A303" s="1" t="n">
        <f aca="false">A302+1</f>
        <v>44411</v>
      </c>
      <c r="B303" s="2" t="n">
        <f aca="false">B302+F302</f>
        <v>52124.5711373689</v>
      </c>
      <c r="C303" s="2" t="n">
        <f aca="false">INDEX(B$3:B$17,MATCH(D303,A$3:A$17))+2</f>
        <v>2.1</v>
      </c>
      <c r="D303" s="1" t="n">
        <f aca="false">_xlfn.MAXIFS(A$3:A$13,A$3:A$13,"&lt;="&amp;MAX(A303:A303))</f>
        <v>43909</v>
      </c>
      <c r="F303" s="2" t="n">
        <f aca="false">$H$6*C303/36500</f>
        <v>2.9510678630137</v>
      </c>
      <c r="H303" s="2" t="n">
        <f aca="false">B303-$H$6</f>
        <v>832.201137368931</v>
      </c>
    </row>
    <row r="304" customFormat="false" ht="12.8" hidden="false" customHeight="false" outlineLevel="0" collapsed="false">
      <c r="A304" s="1" t="n">
        <f aca="false">A303+1</f>
        <v>44412</v>
      </c>
      <c r="B304" s="2" t="n">
        <f aca="false">B303+F303</f>
        <v>52127.5222052319</v>
      </c>
      <c r="C304" s="2" t="n">
        <f aca="false">INDEX(B$3:B$17,MATCH(D304,A$3:A$17))+2</f>
        <v>2.1</v>
      </c>
      <c r="D304" s="1" t="n">
        <f aca="false">_xlfn.MAXIFS(A$3:A$13,A$3:A$13,"&lt;="&amp;MAX(A304:A304))</f>
        <v>43909</v>
      </c>
      <c r="F304" s="2" t="n">
        <f aca="false">$H$6*C304/36500</f>
        <v>2.9510678630137</v>
      </c>
      <c r="H304" s="2" t="n">
        <f aca="false">B304-$H$6</f>
        <v>835.152205231942</v>
      </c>
    </row>
    <row r="305" customFormat="false" ht="12.8" hidden="false" customHeight="false" outlineLevel="0" collapsed="false">
      <c r="A305" s="1" t="n">
        <f aca="false">A304+1</f>
        <v>44413</v>
      </c>
      <c r="B305" s="2" t="n">
        <f aca="false">B304+F304</f>
        <v>52130.473273095</v>
      </c>
      <c r="C305" s="2" t="n">
        <f aca="false">INDEX(B$3:B$17,MATCH(D305,A$3:A$17))+2</f>
        <v>2.1</v>
      </c>
      <c r="D305" s="1" t="n">
        <f aca="false">_xlfn.MAXIFS(A$3:A$13,A$3:A$13,"&lt;="&amp;MAX(A305:A305))</f>
        <v>43909</v>
      </c>
      <c r="F305" s="2" t="n">
        <f aca="false">$H$6*C305/36500</f>
        <v>2.9510678630137</v>
      </c>
      <c r="H305" s="2" t="n">
        <f aca="false">B305-$H$6</f>
        <v>838.103273094952</v>
      </c>
    </row>
    <row r="306" customFormat="false" ht="12.8" hidden="false" customHeight="false" outlineLevel="0" collapsed="false">
      <c r="A306" s="1" t="n">
        <f aca="false">A305+1</f>
        <v>44414</v>
      </c>
      <c r="B306" s="2" t="n">
        <f aca="false">B305+F305</f>
        <v>52133.424340958</v>
      </c>
      <c r="C306" s="2" t="n">
        <f aca="false">INDEX(B$3:B$17,MATCH(D306,A$3:A$17))+2</f>
        <v>2.1</v>
      </c>
      <c r="D306" s="1" t="n">
        <f aca="false">_xlfn.MAXIFS(A$3:A$13,A$3:A$13,"&lt;="&amp;MAX(A306:A306))</f>
        <v>43909</v>
      </c>
      <c r="F306" s="2" t="n">
        <f aca="false">$H$6*C306/36500</f>
        <v>2.9510678630137</v>
      </c>
      <c r="H306" s="2" t="n">
        <f aca="false">B306-$H$6</f>
        <v>841.054340957962</v>
      </c>
    </row>
    <row r="307" customFormat="false" ht="12.8" hidden="false" customHeight="false" outlineLevel="0" collapsed="false">
      <c r="A307" s="1" t="n">
        <f aca="false">A306+1</f>
        <v>44415</v>
      </c>
      <c r="B307" s="2" t="n">
        <f aca="false">B306+F306</f>
        <v>52136.375408821</v>
      </c>
      <c r="C307" s="2" t="n">
        <f aca="false">INDEX(B$3:B$17,MATCH(D307,A$3:A$17))+2</f>
        <v>2.1</v>
      </c>
      <c r="D307" s="1" t="n">
        <f aca="false">_xlfn.MAXIFS(A$3:A$13,A$3:A$13,"&lt;="&amp;MAX(A307:A307))</f>
        <v>43909</v>
      </c>
      <c r="F307" s="2" t="n">
        <f aca="false">$H$6*C307/36500</f>
        <v>2.9510678630137</v>
      </c>
      <c r="H307" s="2" t="n">
        <f aca="false">B307-$H$6</f>
        <v>844.005408820973</v>
      </c>
    </row>
    <row r="308" customFormat="false" ht="12.8" hidden="false" customHeight="false" outlineLevel="0" collapsed="false">
      <c r="A308" s="1" t="n">
        <f aca="false">A307+1</f>
        <v>44416</v>
      </c>
      <c r="B308" s="2" t="n">
        <f aca="false">B307+F307</f>
        <v>52139.326476684</v>
      </c>
      <c r="C308" s="2" t="n">
        <f aca="false">INDEX(B$3:B$17,MATCH(D308,A$3:A$17))+2</f>
        <v>2.1</v>
      </c>
      <c r="D308" s="1" t="n">
        <f aca="false">_xlfn.MAXIFS(A$3:A$13,A$3:A$13,"&lt;="&amp;MAX(A308:A308))</f>
        <v>43909</v>
      </c>
      <c r="F308" s="2" t="n">
        <f aca="false">$H$6*C308/36500</f>
        <v>2.9510678630137</v>
      </c>
      <c r="H308" s="2" t="n">
        <f aca="false">B308-$H$6</f>
        <v>846.956476683983</v>
      </c>
    </row>
    <row r="309" customFormat="false" ht="12.8" hidden="false" customHeight="false" outlineLevel="0" collapsed="false">
      <c r="A309" s="1" t="n">
        <f aca="false">A308+1</f>
        <v>44417</v>
      </c>
      <c r="B309" s="2" t="n">
        <f aca="false">B308+F308</f>
        <v>52142.277544547</v>
      </c>
      <c r="C309" s="2" t="n">
        <f aca="false">INDEX(B$3:B$17,MATCH(D309,A$3:A$17))+2</f>
        <v>2.1</v>
      </c>
      <c r="D309" s="1" t="n">
        <f aca="false">_xlfn.MAXIFS(A$3:A$13,A$3:A$13,"&lt;="&amp;MAX(A309:A309))</f>
        <v>43909</v>
      </c>
      <c r="F309" s="2" t="n">
        <f aca="false">$H$6*C309/36500</f>
        <v>2.9510678630137</v>
      </c>
      <c r="H309" s="2" t="n">
        <f aca="false">B309-$H$6</f>
        <v>849.907544546993</v>
      </c>
    </row>
    <row r="310" customFormat="false" ht="12.8" hidden="false" customHeight="false" outlineLevel="0" collapsed="false">
      <c r="A310" s="1" t="n">
        <f aca="false">A309+1</f>
        <v>44418</v>
      </c>
      <c r="B310" s="2" t="n">
        <f aca="false">B309+F309</f>
        <v>52145.22861241</v>
      </c>
      <c r="C310" s="2" t="n">
        <f aca="false">INDEX(B$3:B$17,MATCH(D310,A$3:A$17))+2</f>
        <v>2.1</v>
      </c>
      <c r="D310" s="1" t="n">
        <f aca="false">_xlfn.MAXIFS(A$3:A$13,A$3:A$13,"&lt;="&amp;MAX(A310:A310))</f>
        <v>43909</v>
      </c>
      <c r="F310" s="2" t="n">
        <f aca="false">$H$6*C310/36500</f>
        <v>2.9510678630137</v>
      </c>
      <c r="H310" s="2" t="n">
        <f aca="false">B310-$H$6</f>
        <v>852.858612410004</v>
      </c>
    </row>
    <row r="311" customFormat="false" ht="12.8" hidden="false" customHeight="false" outlineLevel="0" collapsed="false">
      <c r="A311" s="1" t="n">
        <f aca="false">A310+1</f>
        <v>44419</v>
      </c>
      <c r="B311" s="2" t="n">
        <f aca="false">B310+F310</f>
        <v>52148.179680273</v>
      </c>
      <c r="C311" s="2" t="n">
        <f aca="false">INDEX(B$3:B$17,MATCH(D311,A$3:A$17))+2</f>
        <v>2.1</v>
      </c>
      <c r="D311" s="1" t="n">
        <f aca="false">_xlfn.MAXIFS(A$3:A$13,A$3:A$13,"&lt;="&amp;MAX(A311:A311))</f>
        <v>43909</v>
      </c>
      <c r="F311" s="2" t="n">
        <f aca="false">$H$6*C311/36500</f>
        <v>2.9510678630137</v>
      </c>
      <c r="H311" s="2" t="n">
        <f aca="false">B311-$H$6</f>
        <v>855.809680273014</v>
      </c>
    </row>
    <row r="312" customFormat="false" ht="12.8" hidden="false" customHeight="false" outlineLevel="0" collapsed="false">
      <c r="A312" s="1" t="n">
        <f aca="false">A311+1</f>
        <v>44420</v>
      </c>
      <c r="B312" s="2" t="n">
        <f aca="false">B311+F311</f>
        <v>52151.130748136</v>
      </c>
      <c r="C312" s="2" t="n">
        <f aca="false">INDEX(B$3:B$17,MATCH(D312,A$3:A$17))+2</f>
        <v>2.1</v>
      </c>
      <c r="D312" s="1" t="n">
        <f aca="false">_xlfn.MAXIFS(A$3:A$13,A$3:A$13,"&lt;="&amp;MAX(A312:A312))</f>
        <v>43909</v>
      </c>
      <c r="F312" s="2" t="n">
        <f aca="false">$H$6*C312/36500</f>
        <v>2.9510678630137</v>
      </c>
      <c r="H312" s="2" t="n">
        <f aca="false">B312-$H$6</f>
        <v>858.760748136025</v>
      </c>
    </row>
    <row r="313" customFormat="false" ht="12.8" hidden="false" customHeight="false" outlineLevel="0" collapsed="false">
      <c r="A313" s="1" t="n">
        <f aca="false">A312+1</f>
        <v>44421</v>
      </c>
      <c r="B313" s="2" t="n">
        <f aca="false">B312+F312</f>
        <v>52154.081815999</v>
      </c>
      <c r="C313" s="2" t="n">
        <f aca="false">INDEX(B$3:B$17,MATCH(D313,A$3:A$17))+2</f>
        <v>2.1</v>
      </c>
      <c r="D313" s="1" t="n">
        <f aca="false">_xlfn.MAXIFS(A$3:A$13,A$3:A$13,"&lt;="&amp;MAX(A313:A313))</f>
        <v>43909</v>
      </c>
      <c r="F313" s="2" t="n">
        <f aca="false">$H$6*C313/36500</f>
        <v>2.9510678630137</v>
      </c>
      <c r="H313" s="2" t="n">
        <f aca="false">B313-$H$6</f>
        <v>861.711815999035</v>
      </c>
    </row>
    <row r="314" customFormat="false" ht="12.8" hidden="false" customHeight="false" outlineLevel="0" collapsed="false">
      <c r="A314" s="1" t="n">
        <f aca="false">A313+1</f>
        <v>44422</v>
      </c>
      <c r="B314" s="2" t="n">
        <f aca="false">B313+F313</f>
        <v>52157.0328838621</v>
      </c>
      <c r="C314" s="2" t="n">
        <f aca="false">INDEX(B$3:B$17,MATCH(D314,A$3:A$17))+2</f>
        <v>2.1</v>
      </c>
      <c r="D314" s="1" t="n">
        <f aca="false">_xlfn.MAXIFS(A$3:A$13,A$3:A$13,"&lt;="&amp;MAX(A314:A314))</f>
        <v>43909</v>
      </c>
      <c r="F314" s="2" t="n">
        <f aca="false">$H$6*C314/36500</f>
        <v>2.9510678630137</v>
      </c>
      <c r="H314" s="2" t="n">
        <f aca="false">B314-$H$6</f>
        <v>864.662883862045</v>
      </c>
    </row>
    <row r="315" customFormat="false" ht="12.8" hidden="false" customHeight="false" outlineLevel="0" collapsed="false">
      <c r="A315" s="1" t="n">
        <f aca="false">A314+1</f>
        <v>44423</v>
      </c>
      <c r="B315" s="2" t="n">
        <f aca="false">B314+F314</f>
        <v>52159.9839517251</v>
      </c>
      <c r="C315" s="2" t="n">
        <f aca="false">INDEX(B$3:B$17,MATCH(D315,A$3:A$17))+2</f>
        <v>2.1</v>
      </c>
      <c r="D315" s="1" t="n">
        <f aca="false">_xlfn.MAXIFS(A$3:A$13,A$3:A$13,"&lt;="&amp;MAX(A315:A315))</f>
        <v>43909</v>
      </c>
      <c r="F315" s="2" t="n">
        <f aca="false">$H$6*C315/36500</f>
        <v>2.9510678630137</v>
      </c>
      <c r="H315" s="2" t="n">
        <f aca="false">B315-$H$6</f>
        <v>867.613951725056</v>
      </c>
    </row>
    <row r="316" customFormat="false" ht="12.8" hidden="false" customHeight="false" outlineLevel="0" collapsed="false">
      <c r="A316" s="1" t="n">
        <f aca="false">A315+1</f>
        <v>44424</v>
      </c>
      <c r="B316" s="2" t="n">
        <f aca="false">B315+F315</f>
        <v>52162.9350195881</v>
      </c>
      <c r="C316" s="2" t="n">
        <f aca="false">INDEX(B$3:B$17,MATCH(D316,A$3:A$17))+2</f>
        <v>2.1</v>
      </c>
      <c r="D316" s="1" t="n">
        <f aca="false">_xlfn.MAXIFS(A$3:A$13,A$3:A$13,"&lt;="&amp;MAX(A316:A316))</f>
        <v>43909</v>
      </c>
      <c r="F316" s="2" t="n">
        <f aca="false">$H$6*C316/36500</f>
        <v>2.9510678630137</v>
      </c>
      <c r="H316" s="2" t="n">
        <f aca="false">B316-$H$6</f>
        <v>870.565019588066</v>
      </c>
    </row>
    <row r="317" customFormat="false" ht="12.8" hidden="false" customHeight="false" outlineLevel="0" collapsed="false">
      <c r="A317" s="1" t="n">
        <f aca="false">A316+1</f>
        <v>44425</v>
      </c>
      <c r="B317" s="2" t="n">
        <f aca="false">B316+F316</f>
        <v>52165.8860874511</v>
      </c>
      <c r="C317" s="2" t="n">
        <f aca="false">INDEX(B$3:B$17,MATCH(D317,A$3:A$17))+2</f>
        <v>2.1</v>
      </c>
      <c r="D317" s="1" t="n">
        <f aca="false">_xlfn.MAXIFS(A$3:A$13,A$3:A$13,"&lt;="&amp;MAX(A317:A317))</f>
        <v>43909</v>
      </c>
      <c r="F317" s="2" t="n">
        <f aca="false">$H$6*C317/36500</f>
        <v>2.9510678630137</v>
      </c>
      <c r="H317" s="2" t="n">
        <f aca="false">B317-$H$6</f>
        <v>873.516087451077</v>
      </c>
    </row>
    <row r="318" customFormat="false" ht="12.8" hidden="false" customHeight="false" outlineLevel="0" collapsed="false">
      <c r="A318" s="1" t="n">
        <f aca="false">A317+1</f>
        <v>44426</v>
      </c>
      <c r="B318" s="2" t="n">
        <f aca="false">B317+F317</f>
        <v>52168.8371553141</v>
      </c>
      <c r="C318" s="2" t="n">
        <f aca="false">INDEX(B$3:B$17,MATCH(D318,A$3:A$17))+2</f>
        <v>2.1</v>
      </c>
      <c r="D318" s="1" t="n">
        <f aca="false">_xlfn.MAXIFS(A$3:A$13,A$3:A$13,"&lt;="&amp;MAX(A318:A318))</f>
        <v>43909</v>
      </c>
      <c r="F318" s="2" t="n">
        <f aca="false">$H$6*C318/36500</f>
        <v>2.9510678630137</v>
      </c>
      <c r="H318" s="2" t="n">
        <f aca="false">B318-$H$6</f>
        <v>876.467155314087</v>
      </c>
    </row>
    <row r="319" customFormat="false" ht="12.8" hidden="false" customHeight="false" outlineLevel="0" collapsed="false">
      <c r="A319" s="1" t="n">
        <f aca="false">A318+1</f>
        <v>44427</v>
      </c>
      <c r="B319" s="2" t="n">
        <f aca="false">B318+F318</f>
        <v>52171.7882231771</v>
      </c>
      <c r="C319" s="2" t="n">
        <f aca="false">INDEX(B$3:B$17,MATCH(D319,A$3:A$17))+2</f>
        <v>2.1</v>
      </c>
      <c r="D319" s="1" t="n">
        <f aca="false">_xlfn.MAXIFS(A$3:A$13,A$3:A$13,"&lt;="&amp;MAX(A319:A319))</f>
        <v>43909</v>
      </c>
      <c r="F319" s="2" t="n">
        <f aca="false">$H$6*C319/36500</f>
        <v>2.9510678630137</v>
      </c>
      <c r="H319" s="2" t="n">
        <f aca="false">B319-$H$6</f>
        <v>879.418223177097</v>
      </c>
    </row>
    <row r="320" customFormat="false" ht="12.8" hidden="false" customHeight="false" outlineLevel="0" collapsed="false">
      <c r="A320" s="1" t="n">
        <f aca="false">A319+1</f>
        <v>44428</v>
      </c>
      <c r="B320" s="2" t="n">
        <f aca="false">B319+F319</f>
        <v>52174.7392910401</v>
      </c>
      <c r="C320" s="2" t="n">
        <f aca="false">INDEX(B$3:B$17,MATCH(D320,A$3:A$17))+2</f>
        <v>2.1</v>
      </c>
      <c r="D320" s="1" t="n">
        <f aca="false">_xlfn.MAXIFS(A$3:A$13,A$3:A$13,"&lt;="&amp;MAX(A320:A320))</f>
        <v>43909</v>
      </c>
      <c r="F320" s="2" t="n">
        <f aca="false">$H$6*C320/36500</f>
        <v>2.9510678630137</v>
      </c>
      <c r="H320" s="2" t="n">
        <f aca="false">B320-$H$6</f>
        <v>882.369291040108</v>
      </c>
    </row>
    <row r="321" customFormat="false" ht="12.8" hidden="false" customHeight="false" outlineLevel="0" collapsed="false">
      <c r="A321" s="1" t="n">
        <f aca="false">A320+1</f>
        <v>44429</v>
      </c>
      <c r="B321" s="2" t="n">
        <f aca="false">B320+F320</f>
        <v>52177.6903589031</v>
      </c>
      <c r="C321" s="2" t="n">
        <f aca="false">INDEX(B$3:B$17,MATCH(D321,A$3:A$17))+2</f>
        <v>2.1</v>
      </c>
      <c r="D321" s="1" t="n">
        <f aca="false">_xlfn.MAXIFS(A$3:A$13,A$3:A$13,"&lt;="&amp;MAX(A321:A321))</f>
        <v>43909</v>
      </c>
      <c r="F321" s="2" t="n">
        <f aca="false">$H$6*C321/36500</f>
        <v>2.9510678630137</v>
      </c>
      <c r="H321" s="2" t="n">
        <f aca="false">B321-$H$6</f>
        <v>885.320358903118</v>
      </c>
    </row>
    <row r="322" customFormat="false" ht="12.8" hidden="false" customHeight="false" outlineLevel="0" collapsed="false">
      <c r="A322" s="1" t="n">
        <f aca="false">A321+1</f>
        <v>44430</v>
      </c>
      <c r="B322" s="2" t="n">
        <f aca="false">B321+F321</f>
        <v>52180.6414267661</v>
      </c>
      <c r="C322" s="2" t="n">
        <f aca="false">INDEX(B$3:B$17,MATCH(D322,A$3:A$17))+2</f>
        <v>2.1</v>
      </c>
      <c r="D322" s="1" t="n">
        <f aca="false">_xlfn.MAXIFS(A$3:A$13,A$3:A$13,"&lt;="&amp;MAX(A322:A322))</f>
        <v>43909</v>
      </c>
      <c r="F322" s="2" t="n">
        <f aca="false">$H$6*C322/36500</f>
        <v>2.9510678630137</v>
      </c>
      <c r="H322" s="2" t="n">
        <f aca="false">B322-$H$6</f>
        <v>888.271426766129</v>
      </c>
    </row>
    <row r="323" customFormat="false" ht="12.8" hidden="false" customHeight="false" outlineLevel="0" collapsed="false">
      <c r="A323" s="1" t="n">
        <f aca="false">A322+1</f>
        <v>44431</v>
      </c>
      <c r="B323" s="2" t="n">
        <f aca="false">B322+F322</f>
        <v>52183.5924946291</v>
      </c>
      <c r="C323" s="2" t="n">
        <f aca="false">INDEX(B$3:B$17,MATCH(D323,A$3:A$17))+2</f>
        <v>2.1</v>
      </c>
      <c r="D323" s="1" t="n">
        <f aca="false">_xlfn.MAXIFS(A$3:A$13,A$3:A$13,"&lt;="&amp;MAX(A323:A323))</f>
        <v>43909</v>
      </c>
      <c r="F323" s="2" t="n">
        <f aca="false">$H$6*C323/36500</f>
        <v>2.9510678630137</v>
      </c>
      <c r="H323" s="2" t="n">
        <f aca="false">B323-$H$6</f>
        <v>891.222494629139</v>
      </c>
    </row>
    <row r="324" customFormat="false" ht="12.8" hidden="false" customHeight="false" outlineLevel="0" collapsed="false">
      <c r="A324" s="1" t="n">
        <f aca="false">A323+1</f>
        <v>44432</v>
      </c>
      <c r="B324" s="2" t="n">
        <f aca="false">B323+F323</f>
        <v>52186.5435624922</v>
      </c>
      <c r="C324" s="2" t="n">
        <f aca="false">INDEX(B$3:B$17,MATCH(D324,A$3:A$17))+2</f>
        <v>2.1</v>
      </c>
      <c r="D324" s="1" t="n">
        <f aca="false">_xlfn.MAXIFS(A$3:A$13,A$3:A$13,"&lt;="&amp;MAX(A324:A324))</f>
        <v>43909</v>
      </c>
      <c r="F324" s="2" t="n">
        <f aca="false">$H$6*C324/36500</f>
        <v>2.9510678630137</v>
      </c>
      <c r="H324" s="2" t="n">
        <f aca="false">B324-$H$6</f>
        <v>894.173562492149</v>
      </c>
    </row>
    <row r="325" customFormat="false" ht="12.8" hidden="false" customHeight="false" outlineLevel="0" collapsed="false">
      <c r="A325" s="1" t="n">
        <f aca="false">A324+1</f>
        <v>44433</v>
      </c>
      <c r="B325" s="2" t="n">
        <f aca="false">B324+F324</f>
        <v>52189.4946303552</v>
      </c>
      <c r="C325" s="2" t="n">
        <f aca="false">INDEX(B$3:B$17,MATCH(D325,A$3:A$17))+2</f>
        <v>2.1</v>
      </c>
      <c r="D325" s="1" t="n">
        <f aca="false">_xlfn.MAXIFS(A$3:A$13,A$3:A$13,"&lt;="&amp;MAX(A325:A325))</f>
        <v>43909</v>
      </c>
      <c r="F325" s="2" t="n">
        <f aca="false">$H$6*C325/36500</f>
        <v>2.9510678630137</v>
      </c>
      <c r="H325" s="2" t="n">
        <f aca="false">B325-$H$6</f>
        <v>897.12463035516</v>
      </c>
    </row>
    <row r="326" customFormat="false" ht="12.8" hidden="false" customHeight="false" outlineLevel="0" collapsed="false">
      <c r="A326" s="1" t="n">
        <f aca="false">A325+1</f>
        <v>44434</v>
      </c>
      <c r="B326" s="2" t="n">
        <f aca="false">B325+F325</f>
        <v>52192.4456982182</v>
      </c>
      <c r="C326" s="2" t="n">
        <f aca="false">INDEX(B$3:B$17,MATCH(D326,A$3:A$17))+2</f>
        <v>2.1</v>
      </c>
      <c r="D326" s="1" t="n">
        <f aca="false">_xlfn.MAXIFS(A$3:A$13,A$3:A$13,"&lt;="&amp;MAX(A326:A326))</f>
        <v>43909</v>
      </c>
      <c r="F326" s="2" t="n">
        <f aca="false">$H$6*C326/36500</f>
        <v>2.9510678630137</v>
      </c>
      <c r="H326" s="2" t="n">
        <f aca="false">B326-$H$6</f>
        <v>900.07569821817</v>
      </c>
    </row>
    <row r="327" customFormat="false" ht="12.8" hidden="false" customHeight="false" outlineLevel="0" collapsed="false">
      <c r="A327" s="1" t="n">
        <f aca="false">A326+1</f>
        <v>44435</v>
      </c>
      <c r="B327" s="2" t="n">
        <f aca="false">B326+F326</f>
        <v>52195.3967660812</v>
      </c>
      <c r="C327" s="2" t="n">
        <f aca="false">INDEX(B$3:B$17,MATCH(D327,A$3:A$17))+2</f>
        <v>2.1</v>
      </c>
      <c r="D327" s="1" t="n">
        <f aca="false">_xlfn.MAXIFS(A$3:A$13,A$3:A$13,"&lt;="&amp;MAX(A327:A327))</f>
        <v>43909</v>
      </c>
      <c r="F327" s="2" t="n">
        <f aca="false">$H$6*C327/36500</f>
        <v>2.9510678630137</v>
      </c>
      <c r="H327" s="2" t="n">
        <f aca="false">B327-$H$6</f>
        <v>903.026766081181</v>
      </c>
    </row>
    <row r="328" customFormat="false" ht="12.8" hidden="false" customHeight="false" outlineLevel="0" collapsed="false">
      <c r="A328" s="1" t="n">
        <f aca="false">A327+1</f>
        <v>44436</v>
      </c>
      <c r="B328" s="2" t="n">
        <f aca="false">B327+F327</f>
        <v>52198.3478339442</v>
      </c>
      <c r="C328" s="2" t="n">
        <f aca="false">INDEX(B$3:B$17,MATCH(D328,A$3:A$17))+2</f>
        <v>2.1</v>
      </c>
      <c r="D328" s="1" t="n">
        <f aca="false">_xlfn.MAXIFS(A$3:A$13,A$3:A$13,"&lt;="&amp;MAX(A328:A328))</f>
        <v>43909</v>
      </c>
      <c r="F328" s="2" t="n">
        <f aca="false">$H$6*C328/36500</f>
        <v>2.9510678630137</v>
      </c>
      <c r="H328" s="2" t="n">
        <f aca="false">B328-$H$6</f>
        <v>905.977833944191</v>
      </c>
    </row>
    <row r="329" customFormat="false" ht="12.8" hidden="false" customHeight="false" outlineLevel="0" collapsed="false">
      <c r="A329" s="1" t="n">
        <f aca="false">A328+1</f>
        <v>44437</v>
      </c>
      <c r="B329" s="2" t="n">
        <f aca="false">B328+F328</f>
        <v>52201.2989018072</v>
      </c>
      <c r="C329" s="2" t="n">
        <f aca="false">INDEX(B$3:B$17,MATCH(D329,A$3:A$17))+2</f>
        <v>2.1</v>
      </c>
      <c r="D329" s="1" t="n">
        <f aca="false">_xlfn.MAXIFS(A$3:A$13,A$3:A$13,"&lt;="&amp;MAX(A329:A329))</f>
        <v>43909</v>
      </c>
      <c r="F329" s="2" t="n">
        <f aca="false">$H$6*C329/36500</f>
        <v>2.9510678630137</v>
      </c>
      <c r="H329" s="2" t="n">
        <f aca="false">B329-$H$6</f>
        <v>908.928901807201</v>
      </c>
    </row>
    <row r="330" customFormat="false" ht="12.8" hidden="false" customHeight="false" outlineLevel="0" collapsed="false">
      <c r="A330" s="1" t="n">
        <f aca="false">A329+1</f>
        <v>44438</v>
      </c>
      <c r="B330" s="2" t="n">
        <f aca="false">B329+F329</f>
        <v>52204.2499696702</v>
      </c>
      <c r="C330" s="2" t="n">
        <f aca="false">INDEX(B$3:B$17,MATCH(D330,A$3:A$17))+2</f>
        <v>2.1</v>
      </c>
      <c r="D330" s="1" t="n">
        <f aca="false">_xlfn.MAXIFS(A$3:A$13,A$3:A$13,"&lt;="&amp;MAX(A330:A330))</f>
        <v>43909</v>
      </c>
      <c r="F330" s="2" t="n">
        <f aca="false">$H$6*C330/36500</f>
        <v>2.9510678630137</v>
      </c>
      <c r="H330" s="2" t="n">
        <f aca="false">B330-$H$6</f>
        <v>911.879969670212</v>
      </c>
    </row>
    <row r="331" customFormat="false" ht="12.8" hidden="false" customHeight="false" outlineLevel="0" collapsed="false">
      <c r="A331" s="1" t="n">
        <f aca="false">A330+1</f>
        <v>44439</v>
      </c>
      <c r="B331" s="2" t="n">
        <f aca="false">B330+F330</f>
        <v>52207.2010375332</v>
      </c>
      <c r="C331" s="2" t="n">
        <f aca="false">INDEX(B$3:B$17,MATCH(D331,A$3:A$17))+2</f>
        <v>2.1</v>
      </c>
      <c r="D331" s="1" t="n">
        <f aca="false">_xlfn.MAXIFS(A$3:A$13,A$3:A$13,"&lt;="&amp;MAX(A331:A331))</f>
        <v>43909</v>
      </c>
      <c r="F331" s="2" t="n">
        <f aca="false">$H$6*C331/36500</f>
        <v>2.9510678630137</v>
      </c>
      <c r="H331" s="2" t="n">
        <f aca="false">B331-$H$6</f>
        <v>914.831037533222</v>
      </c>
    </row>
    <row r="332" customFormat="false" ht="12.8" hidden="false" customHeight="false" outlineLevel="0" collapsed="false">
      <c r="A332" s="1" t="n">
        <f aca="false">A331+1</f>
        <v>44440</v>
      </c>
      <c r="B332" s="2" t="n">
        <f aca="false">B331+F331</f>
        <v>52210.1521053962</v>
      </c>
      <c r="C332" s="2" t="n">
        <f aca="false">INDEX(B$3:B$17,MATCH(D332,A$3:A$17))+2</f>
        <v>2.1</v>
      </c>
      <c r="D332" s="1" t="n">
        <f aca="false">_xlfn.MAXIFS(A$3:A$13,A$3:A$13,"&lt;="&amp;MAX(A332:A332))</f>
        <v>43909</v>
      </c>
      <c r="F332" s="2" t="n">
        <f aca="false">$H$6*C332/36500</f>
        <v>2.9510678630137</v>
      </c>
      <c r="H332" s="2" t="n">
        <f aca="false">B332-$H$6</f>
        <v>917.782105396233</v>
      </c>
    </row>
    <row r="333" customFormat="false" ht="12.8" hidden="false" customHeight="false" outlineLevel="0" collapsed="false">
      <c r="A333" s="1" t="n">
        <f aca="false">A332+1</f>
        <v>44441</v>
      </c>
      <c r="B333" s="2" t="n">
        <f aca="false">B332+F332</f>
        <v>52213.1031732592</v>
      </c>
      <c r="C333" s="2" t="n">
        <f aca="false">INDEX(B$3:B$17,MATCH(D333,A$3:A$17))+2</f>
        <v>2.1</v>
      </c>
      <c r="D333" s="1" t="n">
        <f aca="false">_xlfn.MAXIFS(A$3:A$13,A$3:A$13,"&lt;="&amp;MAX(A333:A333))</f>
        <v>43909</v>
      </c>
      <c r="F333" s="2" t="n">
        <f aca="false">$H$6*C333/36500</f>
        <v>2.9510678630137</v>
      </c>
      <c r="H333" s="2" t="n">
        <f aca="false">B333-$H$6</f>
        <v>920.733173259243</v>
      </c>
    </row>
    <row r="334" customFormat="false" ht="12.8" hidden="false" customHeight="false" outlineLevel="0" collapsed="false">
      <c r="A334" s="1" t="n">
        <f aca="false">A333+1</f>
        <v>44442</v>
      </c>
      <c r="B334" s="2" t="n">
        <f aca="false">B333+F333</f>
        <v>52216.0542411223</v>
      </c>
      <c r="C334" s="2" t="n">
        <f aca="false">INDEX(B$3:B$17,MATCH(D334,A$3:A$17))+2</f>
        <v>2.1</v>
      </c>
      <c r="D334" s="1" t="n">
        <f aca="false">_xlfn.MAXIFS(A$3:A$13,A$3:A$13,"&lt;="&amp;MAX(A334:A334))</f>
        <v>43909</v>
      </c>
      <c r="F334" s="2" t="n">
        <f aca="false">$H$6*C334/36500</f>
        <v>2.9510678630137</v>
      </c>
      <c r="H334" s="2" t="n">
        <f aca="false">B334-$H$6</f>
        <v>923.684241122253</v>
      </c>
    </row>
    <row r="335" customFormat="false" ht="12.8" hidden="false" customHeight="false" outlineLevel="0" collapsed="false">
      <c r="A335" s="1" t="n">
        <f aca="false">A334+1</f>
        <v>44443</v>
      </c>
      <c r="B335" s="2" t="n">
        <f aca="false">B334+F334</f>
        <v>52219.0053089853</v>
      </c>
      <c r="C335" s="2" t="n">
        <f aca="false">INDEX(B$3:B$17,MATCH(D335,A$3:A$17))+2</f>
        <v>2.1</v>
      </c>
      <c r="D335" s="1" t="n">
        <f aca="false">_xlfn.MAXIFS(A$3:A$13,A$3:A$13,"&lt;="&amp;MAX(A335:A335))</f>
        <v>43909</v>
      </c>
      <c r="F335" s="2" t="n">
        <f aca="false">$H$6*C335/36500</f>
        <v>2.9510678630137</v>
      </c>
      <c r="H335" s="2" t="n">
        <f aca="false">B335-$H$6</f>
        <v>926.635308985264</v>
      </c>
    </row>
    <row r="336" customFormat="false" ht="12.8" hidden="false" customHeight="false" outlineLevel="0" collapsed="false">
      <c r="A336" s="1" t="n">
        <f aca="false">A335+1</f>
        <v>44444</v>
      </c>
      <c r="B336" s="2" t="n">
        <f aca="false">B335+F335</f>
        <v>52221.9563768483</v>
      </c>
      <c r="C336" s="2" t="n">
        <f aca="false">INDEX(B$3:B$17,MATCH(D336,A$3:A$17))+2</f>
        <v>2.1</v>
      </c>
      <c r="D336" s="1" t="n">
        <f aca="false">_xlfn.MAXIFS(A$3:A$13,A$3:A$13,"&lt;="&amp;MAX(A336:A336))</f>
        <v>43909</v>
      </c>
      <c r="F336" s="2" t="n">
        <f aca="false">$H$6*C336/36500</f>
        <v>2.9510678630137</v>
      </c>
      <c r="H336" s="2" t="n">
        <f aca="false">B336-$H$6</f>
        <v>929.586376848274</v>
      </c>
    </row>
    <row r="337" customFormat="false" ht="12.8" hidden="false" customHeight="false" outlineLevel="0" collapsed="false">
      <c r="A337" s="1" t="n">
        <f aca="false">A336+1</f>
        <v>44445</v>
      </c>
      <c r="B337" s="2" t="n">
        <f aca="false">B336+F336</f>
        <v>52224.9074447113</v>
      </c>
      <c r="C337" s="2" t="n">
        <f aca="false">INDEX(B$3:B$17,MATCH(D337,A$3:A$17))+2</f>
        <v>2.1</v>
      </c>
      <c r="D337" s="1" t="n">
        <f aca="false">_xlfn.MAXIFS(A$3:A$13,A$3:A$13,"&lt;="&amp;MAX(A337:A337))</f>
        <v>43909</v>
      </c>
      <c r="F337" s="2" t="n">
        <f aca="false">$H$6*C337/36500</f>
        <v>2.9510678630137</v>
      </c>
      <c r="H337" s="2" t="n">
        <f aca="false">B337-$H$6</f>
        <v>932.537444711284</v>
      </c>
    </row>
    <row r="338" customFormat="false" ht="12.8" hidden="false" customHeight="false" outlineLevel="0" collapsed="false">
      <c r="A338" s="1" t="n">
        <f aca="false">A337+1</f>
        <v>44446</v>
      </c>
      <c r="B338" s="2" t="n">
        <f aca="false">B337+F337</f>
        <v>52227.8585125743</v>
      </c>
      <c r="C338" s="2" t="n">
        <f aca="false">INDEX(B$3:B$17,MATCH(D338,A$3:A$17))+2</f>
        <v>2.1</v>
      </c>
      <c r="D338" s="1" t="n">
        <f aca="false">_xlfn.MAXIFS(A$3:A$13,A$3:A$13,"&lt;="&amp;MAX(A338:A338))</f>
        <v>43909</v>
      </c>
      <c r="F338" s="2" t="n">
        <f aca="false">$H$6*C338/36500</f>
        <v>2.9510678630137</v>
      </c>
      <c r="H338" s="2" t="n">
        <f aca="false">B338-$H$6</f>
        <v>935.488512574295</v>
      </c>
    </row>
    <row r="339" customFormat="false" ht="12.8" hidden="false" customHeight="false" outlineLevel="0" collapsed="false">
      <c r="A339" s="1" t="n">
        <f aca="false">A338+1</f>
        <v>44447</v>
      </c>
      <c r="B339" s="2" t="n">
        <f aca="false">B338+F338</f>
        <v>52230.8095804373</v>
      </c>
      <c r="C339" s="2" t="n">
        <f aca="false">INDEX(B$3:B$17,MATCH(D339,A$3:A$17))+2</f>
        <v>2.1</v>
      </c>
      <c r="D339" s="1" t="n">
        <f aca="false">_xlfn.MAXIFS(A$3:A$13,A$3:A$13,"&lt;="&amp;MAX(A339:A339))</f>
        <v>43909</v>
      </c>
      <c r="F339" s="2" t="n">
        <f aca="false">$H$6*C339/36500</f>
        <v>2.9510678630137</v>
      </c>
      <c r="H339" s="2" t="n">
        <f aca="false">B339-$H$6</f>
        <v>938.439580437305</v>
      </c>
    </row>
    <row r="340" customFormat="false" ht="12.8" hidden="false" customHeight="false" outlineLevel="0" collapsed="false">
      <c r="A340" s="1" t="n">
        <f aca="false">A339+1</f>
        <v>44448</v>
      </c>
      <c r="B340" s="2" t="n">
        <f aca="false">B339+F339</f>
        <v>52233.7606483003</v>
      </c>
      <c r="C340" s="2" t="n">
        <f aca="false">INDEX(B$3:B$17,MATCH(D340,A$3:A$17))+2</f>
        <v>2.1</v>
      </c>
      <c r="D340" s="1" t="n">
        <f aca="false">_xlfn.MAXIFS(A$3:A$13,A$3:A$13,"&lt;="&amp;MAX(A340:A340))</f>
        <v>43909</v>
      </c>
      <c r="F340" s="2" t="n">
        <f aca="false">$H$6*C340/36500</f>
        <v>2.9510678630137</v>
      </c>
      <c r="H340" s="2" t="n">
        <f aca="false">B340-$H$6</f>
        <v>941.390648300316</v>
      </c>
    </row>
    <row r="341" customFormat="false" ht="12.8" hidden="false" customHeight="false" outlineLevel="0" collapsed="false">
      <c r="A341" s="1" t="n">
        <f aca="false">A340+1</f>
        <v>44449</v>
      </c>
      <c r="B341" s="2" t="n">
        <f aca="false">B340+F340</f>
        <v>52236.7117161633</v>
      </c>
      <c r="C341" s="2" t="n">
        <f aca="false">INDEX(B$3:B$17,MATCH(D341,A$3:A$17))+2</f>
        <v>2.1</v>
      </c>
      <c r="D341" s="1" t="n">
        <f aca="false">_xlfn.MAXIFS(A$3:A$13,A$3:A$13,"&lt;="&amp;MAX(A341:A341))</f>
        <v>43909</v>
      </c>
      <c r="F341" s="2" t="n">
        <f aca="false">$H$6*C341/36500</f>
        <v>2.9510678630137</v>
      </c>
      <c r="H341" s="2" t="n">
        <f aca="false">B341-$H$6</f>
        <v>944.341716163326</v>
      </c>
    </row>
    <row r="342" customFormat="false" ht="12.8" hidden="false" customHeight="false" outlineLevel="0" collapsed="false">
      <c r="A342" s="1" t="n">
        <f aca="false">A341+1</f>
        <v>44450</v>
      </c>
      <c r="B342" s="2" t="n">
        <f aca="false">B341+F341</f>
        <v>52239.6627840263</v>
      </c>
      <c r="C342" s="2" t="n">
        <f aca="false">INDEX(B$3:B$17,MATCH(D342,A$3:A$17))+2</f>
        <v>2.1</v>
      </c>
      <c r="D342" s="1" t="n">
        <f aca="false">_xlfn.MAXIFS(A$3:A$13,A$3:A$13,"&lt;="&amp;MAX(A342:A342))</f>
        <v>43909</v>
      </c>
      <c r="F342" s="2" t="n">
        <f aca="false">$H$6*C342/36500</f>
        <v>2.9510678630137</v>
      </c>
      <c r="H342" s="2" t="n">
        <f aca="false">B342-$H$6</f>
        <v>947.292784026337</v>
      </c>
    </row>
    <row r="343" customFormat="false" ht="12.8" hidden="false" customHeight="false" outlineLevel="0" collapsed="false">
      <c r="A343" s="1" t="n">
        <f aca="false">A342+1</f>
        <v>44451</v>
      </c>
      <c r="B343" s="2" t="n">
        <f aca="false">B342+F342</f>
        <v>52242.6138518894</v>
      </c>
      <c r="C343" s="2" t="n">
        <f aca="false">INDEX(B$3:B$17,MATCH(D343,A$3:A$17))+2</f>
        <v>2.1</v>
      </c>
      <c r="D343" s="1" t="n">
        <f aca="false">_xlfn.MAXIFS(A$3:A$13,A$3:A$13,"&lt;="&amp;MAX(A343:A343))</f>
        <v>43909</v>
      </c>
      <c r="F343" s="2" t="n">
        <f aca="false">$H$6*C343/36500</f>
        <v>2.9510678630137</v>
      </c>
      <c r="H343" s="2" t="n">
        <f aca="false">B343-$H$6</f>
        <v>950.243851889347</v>
      </c>
    </row>
    <row r="344" customFormat="false" ht="12.8" hidden="false" customHeight="false" outlineLevel="0" collapsed="false">
      <c r="A344" s="1" t="n">
        <f aca="false">A343+1</f>
        <v>44452</v>
      </c>
      <c r="B344" s="2" t="n">
        <f aca="false">B343+F343</f>
        <v>52245.5649197524</v>
      </c>
      <c r="C344" s="2" t="n">
        <f aca="false">INDEX(B$3:B$17,MATCH(D344,A$3:A$17))+2</f>
        <v>2.1</v>
      </c>
      <c r="D344" s="1" t="n">
        <f aca="false">_xlfn.MAXIFS(A$3:A$13,A$3:A$13,"&lt;="&amp;MAX(A344:A344))</f>
        <v>43909</v>
      </c>
      <c r="F344" s="2" t="n">
        <f aca="false">$H$6*C344/36500</f>
        <v>2.9510678630137</v>
      </c>
      <c r="H344" s="2" t="n">
        <f aca="false">B344-$H$6</f>
        <v>953.194919752357</v>
      </c>
    </row>
    <row r="345" customFormat="false" ht="12.8" hidden="false" customHeight="false" outlineLevel="0" collapsed="false">
      <c r="A345" s="1" t="n">
        <f aca="false">A344+1</f>
        <v>44453</v>
      </c>
      <c r="B345" s="2" t="n">
        <f aca="false">B344+F344</f>
        <v>52248.5159876154</v>
      </c>
      <c r="C345" s="2" t="n">
        <f aca="false">INDEX(B$3:B$17,MATCH(D345,A$3:A$17))+2</f>
        <v>2.1</v>
      </c>
      <c r="D345" s="1" t="n">
        <f aca="false">_xlfn.MAXIFS(A$3:A$13,A$3:A$13,"&lt;="&amp;MAX(A345:A345))</f>
        <v>43909</v>
      </c>
      <c r="F345" s="2" t="n">
        <f aca="false">$H$6*C345/36500</f>
        <v>2.9510678630137</v>
      </c>
      <c r="H345" s="2" t="n">
        <f aca="false">B345-$H$6</f>
        <v>956.145987615368</v>
      </c>
    </row>
    <row r="346" customFormat="false" ht="12.8" hidden="false" customHeight="false" outlineLevel="0" collapsed="false">
      <c r="A346" s="1" t="n">
        <f aca="false">A345+1</f>
        <v>44454</v>
      </c>
      <c r="B346" s="2" t="n">
        <f aca="false">B345+F345</f>
        <v>52251.4670554784</v>
      </c>
      <c r="C346" s="2" t="n">
        <f aca="false">INDEX(B$3:B$17,MATCH(D346,A$3:A$17))+2</f>
        <v>2.1</v>
      </c>
      <c r="D346" s="1" t="n">
        <f aca="false">_xlfn.MAXIFS(A$3:A$13,A$3:A$13,"&lt;="&amp;MAX(A346:A346))</f>
        <v>43909</v>
      </c>
      <c r="F346" s="2" t="n">
        <f aca="false">$H$6*C346/36500</f>
        <v>2.9510678630137</v>
      </c>
      <c r="H346" s="2" t="n">
        <f aca="false">B346-$H$6</f>
        <v>959.097055478378</v>
      </c>
    </row>
    <row r="347" customFormat="false" ht="12.8" hidden="false" customHeight="false" outlineLevel="0" collapsed="false">
      <c r="A347" s="1" t="n">
        <f aca="false">A346+1</f>
        <v>44455</v>
      </c>
      <c r="B347" s="2" t="n">
        <f aca="false">B346+F346</f>
        <v>52254.4181233414</v>
      </c>
      <c r="C347" s="2" t="n">
        <f aca="false">INDEX(B$3:B$17,MATCH(D347,A$3:A$17))+2</f>
        <v>2.1</v>
      </c>
      <c r="D347" s="1" t="n">
        <f aca="false">_xlfn.MAXIFS(A$3:A$13,A$3:A$13,"&lt;="&amp;MAX(A347:A347))</f>
        <v>43909</v>
      </c>
      <c r="F347" s="2" t="n">
        <f aca="false">$H$6*C347/36500</f>
        <v>2.9510678630137</v>
      </c>
      <c r="H347" s="2" t="n">
        <f aca="false">B347-$H$6</f>
        <v>962.048123341388</v>
      </c>
    </row>
    <row r="348" customFormat="false" ht="12.8" hidden="false" customHeight="false" outlineLevel="0" collapsed="false">
      <c r="A348" s="1" t="n">
        <f aca="false">A347+1</f>
        <v>44456</v>
      </c>
      <c r="B348" s="2" t="n">
        <f aca="false">B347+F347</f>
        <v>52257.3691912044</v>
      </c>
      <c r="C348" s="2" t="n">
        <f aca="false">INDEX(B$3:B$17,MATCH(D348,A$3:A$17))+2</f>
        <v>2.1</v>
      </c>
      <c r="D348" s="1" t="n">
        <f aca="false">_xlfn.MAXIFS(A$3:A$13,A$3:A$13,"&lt;="&amp;MAX(A348:A348))</f>
        <v>43909</v>
      </c>
      <c r="F348" s="2" t="n">
        <f aca="false">$H$6*C348/36500</f>
        <v>2.9510678630137</v>
      </c>
      <c r="H348" s="2" t="n">
        <f aca="false">B348-$H$6</f>
        <v>964.999191204399</v>
      </c>
    </row>
    <row r="349" customFormat="false" ht="12.8" hidden="false" customHeight="false" outlineLevel="0" collapsed="false">
      <c r="A349" s="1" t="n">
        <f aca="false">A348+1</f>
        <v>44457</v>
      </c>
      <c r="B349" s="2" t="n">
        <f aca="false">B348+F348</f>
        <v>52260.3202590674</v>
      </c>
      <c r="C349" s="2" t="n">
        <f aca="false">INDEX(B$3:B$17,MATCH(D349,A$3:A$17))+2</f>
        <v>2.1</v>
      </c>
      <c r="D349" s="1" t="n">
        <f aca="false">_xlfn.MAXIFS(A$3:A$13,A$3:A$13,"&lt;="&amp;MAX(A349:A349))</f>
        <v>43909</v>
      </c>
      <c r="F349" s="2" t="n">
        <f aca="false">$H$6*C349/36500</f>
        <v>2.9510678630137</v>
      </c>
      <c r="H349" s="2" t="n">
        <f aca="false">B349-$H$6</f>
        <v>967.950259067409</v>
      </c>
    </row>
    <row r="350" customFormat="false" ht="12.8" hidden="false" customHeight="false" outlineLevel="0" collapsed="false">
      <c r="A350" s="1" t="n">
        <f aca="false">A349+1</f>
        <v>44458</v>
      </c>
      <c r="B350" s="2" t="n">
        <f aca="false">B349+F349</f>
        <v>52263.2713269304</v>
      </c>
      <c r="C350" s="2" t="n">
        <f aca="false">INDEX(B$3:B$17,MATCH(D350,A$3:A$17))+2</f>
        <v>2.1</v>
      </c>
      <c r="D350" s="1" t="n">
        <f aca="false">_xlfn.MAXIFS(A$3:A$13,A$3:A$13,"&lt;="&amp;MAX(A350:A350))</f>
        <v>43909</v>
      </c>
      <c r="F350" s="2" t="n">
        <f aca="false">$H$6*C350/36500</f>
        <v>2.9510678630137</v>
      </c>
      <c r="H350" s="2" t="n">
        <f aca="false">B350-$H$6</f>
        <v>970.90132693042</v>
      </c>
    </row>
    <row r="351" customFormat="false" ht="12.8" hidden="false" customHeight="false" outlineLevel="0" collapsed="false">
      <c r="A351" s="1" t="n">
        <f aca="false">A350+1</f>
        <v>44459</v>
      </c>
      <c r="B351" s="2" t="n">
        <f aca="false">B350+F350</f>
        <v>52266.2223947934</v>
      </c>
      <c r="C351" s="2" t="n">
        <f aca="false">INDEX(B$3:B$17,MATCH(D351,A$3:A$17))+2</f>
        <v>2.1</v>
      </c>
      <c r="D351" s="1" t="n">
        <f aca="false">_xlfn.MAXIFS(A$3:A$13,A$3:A$13,"&lt;="&amp;MAX(A351:A351))</f>
        <v>43909</v>
      </c>
      <c r="F351" s="2" t="n">
        <f aca="false">$H$6*C351/36500</f>
        <v>2.9510678630137</v>
      </c>
      <c r="H351" s="2" t="n">
        <f aca="false">B351-$H$6</f>
        <v>973.85239479343</v>
      </c>
    </row>
    <row r="352" customFormat="false" ht="12.8" hidden="false" customHeight="false" outlineLevel="0" collapsed="false">
      <c r="A352" s="1" t="n">
        <f aca="false">A351+1</f>
        <v>44460</v>
      </c>
      <c r="B352" s="2" t="n">
        <f aca="false">B351+F351</f>
        <v>52269.1734626564</v>
      </c>
      <c r="C352" s="2" t="n">
        <f aca="false">INDEX(B$3:B$17,MATCH(D352,A$3:A$17))+2</f>
        <v>2.1</v>
      </c>
      <c r="D352" s="1" t="n">
        <f aca="false">_xlfn.MAXIFS(A$3:A$13,A$3:A$13,"&lt;="&amp;MAX(A352:A352))</f>
        <v>43909</v>
      </c>
      <c r="F352" s="2" t="n">
        <f aca="false">$H$6*C352/36500</f>
        <v>2.9510678630137</v>
      </c>
      <c r="H352" s="2" t="n">
        <f aca="false">B352-$H$6</f>
        <v>976.80346265644</v>
      </c>
    </row>
    <row r="353" customFormat="false" ht="12.8" hidden="false" customHeight="false" outlineLevel="0" collapsed="false">
      <c r="A353" s="1" t="n">
        <f aca="false">A352+1</f>
        <v>44461</v>
      </c>
      <c r="B353" s="2" t="n">
        <f aca="false">B352+F352</f>
        <v>52272.1245305195</v>
      </c>
      <c r="C353" s="2" t="n">
        <f aca="false">INDEX(B$3:B$17,MATCH(D353,A$3:A$17))+2</f>
        <v>2.1</v>
      </c>
      <c r="D353" s="1" t="n">
        <f aca="false">_xlfn.MAXIFS(A$3:A$13,A$3:A$13,"&lt;="&amp;MAX(A353:A353))</f>
        <v>43909</v>
      </c>
      <c r="F353" s="2" t="n">
        <f aca="false">$H$6*C353/36500</f>
        <v>2.9510678630137</v>
      </c>
      <c r="H353" s="2" t="n">
        <f aca="false">B353-$H$6</f>
        <v>979.754530519451</v>
      </c>
    </row>
    <row r="354" customFormat="false" ht="12.8" hidden="false" customHeight="false" outlineLevel="0" collapsed="false">
      <c r="A354" s="1" t="n">
        <f aca="false">A353+1</f>
        <v>44462</v>
      </c>
      <c r="B354" s="2" t="n">
        <f aca="false">B353+F353</f>
        <v>52275.0755983825</v>
      </c>
      <c r="C354" s="2" t="n">
        <f aca="false">INDEX(B$3:B$17,MATCH(D354,A$3:A$17))+2</f>
        <v>2.1</v>
      </c>
      <c r="D354" s="1" t="n">
        <f aca="false">_xlfn.MAXIFS(A$3:A$13,A$3:A$13,"&lt;="&amp;MAX(A354:A354))</f>
        <v>43909</v>
      </c>
      <c r="F354" s="2" t="n">
        <f aca="false">$H$6*C354/36500</f>
        <v>2.9510678630137</v>
      </c>
      <c r="H354" s="2" t="n">
        <f aca="false">B354-$H$6</f>
        <v>982.705598382461</v>
      </c>
    </row>
    <row r="355" customFormat="false" ht="12.8" hidden="false" customHeight="false" outlineLevel="0" collapsed="false">
      <c r="A355" s="1" t="n">
        <f aca="false">A354+1</f>
        <v>44463</v>
      </c>
      <c r="B355" s="2" t="n">
        <f aca="false">B354+F354</f>
        <v>52278.0266662455</v>
      </c>
      <c r="C355" s="2" t="n">
        <f aca="false">INDEX(B$3:B$17,MATCH(D355,A$3:A$17))+2</f>
        <v>2.1</v>
      </c>
      <c r="D355" s="1" t="n">
        <f aca="false">_xlfn.MAXIFS(A$3:A$13,A$3:A$13,"&lt;="&amp;MAX(A355:A355))</f>
        <v>43909</v>
      </c>
      <c r="F355" s="2" t="n">
        <f aca="false">$H$6*C355/36500</f>
        <v>2.9510678630137</v>
      </c>
      <c r="H355" s="2" t="n">
        <f aca="false">B355-$H$6</f>
        <v>985.656666245472</v>
      </c>
    </row>
    <row r="356" customFormat="false" ht="12.8" hidden="false" customHeight="false" outlineLevel="0" collapsed="false">
      <c r="A356" s="1" t="n">
        <f aca="false">A355+1</f>
        <v>44464</v>
      </c>
      <c r="B356" s="2" t="n">
        <f aca="false">B355+F355</f>
        <v>52280.9777341085</v>
      </c>
      <c r="C356" s="2" t="n">
        <f aca="false">INDEX(B$3:B$17,MATCH(D356,A$3:A$17))+2</f>
        <v>2.1</v>
      </c>
      <c r="D356" s="1" t="n">
        <f aca="false">_xlfn.MAXIFS(A$3:A$13,A$3:A$13,"&lt;="&amp;MAX(A356:A356))</f>
        <v>43909</v>
      </c>
      <c r="F356" s="2" t="n">
        <f aca="false">$H$6*C356/36500</f>
        <v>2.9510678630137</v>
      </c>
      <c r="H356" s="2" t="n">
        <f aca="false">B356-$H$6</f>
        <v>988.607734108482</v>
      </c>
    </row>
    <row r="357" customFormat="false" ht="12.8" hidden="false" customHeight="false" outlineLevel="0" collapsed="false">
      <c r="A357" s="1" t="n">
        <f aca="false">A356+1</f>
        <v>44465</v>
      </c>
      <c r="B357" s="2" t="n">
        <f aca="false">B356+F356</f>
        <v>52283.9288019715</v>
      </c>
      <c r="C357" s="2" t="n">
        <f aca="false">INDEX(B$3:B$17,MATCH(D357,A$3:A$17))+2</f>
        <v>2.1</v>
      </c>
      <c r="D357" s="1" t="n">
        <f aca="false">_xlfn.MAXIFS(A$3:A$13,A$3:A$13,"&lt;="&amp;MAX(A357:A357))</f>
        <v>43909</v>
      </c>
      <c r="F357" s="2" t="n">
        <f aca="false">$H$6*C357/36500</f>
        <v>2.9510678630137</v>
      </c>
      <c r="H357" s="2" t="n">
        <f aca="false">B357-$H$6</f>
        <v>991.558801971492</v>
      </c>
    </row>
    <row r="358" customFormat="false" ht="12.8" hidden="false" customHeight="false" outlineLevel="0" collapsed="false">
      <c r="A358" s="1" t="n">
        <f aca="false">A357+1</f>
        <v>44466</v>
      </c>
      <c r="B358" s="2" t="n">
        <f aca="false">B357+F357</f>
        <v>52286.8798698345</v>
      </c>
      <c r="C358" s="2" t="n">
        <f aca="false">INDEX(B$3:B$17,MATCH(D358,A$3:A$17))+2</f>
        <v>2.1</v>
      </c>
      <c r="D358" s="1" t="n">
        <f aca="false">_xlfn.MAXIFS(A$3:A$13,A$3:A$13,"&lt;="&amp;MAX(A358:A358))</f>
        <v>43909</v>
      </c>
      <c r="F358" s="2" t="n">
        <f aca="false">$H$6*C358/36500</f>
        <v>2.9510678630137</v>
      </c>
      <c r="H358" s="2" t="n">
        <f aca="false">B358-$H$6</f>
        <v>994.509869834503</v>
      </c>
    </row>
    <row r="359" customFormat="false" ht="12.8" hidden="false" customHeight="false" outlineLevel="0" collapsed="false">
      <c r="A359" s="1" t="n">
        <f aca="false">A358+1</f>
        <v>44467</v>
      </c>
      <c r="B359" s="2" t="n">
        <f aca="false">B358+F358</f>
        <v>52289.8309376975</v>
      </c>
      <c r="C359" s="2" t="n">
        <f aca="false">INDEX(B$3:B$17,MATCH(D359,A$3:A$17))+2</f>
        <v>2.1</v>
      </c>
      <c r="D359" s="1" t="n">
        <f aca="false">_xlfn.MAXIFS(A$3:A$13,A$3:A$13,"&lt;="&amp;MAX(A359:A359))</f>
        <v>43909</v>
      </c>
      <c r="F359" s="2" t="n">
        <f aca="false">$H$6*C359/36500</f>
        <v>2.9510678630137</v>
      </c>
      <c r="H359" s="2" t="n">
        <f aca="false">B359-$H$6</f>
        <v>997.460937697513</v>
      </c>
    </row>
    <row r="360" customFormat="false" ht="12.8" hidden="false" customHeight="false" outlineLevel="0" collapsed="false">
      <c r="A360" s="1" t="n">
        <f aca="false">A359+1</f>
        <v>44468</v>
      </c>
      <c r="B360" s="2" t="n">
        <f aca="false">B359+F359</f>
        <v>52292.7820055605</v>
      </c>
      <c r="C360" s="2" t="n">
        <f aca="false">INDEX(B$3:B$17,MATCH(D360,A$3:A$17))+2</f>
        <v>2.1</v>
      </c>
      <c r="D360" s="1" t="n">
        <f aca="false">_xlfn.MAXIFS(A$3:A$13,A$3:A$13,"&lt;="&amp;MAX(A360:A360))</f>
        <v>43909</v>
      </c>
      <c r="F360" s="2" t="n">
        <f aca="false">$H$6*C360/36500</f>
        <v>2.9510678630137</v>
      </c>
      <c r="H360" s="2" t="n">
        <f aca="false">B360-$H$6</f>
        <v>1000.41200556052</v>
      </c>
    </row>
    <row r="361" customFormat="false" ht="12.8" hidden="false" customHeight="false" outlineLevel="0" collapsed="false">
      <c r="A361" s="1" t="n">
        <f aca="false">A360+1</f>
        <v>44469</v>
      </c>
      <c r="B361" s="2" t="n">
        <f aca="false">B360+F360</f>
        <v>52295.7330734235</v>
      </c>
      <c r="C361" s="2" t="n">
        <f aca="false">INDEX(B$3:B$17,MATCH(D361,A$3:A$17))+2</f>
        <v>2.1</v>
      </c>
      <c r="D361" s="1" t="n">
        <f aca="false">_xlfn.MAXIFS(A$3:A$13,A$3:A$13,"&lt;="&amp;MAX(A361:A361))</f>
        <v>43909</v>
      </c>
      <c r="F361" s="2" t="n">
        <f aca="false">$H$6*C361/36500</f>
        <v>2.9510678630137</v>
      </c>
      <c r="H361" s="2" t="n">
        <f aca="false">B361-$H$6</f>
        <v>1003.36307342353</v>
      </c>
    </row>
    <row r="362" customFormat="false" ht="12.8" hidden="false" customHeight="false" outlineLevel="0" collapsed="false">
      <c r="A362" s="1" t="n">
        <f aca="false">A361+1</f>
        <v>44470</v>
      </c>
      <c r="B362" s="2" t="n">
        <f aca="false">B361+F361</f>
        <v>52298.6841412865</v>
      </c>
      <c r="C362" s="2" t="n">
        <f aca="false">INDEX(B$3:B$17,MATCH(D362,A$3:A$17))+2</f>
        <v>2.1</v>
      </c>
      <c r="D362" s="1" t="n">
        <f aca="false">_xlfn.MAXIFS(A$3:A$13,A$3:A$13,"&lt;="&amp;MAX(A362:A362))</f>
        <v>43909</v>
      </c>
      <c r="F362" s="2" t="n">
        <f aca="false">$H$6*C362/36500</f>
        <v>2.9510678630137</v>
      </c>
      <c r="H362" s="2" t="n">
        <f aca="false">B362-$H$6</f>
        <v>1006.31414128654</v>
      </c>
    </row>
    <row r="363" customFormat="false" ht="12.8" hidden="false" customHeight="false" outlineLevel="0" collapsed="false">
      <c r="A363" s="1" t="n">
        <f aca="false">A362+1</f>
        <v>44471</v>
      </c>
      <c r="B363" s="2" t="n">
        <f aca="false">B362+F362</f>
        <v>52301.6352091496</v>
      </c>
      <c r="C363" s="2" t="n">
        <f aca="false">INDEX(B$3:B$17,MATCH(D363,A$3:A$17))+2</f>
        <v>2.1</v>
      </c>
      <c r="D363" s="1" t="n">
        <f aca="false">_xlfn.MAXIFS(A$3:A$13,A$3:A$13,"&lt;="&amp;MAX(A363:A363))</f>
        <v>43909</v>
      </c>
      <c r="F363" s="2" t="n">
        <f aca="false">$H$6*C363/36500</f>
        <v>2.9510678630137</v>
      </c>
      <c r="H363" s="2" t="n">
        <f aca="false">B363-$H$6</f>
        <v>1009.26520914955</v>
      </c>
    </row>
    <row r="364" customFormat="false" ht="12.8" hidden="false" customHeight="false" outlineLevel="0" collapsed="false">
      <c r="A364" s="1" t="n">
        <f aca="false">A363+1</f>
        <v>44472</v>
      </c>
      <c r="B364" s="2" t="n">
        <f aca="false">B363+F363</f>
        <v>52304.5862770126</v>
      </c>
      <c r="C364" s="2" t="n">
        <f aca="false">INDEX(B$3:B$17,MATCH(D364,A$3:A$17))+2</f>
        <v>2.1</v>
      </c>
      <c r="D364" s="1" t="n">
        <f aca="false">_xlfn.MAXIFS(A$3:A$13,A$3:A$13,"&lt;="&amp;MAX(A364:A364))</f>
        <v>43909</v>
      </c>
      <c r="F364" s="2" t="n">
        <f aca="false">$H$6*C364/36500</f>
        <v>2.9510678630137</v>
      </c>
      <c r="H364" s="2" t="n">
        <f aca="false">B364-$H$6</f>
        <v>1012.21627701257</v>
      </c>
    </row>
    <row r="365" customFormat="false" ht="12.8" hidden="false" customHeight="false" outlineLevel="0" collapsed="false">
      <c r="A365" s="1" t="n">
        <f aca="false">A364+1</f>
        <v>44473</v>
      </c>
      <c r="B365" s="2" t="n">
        <f aca="false">B364+F364</f>
        <v>52307.5373448756</v>
      </c>
      <c r="C365" s="2" t="n">
        <f aca="false">INDEX(B$3:B$17,MATCH(D365,A$3:A$17))+2</f>
        <v>2.1</v>
      </c>
      <c r="D365" s="1" t="n">
        <f aca="false">_xlfn.MAXIFS(A$3:A$13,A$3:A$13,"&lt;="&amp;MAX(A365:A365))</f>
        <v>43909</v>
      </c>
      <c r="F365" s="2" t="n">
        <f aca="false">$H$6*C365/36500</f>
        <v>2.9510678630137</v>
      </c>
      <c r="H365" s="2" t="n">
        <f aca="false">B365-$H$6</f>
        <v>1015.16734487558</v>
      </c>
    </row>
    <row r="366" customFormat="false" ht="12.8" hidden="false" customHeight="false" outlineLevel="0" collapsed="false">
      <c r="A366" s="1" t="n">
        <f aca="false">A365+1</f>
        <v>44474</v>
      </c>
      <c r="B366" s="2" t="n">
        <f aca="false">B365+F365</f>
        <v>52310.4884127386</v>
      </c>
      <c r="C366" s="2" t="n">
        <f aca="false">INDEX(B$3:B$17,MATCH(D366,A$3:A$17))+2</f>
        <v>2.1</v>
      </c>
      <c r="D366" s="1" t="n">
        <f aca="false">_xlfn.MAXIFS(A$3:A$13,A$3:A$13,"&lt;="&amp;MAX(A366:A366))</f>
        <v>43909</v>
      </c>
      <c r="F366" s="2" t="n">
        <f aca="false">$H$6*C366/36500</f>
        <v>2.9510678630137</v>
      </c>
      <c r="H366" s="2" t="n">
        <f aca="false">B366-$H$6</f>
        <v>1018.11841273859</v>
      </c>
    </row>
    <row r="367" customFormat="false" ht="12.8" hidden="false" customHeight="false" outlineLevel="0" collapsed="false">
      <c r="A367" s="1" t="n">
        <f aca="false">A366+1</f>
        <v>44475</v>
      </c>
      <c r="B367" s="2" t="n">
        <f aca="false">B366+F366</f>
        <v>52313.4394806016</v>
      </c>
      <c r="C367" s="2" t="n">
        <f aca="false">INDEX(B$3:B$17,MATCH(D367,A$3:A$17))+2</f>
        <v>2.1</v>
      </c>
      <c r="D367" s="1" t="n">
        <f aca="false">_xlfn.MAXIFS(A$3:A$13,A$3:A$13,"&lt;="&amp;MAX(A367:A367))</f>
        <v>43909</v>
      </c>
      <c r="F367" s="2" t="n">
        <f aca="false">$H$6*C367/36500</f>
        <v>2.9510678630137</v>
      </c>
      <c r="H367" s="2" t="n">
        <f aca="false">B367-$H$6</f>
        <v>1021.0694806016</v>
      </c>
    </row>
    <row r="368" customFormat="false" ht="12.8" hidden="false" customHeight="false" outlineLevel="0" collapsed="false">
      <c r="A368" s="1" t="n">
        <f aca="false">A367+1</f>
        <v>44476</v>
      </c>
      <c r="B368" s="2" t="n">
        <f aca="false">B367+F367</f>
        <v>52316.3905484646</v>
      </c>
      <c r="C368" s="2" t="n">
        <f aca="false">INDEX(B$3:B$17,MATCH(D368,A$3:A$17))+2</f>
        <v>2.1</v>
      </c>
      <c r="D368" s="1" t="n">
        <f aca="false">_xlfn.MAXIFS(A$3:A$13,A$3:A$13,"&lt;="&amp;MAX(A368:A368))</f>
        <v>43909</v>
      </c>
      <c r="F368" s="2" t="n">
        <f aca="false">$H$6*C368/36500</f>
        <v>2.9510678630137</v>
      </c>
      <c r="H368" s="2" t="n">
        <f aca="false">B368-$H$6</f>
        <v>1024.02054846461</v>
      </c>
    </row>
    <row r="369" customFormat="false" ht="12.8" hidden="false" customHeight="false" outlineLevel="0" collapsed="false">
      <c r="A369" s="1" t="n">
        <f aca="false">A368+1</f>
        <v>44477</v>
      </c>
      <c r="B369" s="2" t="n">
        <f aca="false">B368+F368</f>
        <v>52319.3416163276</v>
      </c>
      <c r="C369" s="2" t="n">
        <f aca="false">INDEX(B$3:B$17,MATCH(D369,A$3:A$17))+2</f>
        <v>2.1</v>
      </c>
      <c r="D369" s="1" t="n">
        <f aca="false">_xlfn.MAXIFS(A$3:A$13,A$3:A$13,"&lt;="&amp;MAX(A369:A369))</f>
        <v>43909</v>
      </c>
      <c r="F369" s="2" t="n">
        <f aca="false">$H$6*C369/36500</f>
        <v>2.9510678630137</v>
      </c>
      <c r="H369" s="2" t="n">
        <f aca="false">B369-$H$6</f>
        <v>1026.97161632762</v>
      </c>
    </row>
    <row r="370" customFormat="false" ht="12.8" hidden="false" customHeight="false" outlineLevel="0" collapsed="false">
      <c r="A370" s="1" t="n">
        <f aca="false">A369+1</f>
        <v>44478</v>
      </c>
      <c r="B370" s="2" t="n">
        <f aca="false">B369+F369</f>
        <v>52322.2926841906</v>
      </c>
      <c r="C370" s="2" t="n">
        <f aca="false">INDEX(B$3:B$17,MATCH(D370,A$3:A$17))+2</f>
        <v>2.1</v>
      </c>
      <c r="D370" s="1" t="n">
        <f aca="false">_xlfn.MAXIFS(A$3:A$13,A$3:A$13,"&lt;="&amp;MAX(A370:A370))</f>
        <v>43909</v>
      </c>
      <c r="F370" s="2" t="n">
        <f aca="false">$H$6*C370/36500</f>
        <v>2.9510678630137</v>
      </c>
      <c r="H370" s="2" t="n">
        <f aca="false">B370-$H$6</f>
        <v>1029.92268419063</v>
      </c>
    </row>
    <row r="371" customFormat="false" ht="12.8" hidden="false" customHeight="false" outlineLevel="0" collapsed="false">
      <c r="A371" s="1" t="n">
        <f aca="false">A370+1</f>
        <v>44479</v>
      </c>
      <c r="B371" s="2" t="n">
        <f aca="false">B370+F370</f>
        <v>52325.2437520536</v>
      </c>
      <c r="C371" s="2" t="n">
        <f aca="false">INDEX(B$3:B$17,MATCH(D371,A$3:A$17))+2</f>
        <v>2.1</v>
      </c>
      <c r="D371" s="1" t="n">
        <f aca="false">_xlfn.MAXIFS(A$3:A$13,A$3:A$13,"&lt;="&amp;MAX(A371:A371))</f>
        <v>43909</v>
      </c>
      <c r="F371" s="2" t="n">
        <f aca="false">$H$6*C371/36500</f>
        <v>2.9510678630137</v>
      </c>
      <c r="H371" s="2" t="n">
        <f aca="false">B371-$H$6</f>
        <v>1032.87375205364</v>
      </c>
    </row>
    <row r="372" customFormat="false" ht="12.8" hidden="false" customHeight="false" outlineLevel="0" collapsed="false">
      <c r="A372" s="1" t="n">
        <f aca="false">A371+1</f>
        <v>44480</v>
      </c>
      <c r="B372" s="2" t="n">
        <f aca="false">B371+F371</f>
        <v>52328.1948199167</v>
      </c>
      <c r="C372" s="2" t="n">
        <f aca="false">INDEX(B$3:B$17,MATCH(D372,A$3:A$17))+2</f>
        <v>2.1</v>
      </c>
      <c r="D372" s="1" t="n">
        <f aca="false">_xlfn.MAXIFS(A$3:A$13,A$3:A$13,"&lt;="&amp;MAX(A372:A372))</f>
        <v>43909</v>
      </c>
      <c r="F372" s="2" t="n">
        <f aca="false">$H$6*C372/36500</f>
        <v>2.9510678630137</v>
      </c>
      <c r="H372" s="2" t="n">
        <f aca="false">B372-$H$6</f>
        <v>1035.82481991665</v>
      </c>
    </row>
    <row r="373" customFormat="false" ht="12.8" hidden="false" customHeight="false" outlineLevel="0" collapsed="false">
      <c r="A373" s="1" t="n">
        <f aca="false">A372+1</f>
        <v>44481</v>
      </c>
      <c r="B373" s="2" t="n">
        <f aca="false">B372+F372</f>
        <v>52331.1458877797</v>
      </c>
      <c r="C373" s="2" t="n">
        <f aca="false">INDEX(B$3:B$17,MATCH(D373,A$3:A$17))+2</f>
        <v>2.1</v>
      </c>
      <c r="D373" s="1" t="n">
        <f aca="false">_xlfn.MAXIFS(A$3:A$13,A$3:A$13,"&lt;="&amp;MAX(A373:A373))</f>
        <v>43909</v>
      </c>
      <c r="F373" s="2" t="n">
        <f aca="false">$H$6*C373/36500</f>
        <v>2.9510678630137</v>
      </c>
      <c r="H373" s="2" t="n">
        <f aca="false">B373-$H$6</f>
        <v>1038.77588777966</v>
      </c>
    </row>
    <row r="374" customFormat="false" ht="12.8" hidden="false" customHeight="false" outlineLevel="0" collapsed="false">
      <c r="A374" s="1" t="n">
        <f aca="false">A373+1</f>
        <v>44482</v>
      </c>
      <c r="B374" s="2" t="n">
        <f aca="false">B373+F373</f>
        <v>52334.0969556427</v>
      </c>
      <c r="C374" s="2" t="n">
        <f aca="false">INDEX(B$3:B$17,MATCH(D374,A$3:A$17))+2</f>
        <v>2.1</v>
      </c>
      <c r="D374" s="1" t="n">
        <f aca="false">_xlfn.MAXIFS(A$3:A$13,A$3:A$13,"&lt;="&amp;MAX(A374:A374))</f>
        <v>43909</v>
      </c>
      <c r="F374" s="2" t="n">
        <f aca="false">$H$6*C374/36500</f>
        <v>2.9510678630137</v>
      </c>
      <c r="H374" s="2" t="n">
        <f aca="false">B374-$H$6</f>
        <v>1041.72695564267</v>
      </c>
    </row>
    <row r="375" customFormat="false" ht="12.8" hidden="false" customHeight="false" outlineLevel="0" collapsed="false">
      <c r="A375" s="1" t="n">
        <f aca="false">A374+1</f>
        <v>44483</v>
      </c>
      <c r="B375" s="2" t="n">
        <f aca="false">B374+F374</f>
        <v>52337.0480235057</v>
      </c>
      <c r="C375" s="2" t="n">
        <f aca="false">INDEX(B$3:B$17,MATCH(D375,A$3:A$17))+2</f>
        <v>2.1</v>
      </c>
      <c r="D375" s="1" t="n">
        <f aca="false">_xlfn.MAXIFS(A$3:A$13,A$3:A$13,"&lt;="&amp;MAX(A375:A375))</f>
        <v>43909</v>
      </c>
      <c r="F375" s="2" t="n">
        <f aca="false">$H$6*C375/36500</f>
        <v>2.9510678630137</v>
      </c>
      <c r="H375" s="2" t="n">
        <f aca="false">B375-$H$6</f>
        <v>1044.67802350568</v>
      </c>
    </row>
    <row r="376" customFormat="false" ht="12.8" hidden="false" customHeight="false" outlineLevel="0" collapsed="false">
      <c r="A376" s="1" t="n">
        <f aca="false">A375+1</f>
        <v>44484</v>
      </c>
      <c r="B376" s="2" t="n">
        <f aca="false">B375+F375</f>
        <v>52339.9990913687</v>
      </c>
      <c r="C376" s="2" t="n">
        <f aca="false">INDEX(B$3:B$17,MATCH(D376,A$3:A$17))+2</f>
        <v>2.1</v>
      </c>
      <c r="D376" s="1" t="n">
        <f aca="false">_xlfn.MAXIFS(A$3:A$13,A$3:A$13,"&lt;="&amp;MAX(A376:A376))</f>
        <v>43909</v>
      </c>
      <c r="F376" s="2" t="n">
        <f aca="false">$H$6*C376/36500</f>
        <v>2.9510678630137</v>
      </c>
      <c r="H376" s="2" t="n">
        <f aca="false">B376-$H$6</f>
        <v>1047.62909136869</v>
      </c>
    </row>
    <row r="377" customFormat="false" ht="12.8" hidden="false" customHeight="false" outlineLevel="0" collapsed="false">
      <c r="A377" s="1" t="n">
        <f aca="false">A376+1</f>
        <v>44485</v>
      </c>
      <c r="B377" s="2" t="n">
        <f aca="false">B376+F376</f>
        <v>52342.9501592317</v>
      </c>
      <c r="C377" s="2" t="n">
        <f aca="false">INDEX(B$3:B$17,MATCH(D377,A$3:A$17))+2</f>
        <v>2.1</v>
      </c>
      <c r="D377" s="1" t="n">
        <f aca="false">_xlfn.MAXIFS(A$3:A$13,A$3:A$13,"&lt;="&amp;MAX(A377:A377))</f>
        <v>43909</v>
      </c>
      <c r="F377" s="2" t="n">
        <f aca="false">$H$6*C377/36500</f>
        <v>2.9510678630137</v>
      </c>
      <c r="H377" s="2" t="n">
        <f aca="false">B377-$H$6</f>
        <v>1050.5801592317</v>
      </c>
    </row>
    <row r="378" customFormat="false" ht="12.8" hidden="false" customHeight="false" outlineLevel="0" collapsed="false">
      <c r="A378" s="1" t="n">
        <f aca="false">A377+1</f>
        <v>44486</v>
      </c>
      <c r="B378" s="2" t="n">
        <f aca="false">B377+F377</f>
        <v>52345.9012270947</v>
      </c>
      <c r="C378" s="2" t="n">
        <f aca="false">INDEX(B$3:B$17,MATCH(D378,A$3:A$17))+2</f>
        <v>2.1</v>
      </c>
      <c r="D378" s="1" t="n">
        <f aca="false">_xlfn.MAXIFS(A$3:A$13,A$3:A$13,"&lt;="&amp;MAX(A378:A378))</f>
        <v>43909</v>
      </c>
      <c r="F378" s="2" t="n">
        <f aca="false">$H$6*C378/36500</f>
        <v>2.9510678630137</v>
      </c>
      <c r="H378" s="2" t="n">
        <f aca="false">B378-$H$6</f>
        <v>1053.53122709471</v>
      </c>
    </row>
    <row r="379" customFormat="false" ht="12.8" hidden="false" customHeight="false" outlineLevel="0" collapsed="false">
      <c r="A379" s="1" t="n">
        <f aca="false">A378+1</f>
        <v>44487</v>
      </c>
      <c r="B379" s="2" t="n">
        <f aca="false">B378+F378</f>
        <v>52348.8522949577</v>
      </c>
      <c r="C379" s="2" t="n">
        <f aca="false">INDEX(B$3:B$17,MATCH(D379,A$3:A$17))+2</f>
        <v>2.1</v>
      </c>
      <c r="D379" s="1" t="n">
        <f aca="false">_xlfn.MAXIFS(A$3:A$13,A$3:A$13,"&lt;="&amp;MAX(A379:A379))</f>
        <v>43909</v>
      </c>
      <c r="F379" s="2" t="n">
        <f aca="false">$H$6*C379/36500</f>
        <v>2.9510678630137</v>
      </c>
      <c r="H379" s="2" t="n">
        <f aca="false">B379-$H$6</f>
        <v>1056.48229495772</v>
      </c>
    </row>
    <row r="380" customFormat="false" ht="12.8" hidden="false" customHeight="false" outlineLevel="0" collapsed="false">
      <c r="A380" s="1" t="n">
        <f aca="false">A379+1</f>
        <v>44488</v>
      </c>
      <c r="B380" s="2" t="n">
        <f aca="false">B379+F379</f>
        <v>52351.8033628207</v>
      </c>
      <c r="C380" s="2" t="n">
        <f aca="false">INDEX(B$3:B$17,MATCH(D380,A$3:A$17))+2</f>
        <v>2.1</v>
      </c>
      <c r="D380" s="1" t="n">
        <f aca="false">_xlfn.MAXIFS(A$3:A$13,A$3:A$13,"&lt;="&amp;MAX(A380:A380))</f>
        <v>43909</v>
      </c>
      <c r="F380" s="2" t="n">
        <f aca="false">$H$6*C380/36500</f>
        <v>2.9510678630137</v>
      </c>
      <c r="H380" s="2" t="n">
        <f aca="false">B380-$H$6</f>
        <v>1059.43336282073</v>
      </c>
    </row>
    <row r="381" customFormat="false" ht="12.8" hidden="false" customHeight="false" outlineLevel="0" collapsed="false">
      <c r="A381" s="1" t="n">
        <f aca="false">A380+1</f>
        <v>44489</v>
      </c>
      <c r="B381" s="2" t="n">
        <f aca="false">B380+F380</f>
        <v>52354.7544306837</v>
      </c>
      <c r="C381" s="2" t="n">
        <f aca="false">INDEX(B$3:B$17,MATCH(D381,A$3:A$17))+2</f>
        <v>2.1</v>
      </c>
      <c r="D381" s="1" t="n">
        <f aca="false">_xlfn.MAXIFS(A$3:A$13,A$3:A$13,"&lt;="&amp;MAX(A381:A381))</f>
        <v>43909</v>
      </c>
      <c r="F381" s="2" t="n">
        <f aca="false">$H$6*C381/36500</f>
        <v>2.9510678630137</v>
      </c>
      <c r="H381" s="2" t="n">
        <f aca="false">B381-$H$6</f>
        <v>1062.38443068374</v>
      </c>
    </row>
    <row r="382" customFormat="false" ht="12.8" hidden="false" customHeight="false" outlineLevel="0" collapsed="false">
      <c r="A382" s="1" t="n">
        <f aca="false">A381+1</f>
        <v>44490</v>
      </c>
      <c r="B382" s="2" t="n">
        <f aca="false">B381+F381</f>
        <v>52357.7054985468</v>
      </c>
      <c r="C382" s="2" t="n">
        <f aca="false">INDEX(B$3:B$17,MATCH(D382,A$3:A$17))+2</f>
        <v>2.1</v>
      </c>
      <c r="D382" s="1" t="n">
        <f aca="false">_xlfn.MAXIFS(A$3:A$13,A$3:A$13,"&lt;="&amp;MAX(A382:A382))</f>
        <v>43909</v>
      </c>
      <c r="F382" s="2" t="n">
        <f aca="false">$H$6*C382/36500</f>
        <v>2.9510678630137</v>
      </c>
      <c r="H382" s="2" t="n">
        <f aca="false">B382-$H$6</f>
        <v>1065.33549854675</v>
      </c>
    </row>
    <row r="383" customFormat="false" ht="12.8" hidden="false" customHeight="false" outlineLevel="0" collapsed="false">
      <c r="A383" s="1" t="n">
        <f aca="false">A382+1</f>
        <v>44491</v>
      </c>
      <c r="B383" s="2" t="n">
        <f aca="false">B382+F382</f>
        <v>52360.6565664098</v>
      </c>
      <c r="C383" s="2" t="n">
        <f aca="false">INDEX(B$3:B$17,MATCH(D383,A$3:A$17))+2</f>
        <v>2.1</v>
      </c>
      <c r="D383" s="1" t="n">
        <f aca="false">_xlfn.MAXIFS(A$3:A$13,A$3:A$13,"&lt;="&amp;MAX(A383:A383))</f>
        <v>43909</v>
      </c>
      <c r="F383" s="2" t="n">
        <f aca="false">$H$6*C383/36500</f>
        <v>2.9510678630137</v>
      </c>
      <c r="H383" s="2" t="n">
        <f aca="false">B383-$H$6</f>
        <v>1068.28656640976</v>
      </c>
    </row>
    <row r="384" customFormat="false" ht="12.8" hidden="false" customHeight="false" outlineLevel="0" collapsed="false">
      <c r="A384" s="1" t="n">
        <f aca="false">A383+1</f>
        <v>44492</v>
      </c>
      <c r="B384" s="2" t="n">
        <f aca="false">B383+F383</f>
        <v>52363.6076342728</v>
      </c>
      <c r="C384" s="2" t="n">
        <f aca="false">INDEX(B$3:B$17,MATCH(D384,A$3:A$17))+2</f>
        <v>2.1</v>
      </c>
      <c r="D384" s="1" t="n">
        <f aca="false">_xlfn.MAXIFS(A$3:A$13,A$3:A$13,"&lt;="&amp;MAX(A384:A384))</f>
        <v>43909</v>
      </c>
      <c r="F384" s="2" t="n">
        <f aca="false">$H$6*C384/36500</f>
        <v>2.9510678630137</v>
      </c>
      <c r="H384" s="2" t="n">
        <f aca="false">B384-$H$6</f>
        <v>1071.23763427277</v>
      </c>
    </row>
    <row r="385" customFormat="false" ht="12.8" hidden="false" customHeight="false" outlineLevel="0" collapsed="false">
      <c r="A385" s="1" t="n">
        <f aca="false">A384+1</f>
        <v>44493</v>
      </c>
      <c r="B385" s="2" t="n">
        <f aca="false">B384+F384</f>
        <v>52366.5587021358</v>
      </c>
      <c r="C385" s="2" t="n">
        <f aca="false">INDEX(B$3:B$17,MATCH(D385,A$3:A$17))+2</f>
        <v>2.1</v>
      </c>
      <c r="D385" s="1" t="n">
        <f aca="false">_xlfn.MAXIFS(A$3:A$13,A$3:A$13,"&lt;="&amp;MAX(A385:A385))</f>
        <v>43909</v>
      </c>
      <c r="F385" s="2" t="n">
        <f aca="false">$H$6*C385/36500</f>
        <v>2.9510678630137</v>
      </c>
      <c r="H385" s="2" t="n">
        <f aca="false">B385-$H$6</f>
        <v>1074.18870213578</v>
      </c>
    </row>
    <row r="386" customFormat="false" ht="12.8" hidden="false" customHeight="false" outlineLevel="0" collapsed="false">
      <c r="A386" s="1" t="n">
        <f aca="false">A385+1</f>
        <v>44494</v>
      </c>
      <c r="B386" s="2" t="n">
        <f aca="false">B385+F385</f>
        <v>52369.5097699988</v>
      </c>
      <c r="C386" s="2" t="n">
        <f aca="false">INDEX(B$3:B$17,MATCH(D386,A$3:A$17))+2</f>
        <v>2.1</v>
      </c>
      <c r="D386" s="1" t="n">
        <f aca="false">_xlfn.MAXIFS(A$3:A$13,A$3:A$13,"&lt;="&amp;MAX(A386:A386))</f>
        <v>43909</v>
      </c>
      <c r="F386" s="2" t="n">
        <f aca="false">$H$6*C386/36500</f>
        <v>2.9510678630137</v>
      </c>
      <c r="H386" s="2" t="n">
        <f aca="false">B386-$H$6</f>
        <v>1077.13976999879</v>
      </c>
    </row>
    <row r="387" customFormat="false" ht="12.8" hidden="false" customHeight="false" outlineLevel="0" collapsed="false">
      <c r="A387" s="1" t="n">
        <f aca="false">A386+1</f>
        <v>44495</v>
      </c>
      <c r="B387" s="2" t="n">
        <f aca="false">B386+F386</f>
        <v>52372.4608378618</v>
      </c>
      <c r="C387" s="2" t="n">
        <f aca="false">INDEX(B$3:B$17,MATCH(D387,A$3:A$17))+2</f>
        <v>2.1</v>
      </c>
      <c r="D387" s="1" t="n">
        <f aca="false">_xlfn.MAXIFS(A$3:A$13,A$3:A$13,"&lt;="&amp;MAX(A387:A387))</f>
        <v>43909</v>
      </c>
      <c r="F387" s="2" t="n">
        <f aca="false">$H$6*C387/36500</f>
        <v>2.9510678630137</v>
      </c>
      <c r="H387" s="2" t="n">
        <f aca="false">B387-$H$6</f>
        <v>1080.0908378618</v>
      </c>
    </row>
    <row r="388" customFormat="false" ht="12.8" hidden="false" customHeight="false" outlineLevel="0" collapsed="false">
      <c r="A388" s="1" t="n">
        <f aca="false">A387+1</f>
        <v>44496</v>
      </c>
      <c r="B388" s="2" t="n">
        <f aca="false">B387+F387</f>
        <v>52375.4119057248</v>
      </c>
      <c r="C388" s="2" t="n">
        <f aca="false">INDEX(B$3:B$17,MATCH(D388,A$3:A$17))+2</f>
        <v>2.1</v>
      </c>
      <c r="D388" s="1" t="n">
        <f aca="false">_xlfn.MAXIFS(A$3:A$13,A$3:A$13,"&lt;="&amp;MAX(A388:A388))</f>
        <v>43909</v>
      </c>
      <c r="F388" s="2" t="n">
        <f aca="false">$H$6*C388/36500</f>
        <v>2.9510678630137</v>
      </c>
      <c r="H388" s="2" t="n">
        <f aca="false">B388-$H$6</f>
        <v>1083.04190572481</v>
      </c>
    </row>
    <row r="389" customFormat="false" ht="12.8" hidden="false" customHeight="false" outlineLevel="0" collapsed="false">
      <c r="A389" s="1" t="n">
        <f aca="false">A388+1</f>
        <v>44497</v>
      </c>
      <c r="B389" s="2" t="n">
        <f aca="false">B388+F388</f>
        <v>52378.3629735878</v>
      </c>
      <c r="C389" s="2" t="n">
        <f aca="false">INDEX(B$3:B$17,MATCH(D389,A$3:A$17))+2</f>
        <v>2.1</v>
      </c>
      <c r="D389" s="1" t="n">
        <f aca="false">_xlfn.MAXIFS(A$3:A$13,A$3:A$13,"&lt;="&amp;MAX(A389:A389))</f>
        <v>43909</v>
      </c>
      <c r="F389" s="2" t="n">
        <f aca="false">$H$6*C389/36500</f>
        <v>2.9510678630137</v>
      </c>
      <c r="H389" s="2" t="n">
        <f aca="false">B389-$H$6</f>
        <v>1085.99297358782</v>
      </c>
    </row>
    <row r="390" customFormat="false" ht="12.8" hidden="false" customHeight="false" outlineLevel="0" collapsed="false">
      <c r="A390" s="1" t="n">
        <f aca="false">A389+1</f>
        <v>44498</v>
      </c>
      <c r="B390" s="2" t="n">
        <f aca="false">B389+F389</f>
        <v>52381.3140414508</v>
      </c>
      <c r="C390" s="2" t="n">
        <f aca="false">INDEX(B$3:B$17,MATCH(D390,A$3:A$17))+2</f>
        <v>2.1</v>
      </c>
      <c r="D390" s="1" t="n">
        <f aca="false">_xlfn.MAXIFS(A$3:A$13,A$3:A$13,"&lt;="&amp;MAX(A390:A390))</f>
        <v>43909</v>
      </c>
      <c r="F390" s="2" t="n">
        <f aca="false">$H$6*C390/36500</f>
        <v>2.9510678630137</v>
      </c>
      <c r="H390" s="2" t="n">
        <f aca="false">B390-$H$6</f>
        <v>1088.94404145084</v>
      </c>
    </row>
    <row r="391" customFormat="false" ht="12.8" hidden="false" customHeight="false" outlineLevel="0" collapsed="false">
      <c r="A391" s="1" t="n">
        <f aca="false">A390+1</f>
        <v>44499</v>
      </c>
      <c r="B391" s="2" t="n">
        <f aca="false">B390+F390</f>
        <v>52384.2651093139</v>
      </c>
      <c r="C391" s="2" t="n">
        <f aca="false">INDEX(B$3:B$17,MATCH(D391,A$3:A$17))+2</f>
        <v>2.1</v>
      </c>
      <c r="D391" s="1" t="n">
        <f aca="false">_xlfn.MAXIFS(A$3:A$13,A$3:A$13,"&lt;="&amp;MAX(A391:A391))</f>
        <v>43909</v>
      </c>
      <c r="F391" s="2" t="n">
        <f aca="false">$H$6*C391/36500</f>
        <v>2.9510678630137</v>
      </c>
      <c r="H391" s="2" t="n">
        <f aca="false">B391-$H$6</f>
        <v>1091.89510931385</v>
      </c>
    </row>
    <row r="392" customFormat="false" ht="12.8" hidden="false" customHeight="false" outlineLevel="0" collapsed="false">
      <c r="A392" s="1" t="n">
        <f aca="false">A391+1</f>
        <v>44500</v>
      </c>
      <c r="B392" s="2" t="n">
        <f aca="false">B391+F391</f>
        <v>52387.2161771769</v>
      </c>
      <c r="C392" s="2" t="n">
        <f aca="false">INDEX(B$3:B$17,MATCH(D392,A$3:A$17))+2</f>
        <v>2.1</v>
      </c>
      <c r="D392" s="1" t="n">
        <f aca="false">_xlfn.MAXIFS(A$3:A$13,A$3:A$13,"&lt;="&amp;MAX(A392:A392))</f>
        <v>43909</v>
      </c>
      <c r="F392" s="2" t="n">
        <f aca="false">$H$6*C392/36500</f>
        <v>2.9510678630137</v>
      </c>
      <c r="H392" s="2" t="n">
        <f aca="false">B392-$H$6</f>
        <v>1094.84617717686</v>
      </c>
    </row>
    <row r="393" customFormat="false" ht="12.8" hidden="false" customHeight="false" outlineLevel="0" collapsed="false">
      <c r="A393" s="1" t="n">
        <f aca="false">A392+1</f>
        <v>44501</v>
      </c>
      <c r="B393" s="2" t="n">
        <f aca="false">B392+F392</f>
        <v>52390.1672450399</v>
      </c>
      <c r="C393" s="2" t="n">
        <f aca="false">INDEX(B$3:B$17,MATCH(D393,A$3:A$17))+2</f>
        <v>2.1</v>
      </c>
      <c r="D393" s="1" t="n">
        <f aca="false">_xlfn.MAXIFS(A$3:A$13,A$3:A$13,"&lt;="&amp;MAX(A393:A393))</f>
        <v>43909</v>
      </c>
      <c r="F393" s="2" t="n">
        <f aca="false">$H$6*C393/36500</f>
        <v>2.9510678630137</v>
      </c>
      <c r="H393" s="2" t="n">
        <f aca="false">B393-$H$6</f>
        <v>1097.79724503987</v>
      </c>
    </row>
    <row r="394" customFormat="false" ht="12.8" hidden="false" customHeight="false" outlineLevel="0" collapsed="false">
      <c r="A394" s="1" t="n">
        <f aca="false">A393+1</f>
        <v>44502</v>
      </c>
      <c r="B394" s="2" t="n">
        <f aca="false">B393+F393</f>
        <v>52393.1183129029</v>
      </c>
      <c r="C394" s="2" t="n">
        <f aca="false">INDEX(B$3:B$17,MATCH(D394,A$3:A$17))+2</f>
        <v>2.1</v>
      </c>
      <c r="D394" s="1" t="n">
        <f aca="false">_xlfn.MAXIFS(A$3:A$13,A$3:A$13,"&lt;="&amp;MAX(A394:A394))</f>
        <v>43909</v>
      </c>
      <c r="F394" s="2" t="n">
        <f aca="false">$H$6*C394/36500</f>
        <v>2.9510678630137</v>
      </c>
      <c r="H394" s="2" t="n">
        <f aca="false">B394-$H$6</f>
        <v>1100.74831290288</v>
      </c>
    </row>
    <row r="395" customFormat="false" ht="12.8" hidden="false" customHeight="false" outlineLevel="0" collapsed="false">
      <c r="A395" s="1" t="n">
        <f aca="false">A394+1</f>
        <v>44503</v>
      </c>
      <c r="B395" s="2" t="n">
        <f aca="false">B394+F394</f>
        <v>52396.0693807659</v>
      </c>
      <c r="C395" s="2" t="n">
        <f aca="false">INDEX(B$3:B$17,MATCH(D395,A$3:A$17))+2</f>
        <v>2.1</v>
      </c>
      <c r="D395" s="1" t="n">
        <f aca="false">_xlfn.MAXIFS(A$3:A$13,A$3:A$13,"&lt;="&amp;MAX(A395:A395))</f>
        <v>43909</v>
      </c>
      <c r="F395" s="2" t="n">
        <f aca="false">$H$6*C395/36500</f>
        <v>2.9510678630137</v>
      </c>
      <c r="H395" s="2" t="n">
        <f aca="false">B395-$H$6</f>
        <v>1103.69938076589</v>
      </c>
    </row>
    <row r="396" customFormat="false" ht="12.8" hidden="false" customHeight="false" outlineLevel="0" collapsed="false">
      <c r="A396" s="1" t="n">
        <f aca="false">A395+1</f>
        <v>44504</v>
      </c>
      <c r="B396" s="2" t="n">
        <f aca="false">B395+F395</f>
        <v>52399.0204486289</v>
      </c>
      <c r="C396" s="2" t="n">
        <f aca="false">INDEX(B$3:B$17,MATCH(D396,A$3:A$17))+2</f>
        <v>2.1</v>
      </c>
      <c r="D396" s="1" t="n">
        <f aca="false">_xlfn.MAXIFS(A$3:A$13,A$3:A$13,"&lt;="&amp;MAX(A396:A396))</f>
        <v>43909</v>
      </c>
      <c r="F396" s="2" t="n">
        <f aca="false">$H$6*C396/36500</f>
        <v>2.9510678630137</v>
      </c>
      <c r="H396" s="2" t="n">
        <f aca="false">B396-$H$6</f>
        <v>1106.6504486289</v>
      </c>
    </row>
    <row r="397" customFormat="false" ht="12.8" hidden="false" customHeight="false" outlineLevel="0" collapsed="false">
      <c r="A397" s="1" t="n">
        <f aca="false">A396+1</f>
        <v>44505</v>
      </c>
      <c r="B397" s="2" t="n">
        <f aca="false">B396+F396</f>
        <v>52401.9715164919</v>
      </c>
      <c r="C397" s="2" t="n">
        <f aca="false">INDEX(B$3:B$17,MATCH(D397,A$3:A$17))+2</f>
        <v>2.1</v>
      </c>
      <c r="D397" s="1" t="n">
        <f aca="false">_xlfn.MAXIFS(A$3:A$13,A$3:A$13,"&lt;="&amp;MAX(A397:A397))</f>
        <v>43909</v>
      </c>
      <c r="F397" s="2" t="n">
        <f aca="false">$H$6*C397/36500</f>
        <v>2.9510678630137</v>
      </c>
      <c r="H397" s="2" t="n">
        <f aca="false">B397-$H$6</f>
        <v>1109.60151649191</v>
      </c>
    </row>
    <row r="398" customFormat="false" ht="12.8" hidden="false" customHeight="false" outlineLevel="0" collapsed="false">
      <c r="A398" s="1" t="n">
        <f aca="false">A397+1</f>
        <v>44506</v>
      </c>
      <c r="B398" s="2" t="n">
        <f aca="false">B397+F397</f>
        <v>52404.9225843549</v>
      </c>
      <c r="C398" s="2" t="n">
        <f aca="false">INDEX(B$3:B$17,MATCH(D398,A$3:A$17))+2</f>
        <v>2.1</v>
      </c>
      <c r="D398" s="1" t="n">
        <f aca="false">_xlfn.MAXIFS(A$3:A$13,A$3:A$13,"&lt;="&amp;MAX(A398:A398))</f>
        <v>43909</v>
      </c>
      <c r="F398" s="2" t="n">
        <f aca="false">$H$6*C398/36500</f>
        <v>2.9510678630137</v>
      </c>
      <c r="H398" s="2" t="n">
        <f aca="false">B398-$H$6</f>
        <v>1112.55258435492</v>
      </c>
    </row>
    <row r="399" customFormat="false" ht="12.8" hidden="false" customHeight="false" outlineLevel="0" collapsed="false">
      <c r="A399" s="1" t="n">
        <f aca="false">A398+1</f>
        <v>44507</v>
      </c>
      <c r="B399" s="2" t="n">
        <f aca="false">B398+F398</f>
        <v>52407.8736522179</v>
      </c>
      <c r="C399" s="2" t="n">
        <f aca="false">INDEX(B$3:B$17,MATCH(D399,A$3:A$17))+2</f>
        <v>2.1</v>
      </c>
      <c r="D399" s="1" t="n">
        <f aca="false">_xlfn.MAXIFS(A$3:A$13,A$3:A$13,"&lt;="&amp;MAX(A399:A399))</f>
        <v>43909</v>
      </c>
      <c r="F399" s="2" t="n">
        <f aca="false">$H$6*C399/36500</f>
        <v>2.9510678630137</v>
      </c>
      <c r="H399" s="2" t="n">
        <f aca="false">B399-$H$6</f>
        <v>1115.50365221793</v>
      </c>
    </row>
    <row r="400" customFormat="false" ht="12.8" hidden="false" customHeight="false" outlineLevel="0" collapsed="false">
      <c r="A400" s="1" t="n">
        <f aca="false">A399+1</f>
        <v>44508</v>
      </c>
      <c r="B400" s="2" t="n">
        <f aca="false">B399+F399</f>
        <v>52410.8247200809</v>
      </c>
      <c r="C400" s="2" t="n">
        <f aca="false">INDEX(B$3:B$17,MATCH(D400,A$3:A$17))+2</f>
        <v>2.1</v>
      </c>
      <c r="D400" s="1" t="n">
        <f aca="false">_xlfn.MAXIFS(A$3:A$13,A$3:A$13,"&lt;="&amp;MAX(A400:A400))</f>
        <v>43909</v>
      </c>
      <c r="F400" s="2" t="n">
        <f aca="false">$H$6*C400/36500</f>
        <v>2.9510678630137</v>
      </c>
      <c r="H400" s="2" t="n">
        <f aca="false">B400-$H$6</f>
        <v>1118.45472008094</v>
      </c>
    </row>
    <row r="401" customFormat="false" ht="12.8" hidden="false" customHeight="false" outlineLevel="0" collapsed="false">
      <c r="A401" s="1" t="n">
        <f aca="false">A400+1</f>
        <v>44509</v>
      </c>
      <c r="B401" s="2" t="n">
        <f aca="false">B400+F400</f>
        <v>52413.775787944</v>
      </c>
      <c r="C401" s="2" t="n">
        <f aca="false">INDEX(B$3:B$17,MATCH(D401,A$3:A$17))+2</f>
        <v>2.1</v>
      </c>
      <c r="D401" s="1" t="n">
        <f aca="false">_xlfn.MAXIFS(A$3:A$13,A$3:A$13,"&lt;="&amp;MAX(A401:A401))</f>
        <v>43909</v>
      </c>
      <c r="F401" s="2" t="n">
        <f aca="false">$H$6*C401/36500</f>
        <v>2.9510678630137</v>
      </c>
      <c r="H401" s="2" t="n">
        <f aca="false">B401-$H$6</f>
        <v>1121.40578794395</v>
      </c>
    </row>
    <row r="402" customFormat="false" ht="12.8" hidden="false" customHeight="false" outlineLevel="0" collapsed="false">
      <c r="A402" s="1" t="n">
        <f aca="false">A401+1</f>
        <v>44510</v>
      </c>
      <c r="B402" s="2" t="n">
        <f aca="false">B401+F401</f>
        <v>52416.726855807</v>
      </c>
      <c r="C402" s="2" t="n">
        <f aca="false">INDEX(B$3:B$17,MATCH(D402,A$3:A$17))+2</f>
        <v>2.1</v>
      </c>
      <c r="D402" s="1" t="n">
        <f aca="false">_xlfn.MAXIFS(A$3:A$13,A$3:A$13,"&lt;="&amp;MAX(A402:A402))</f>
        <v>43909</v>
      </c>
      <c r="F402" s="2" t="n">
        <f aca="false">$H$6*C402/36500</f>
        <v>2.9510678630137</v>
      </c>
      <c r="H402" s="2" t="n">
        <f aca="false">B402-$H$6</f>
        <v>1124.35685580696</v>
      </c>
    </row>
    <row r="403" customFormat="false" ht="12.8" hidden="false" customHeight="false" outlineLevel="0" collapsed="false">
      <c r="A403" s="1" t="n">
        <f aca="false">A402+1</f>
        <v>44511</v>
      </c>
      <c r="B403" s="2" t="n">
        <f aca="false">B402+F402</f>
        <v>52419.67792367</v>
      </c>
      <c r="C403" s="2" t="n">
        <f aca="false">INDEX(B$3:B$17,MATCH(D403,A$3:A$17))+2</f>
        <v>2.1</v>
      </c>
      <c r="D403" s="1" t="n">
        <f aca="false">_xlfn.MAXIFS(A$3:A$13,A$3:A$13,"&lt;="&amp;MAX(A403:A403))</f>
        <v>43909</v>
      </c>
      <c r="F403" s="2" t="n">
        <f aca="false">$H$6*C403/36500</f>
        <v>2.9510678630137</v>
      </c>
      <c r="H403" s="2" t="n">
        <f aca="false">B403-$H$6</f>
        <v>1127.30792366997</v>
      </c>
    </row>
    <row r="404" customFormat="false" ht="12.8" hidden="false" customHeight="false" outlineLevel="0" collapsed="false">
      <c r="A404" s="1" t="n">
        <f aca="false">A403+1</f>
        <v>44512</v>
      </c>
      <c r="B404" s="2" t="n">
        <f aca="false">B403+F403</f>
        <v>52422.628991533</v>
      </c>
      <c r="C404" s="2" t="n">
        <f aca="false">INDEX(B$3:B$17,MATCH(D404,A$3:A$17))+2</f>
        <v>2.1</v>
      </c>
      <c r="D404" s="1" t="n">
        <f aca="false">_xlfn.MAXIFS(A$3:A$13,A$3:A$13,"&lt;="&amp;MAX(A404:A404))</f>
        <v>43909</v>
      </c>
      <c r="F404" s="2" t="n">
        <f aca="false">$H$6*C404/36500</f>
        <v>2.9510678630137</v>
      </c>
      <c r="H404" s="2" t="n">
        <f aca="false">B404-$H$6</f>
        <v>1130.25899153298</v>
      </c>
    </row>
    <row r="405" customFormat="false" ht="12.8" hidden="false" customHeight="false" outlineLevel="0" collapsed="false">
      <c r="A405" s="1" t="n">
        <f aca="false">A404+1</f>
        <v>44513</v>
      </c>
      <c r="B405" s="2" t="n">
        <f aca="false">B404+F404</f>
        <v>52425.580059396</v>
      </c>
      <c r="C405" s="2" t="n">
        <f aca="false">INDEX(B$3:B$17,MATCH(D405,A$3:A$17))+2</f>
        <v>2.1</v>
      </c>
      <c r="D405" s="1" t="n">
        <f aca="false">_xlfn.MAXIFS(A$3:A$13,A$3:A$13,"&lt;="&amp;MAX(A405:A405))</f>
        <v>43909</v>
      </c>
      <c r="F405" s="2" t="n">
        <f aca="false">$H$6*C405/36500</f>
        <v>2.9510678630137</v>
      </c>
      <c r="H405" s="2" t="n">
        <f aca="false">B405-$H$6</f>
        <v>1133.21005939599</v>
      </c>
    </row>
    <row r="406" customFormat="false" ht="12.8" hidden="false" customHeight="false" outlineLevel="0" collapsed="false">
      <c r="A406" s="1" t="n">
        <f aca="false">A405+1</f>
        <v>44514</v>
      </c>
      <c r="B406" s="2" t="n">
        <f aca="false">B405+F405</f>
        <v>52428.531127259</v>
      </c>
      <c r="C406" s="2" t="n">
        <f aca="false">INDEX(B$3:B$17,MATCH(D406,A$3:A$17))+2</f>
        <v>2.1</v>
      </c>
      <c r="D406" s="1" t="n">
        <f aca="false">_xlfn.MAXIFS(A$3:A$13,A$3:A$13,"&lt;="&amp;MAX(A406:A406))</f>
        <v>43909</v>
      </c>
      <c r="F406" s="2" t="n">
        <f aca="false">$H$6*C406/36500</f>
        <v>2.9510678630137</v>
      </c>
      <c r="H406" s="2" t="n">
        <f aca="false">B406-$H$6</f>
        <v>1136.161127259</v>
      </c>
    </row>
    <row r="407" customFormat="false" ht="12.8" hidden="false" customHeight="false" outlineLevel="0" collapsed="false">
      <c r="A407" s="1" t="n">
        <f aca="false">A406+1</f>
        <v>44515</v>
      </c>
      <c r="B407" s="2" t="n">
        <f aca="false">B406+F406</f>
        <v>52431.482195122</v>
      </c>
      <c r="C407" s="2" t="n">
        <f aca="false">INDEX(B$3:B$17,MATCH(D407,A$3:A$17))+2</f>
        <v>2.1</v>
      </c>
      <c r="D407" s="1" t="n">
        <f aca="false">_xlfn.MAXIFS(A$3:A$13,A$3:A$13,"&lt;="&amp;MAX(A407:A407))</f>
        <v>43909</v>
      </c>
      <c r="F407" s="2" t="n">
        <f aca="false">$H$6*C407/36500</f>
        <v>2.9510678630137</v>
      </c>
      <c r="H407" s="2" t="n">
        <f aca="false">B407-$H$6</f>
        <v>1139.11219512201</v>
      </c>
    </row>
    <row r="408" customFormat="false" ht="12.8" hidden="false" customHeight="false" outlineLevel="0" collapsed="false">
      <c r="A408" s="1" t="n">
        <f aca="false">A407+1</f>
        <v>44516</v>
      </c>
      <c r="B408" s="2" t="n">
        <f aca="false">B407+F407</f>
        <v>52434.433262985</v>
      </c>
      <c r="C408" s="2" t="n">
        <f aca="false">INDEX(B$3:B$17,MATCH(D408,A$3:A$17))+2</f>
        <v>2.1</v>
      </c>
      <c r="D408" s="1" t="n">
        <f aca="false">_xlfn.MAXIFS(A$3:A$13,A$3:A$13,"&lt;="&amp;MAX(A408:A408))</f>
        <v>43909</v>
      </c>
      <c r="F408" s="2" t="n">
        <f aca="false">$H$6*C408/36500</f>
        <v>2.9510678630137</v>
      </c>
      <c r="H408" s="2" t="n">
        <f aca="false">B408-$H$6</f>
        <v>1142.06326298502</v>
      </c>
    </row>
    <row r="409" customFormat="false" ht="12.8" hidden="false" customHeight="false" outlineLevel="0" collapsed="false">
      <c r="A409" s="1" t="n">
        <f aca="false">A408+1</f>
        <v>44517</v>
      </c>
      <c r="B409" s="2" t="n">
        <f aca="false">B408+F408</f>
        <v>52437.384330848</v>
      </c>
      <c r="C409" s="2" t="n">
        <f aca="false">INDEX(B$3:B$17,MATCH(D409,A$3:A$17))+2</f>
        <v>2.1</v>
      </c>
      <c r="D409" s="1" t="n">
        <f aca="false">_xlfn.MAXIFS(A$3:A$13,A$3:A$13,"&lt;="&amp;MAX(A409:A409))</f>
        <v>43909</v>
      </c>
      <c r="F409" s="2" t="n">
        <f aca="false">$H$6*C409/36500</f>
        <v>2.9510678630137</v>
      </c>
      <c r="H409" s="2" t="n">
        <f aca="false">B409-$H$6</f>
        <v>1145.01433084803</v>
      </c>
    </row>
    <row r="410" customFormat="false" ht="12.8" hidden="false" customHeight="false" outlineLevel="0" collapsed="false">
      <c r="A410" s="1" t="n">
        <f aca="false">A409+1</f>
        <v>44518</v>
      </c>
      <c r="B410" s="2" t="n">
        <f aca="false">B409+F409</f>
        <v>52440.335398711</v>
      </c>
      <c r="C410" s="2" t="n">
        <f aca="false">INDEX(B$3:B$17,MATCH(D410,A$3:A$17))+2</f>
        <v>2.1</v>
      </c>
      <c r="D410" s="1" t="n">
        <f aca="false">_xlfn.MAXIFS(A$3:A$13,A$3:A$13,"&lt;="&amp;MAX(A410:A410))</f>
        <v>43909</v>
      </c>
      <c r="F410" s="2" t="n">
        <f aca="false">$H$6*C410/36500</f>
        <v>2.9510678630137</v>
      </c>
      <c r="H410" s="2" t="n">
        <f aca="false">B410-$H$6</f>
        <v>1147.96539871104</v>
      </c>
    </row>
    <row r="411" customFormat="false" ht="12.8" hidden="false" customHeight="false" outlineLevel="0" collapsed="false">
      <c r="A411" s="1" t="n">
        <f aca="false">A410+1</f>
        <v>44519</v>
      </c>
      <c r="B411" s="2" t="n">
        <f aca="false">B410+F410</f>
        <v>52443.2864665741</v>
      </c>
      <c r="C411" s="2" t="n">
        <f aca="false">INDEX(B$3:B$17,MATCH(D411,A$3:A$17))+2</f>
        <v>2.1</v>
      </c>
      <c r="D411" s="1" t="n">
        <f aca="false">_xlfn.MAXIFS(A$3:A$13,A$3:A$13,"&lt;="&amp;MAX(A411:A411))</f>
        <v>43909</v>
      </c>
      <c r="F411" s="2" t="n">
        <f aca="false">$H$6*C411/36500</f>
        <v>2.9510678630137</v>
      </c>
      <c r="H411" s="2" t="n">
        <f aca="false">B411-$H$6</f>
        <v>1150.91646657405</v>
      </c>
    </row>
    <row r="412" customFormat="false" ht="12.8" hidden="false" customHeight="false" outlineLevel="0" collapsed="false">
      <c r="A412" s="1" t="n">
        <f aca="false">A411+1</f>
        <v>44520</v>
      </c>
      <c r="B412" s="2" t="n">
        <f aca="false">B411+F411</f>
        <v>52446.2375344371</v>
      </c>
      <c r="C412" s="2" t="n">
        <f aca="false">INDEX(B$3:B$17,MATCH(D412,A$3:A$17))+2</f>
        <v>2.1</v>
      </c>
      <c r="D412" s="1" t="n">
        <f aca="false">_xlfn.MAXIFS(A$3:A$13,A$3:A$13,"&lt;="&amp;MAX(A412:A412))</f>
        <v>43909</v>
      </c>
      <c r="F412" s="2" t="n">
        <f aca="false">$H$6*C412/36500</f>
        <v>2.9510678630137</v>
      </c>
      <c r="H412" s="2" t="n">
        <f aca="false">B412-$H$6</f>
        <v>1153.86753443706</v>
      </c>
    </row>
    <row r="413" customFormat="false" ht="12.8" hidden="false" customHeight="false" outlineLevel="0" collapsed="false">
      <c r="A413" s="1" t="n">
        <f aca="false">A412+1</f>
        <v>44521</v>
      </c>
      <c r="B413" s="2" t="n">
        <f aca="false">B412+F412</f>
        <v>52449.1886023001</v>
      </c>
      <c r="C413" s="2" t="n">
        <f aca="false">INDEX(B$3:B$17,MATCH(D413,A$3:A$17))+2</f>
        <v>2.1</v>
      </c>
      <c r="D413" s="1" t="n">
        <f aca="false">_xlfn.MAXIFS(A$3:A$13,A$3:A$13,"&lt;="&amp;MAX(A413:A413))</f>
        <v>43909</v>
      </c>
      <c r="F413" s="2" t="n">
        <f aca="false">$H$6*C413/36500</f>
        <v>2.9510678630137</v>
      </c>
      <c r="H413" s="2" t="n">
        <f aca="false">B413-$H$6</f>
        <v>1156.81860230007</v>
      </c>
    </row>
    <row r="414" customFormat="false" ht="12.8" hidden="false" customHeight="false" outlineLevel="0" collapsed="false">
      <c r="A414" s="1" t="n">
        <f aca="false">A413+1</f>
        <v>44522</v>
      </c>
      <c r="B414" s="2" t="n">
        <f aca="false">B413+F413</f>
        <v>52452.1396701631</v>
      </c>
      <c r="C414" s="2" t="n">
        <f aca="false">INDEX(B$3:B$17,MATCH(D414,A$3:A$17))+2</f>
        <v>2.1</v>
      </c>
      <c r="D414" s="1" t="n">
        <f aca="false">_xlfn.MAXIFS(A$3:A$13,A$3:A$13,"&lt;="&amp;MAX(A414:A414))</f>
        <v>43909</v>
      </c>
      <c r="F414" s="2" t="n">
        <f aca="false">$H$6*C414/36500</f>
        <v>2.9510678630137</v>
      </c>
      <c r="H414" s="2" t="n">
        <f aca="false">B414-$H$6</f>
        <v>1159.76967016308</v>
      </c>
    </row>
    <row r="415" customFormat="false" ht="12.8" hidden="false" customHeight="false" outlineLevel="0" collapsed="false">
      <c r="A415" s="1" t="n">
        <f aca="false">A414+1</f>
        <v>44523</v>
      </c>
      <c r="B415" s="2" t="n">
        <f aca="false">B414+F414</f>
        <v>52455.0907380261</v>
      </c>
      <c r="C415" s="2" t="n">
        <f aca="false">INDEX(B$3:B$17,MATCH(D415,A$3:A$17))+2</f>
        <v>2.1</v>
      </c>
      <c r="D415" s="1" t="n">
        <f aca="false">_xlfn.MAXIFS(A$3:A$13,A$3:A$13,"&lt;="&amp;MAX(A415:A415))</f>
        <v>43909</v>
      </c>
      <c r="F415" s="2" t="n">
        <f aca="false">$H$6*C415/36500</f>
        <v>2.9510678630137</v>
      </c>
      <c r="H415" s="2" t="n">
        <f aca="false">B415-$H$6</f>
        <v>1162.7207380261</v>
      </c>
    </row>
    <row r="416" customFormat="false" ht="12.8" hidden="false" customHeight="false" outlineLevel="0" collapsed="false">
      <c r="A416" s="1" t="n">
        <f aca="false">A415+1</f>
        <v>44524</v>
      </c>
      <c r="B416" s="2" t="n">
        <f aca="false">B415+F415</f>
        <v>52458.0418058891</v>
      </c>
      <c r="C416" s="2" t="n">
        <f aca="false">INDEX(B$3:B$17,MATCH(D416,A$3:A$17))+2</f>
        <v>2.1</v>
      </c>
      <c r="D416" s="1" t="n">
        <f aca="false">_xlfn.MAXIFS(A$3:A$13,A$3:A$13,"&lt;="&amp;MAX(A416:A416))</f>
        <v>43909</v>
      </c>
      <c r="F416" s="2" t="n">
        <f aca="false">$H$6*C416/36500</f>
        <v>2.9510678630137</v>
      </c>
      <c r="H416" s="2" t="n">
        <f aca="false">B416-$H$6</f>
        <v>1165.67180588911</v>
      </c>
    </row>
    <row r="417" customFormat="false" ht="12.8" hidden="false" customHeight="false" outlineLevel="0" collapsed="false">
      <c r="A417" s="1" t="n">
        <f aca="false">A416+1</f>
        <v>44525</v>
      </c>
      <c r="B417" s="2" t="n">
        <f aca="false">B416+F416</f>
        <v>52460.9928737521</v>
      </c>
      <c r="C417" s="2" t="n">
        <f aca="false">INDEX(B$3:B$17,MATCH(D417,A$3:A$17))+2</f>
        <v>2.1</v>
      </c>
      <c r="D417" s="1" t="n">
        <f aca="false">_xlfn.MAXIFS(A$3:A$13,A$3:A$13,"&lt;="&amp;MAX(A417:A417))</f>
        <v>43909</v>
      </c>
      <c r="F417" s="2" t="n">
        <f aca="false">$H$6*C417/36500</f>
        <v>2.9510678630137</v>
      </c>
      <c r="H417" s="2" t="n">
        <f aca="false">B417-$H$6</f>
        <v>1168.62287375212</v>
      </c>
    </row>
    <row r="418" customFormat="false" ht="12.8" hidden="false" customHeight="false" outlineLevel="0" collapsed="false">
      <c r="A418" s="1" t="n">
        <f aca="false">A417+1</f>
        <v>44526</v>
      </c>
      <c r="B418" s="2" t="n">
        <f aca="false">B417+F417</f>
        <v>52463.9439416151</v>
      </c>
      <c r="C418" s="2" t="n">
        <f aca="false">INDEX(B$3:B$17,MATCH(D418,A$3:A$17))+2</f>
        <v>2.1</v>
      </c>
      <c r="D418" s="1" t="n">
        <f aca="false">_xlfn.MAXIFS(A$3:A$13,A$3:A$13,"&lt;="&amp;MAX(A418:A418))</f>
        <v>43909</v>
      </c>
      <c r="F418" s="2" t="n">
        <f aca="false">$H$6*C418/36500</f>
        <v>2.9510678630137</v>
      </c>
      <c r="H418" s="2" t="n">
        <f aca="false">B418-$H$6</f>
        <v>1171.57394161513</v>
      </c>
    </row>
    <row r="419" customFormat="false" ht="12.8" hidden="false" customHeight="false" outlineLevel="0" collapsed="false">
      <c r="A419" s="1" t="n">
        <f aca="false">A418+1</f>
        <v>44527</v>
      </c>
      <c r="B419" s="2" t="n">
        <f aca="false">B418+F418</f>
        <v>52466.8950094781</v>
      </c>
      <c r="C419" s="2" t="n">
        <f aca="false">INDEX(B$3:B$17,MATCH(D419,A$3:A$17))+2</f>
        <v>2.1</v>
      </c>
      <c r="D419" s="1" t="n">
        <f aca="false">_xlfn.MAXIFS(A$3:A$13,A$3:A$13,"&lt;="&amp;MAX(A419:A419))</f>
        <v>43909</v>
      </c>
      <c r="F419" s="2" t="n">
        <f aca="false">$H$6*C419/36500</f>
        <v>2.9510678630137</v>
      </c>
      <c r="H419" s="2" t="n">
        <f aca="false">B419-$H$6</f>
        <v>1174.52500947814</v>
      </c>
    </row>
    <row r="420" customFormat="false" ht="12.8" hidden="false" customHeight="false" outlineLevel="0" collapsed="false">
      <c r="A420" s="1" t="n">
        <f aca="false">A419+1</f>
        <v>44528</v>
      </c>
      <c r="B420" s="2" t="n">
        <f aca="false">B419+F419</f>
        <v>52469.8460773412</v>
      </c>
      <c r="C420" s="2" t="n">
        <f aca="false">INDEX(B$3:B$17,MATCH(D420,A$3:A$17))+2</f>
        <v>2.1</v>
      </c>
      <c r="D420" s="1" t="n">
        <f aca="false">_xlfn.MAXIFS(A$3:A$13,A$3:A$13,"&lt;="&amp;MAX(A420:A420))</f>
        <v>43909</v>
      </c>
      <c r="F420" s="2" t="n">
        <f aca="false">$H$6*C420/36500</f>
        <v>2.9510678630137</v>
      </c>
      <c r="H420" s="2" t="n">
        <f aca="false">B420-$H$6</f>
        <v>1177.47607734115</v>
      </c>
    </row>
    <row r="421" customFormat="false" ht="12.8" hidden="false" customHeight="false" outlineLevel="0" collapsed="false">
      <c r="A421" s="1" t="n">
        <f aca="false">A420+1</f>
        <v>44529</v>
      </c>
      <c r="B421" s="2" t="n">
        <f aca="false">B420+F420</f>
        <v>52472.7971452042</v>
      </c>
      <c r="C421" s="2" t="n">
        <f aca="false">INDEX(B$3:B$17,MATCH(D421,A$3:A$17))+2</f>
        <v>2.1</v>
      </c>
      <c r="D421" s="1" t="n">
        <f aca="false">_xlfn.MAXIFS(A$3:A$13,A$3:A$13,"&lt;="&amp;MAX(A421:A421))</f>
        <v>43909</v>
      </c>
      <c r="F421" s="2" t="n">
        <f aca="false">$H$6*C421/36500</f>
        <v>2.9510678630137</v>
      </c>
      <c r="H421" s="2" t="n">
        <f aca="false">B421-$H$6</f>
        <v>1180.42714520416</v>
      </c>
    </row>
    <row r="422" customFormat="false" ht="12.8" hidden="false" customHeight="false" outlineLevel="0" collapsed="false">
      <c r="A422" s="1" t="n">
        <f aca="false">A421+1</f>
        <v>44530</v>
      </c>
      <c r="B422" s="2" t="n">
        <f aca="false">B421+F421</f>
        <v>52475.7482130672</v>
      </c>
      <c r="C422" s="2" t="n">
        <f aca="false">INDEX(B$3:B$17,MATCH(D422,A$3:A$17))+2</f>
        <v>2.1</v>
      </c>
      <c r="D422" s="1" t="n">
        <f aca="false">_xlfn.MAXIFS(A$3:A$13,A$3:A$13,"&lt;="&amp;MAX(A422:A422))</f>
        <v>43909</v>
      </c>
      <c r="F422" s="2" t="n">
        <f aca="false">$H$6*C422/36500</f>
        <v>2.9510678630137</v>
      </c>
      <c r="H422" s="2" t="n">
        <f aca="false">B422-$H$6</f>
        <v>1183.37821306717</v>
      </c>
    </row>
    <row r="423" customFormat="false" ht="12.8" hidden="false" customHeight="false" outlineLevel="0" collapsed="false">
      <c r="A423" s="1" t="n">
        <f aca="false">A422+1</f>
        <v>44531</v>
      </c>
      <c r="B423" s="2" t="n">
        <f aca="false">B422+F422</f>
        <v>52478.6992809302</v>
      </c>
      <c r="C423" s="2" t="n">
        <f aca="false">INDEX(B$3:B$17,MATCH(D423,A$3:A$17))+2</f>
        <v>2.1</v>
      </c>
      <c r="D423" s="1" t="n">
        <f aca="false">_xlfn.MAXIFS(A$3:A$13,A$3:A$13,"&lt;="&amp;MAX(A423:A423))</f>
        <v>43909</v>
      </c>
      <c r="F423" s="2" t="n">
        <f aca="false">$H$6*C423/36500</f>
        <v>2.9510678630137</v>
      </c>
      <c r="H423" s="2" t="n">
        <f aca="false">B423-$H$6</f>
        <v>1186.32928093018</v>
      </c>
    </row>
    <row r="424" customFormat="false" ht="12.8" hidden="false" customHeight="false" outlineLevel="0" collapsed="false">
      <c r="A424" s="1" t="n">
        <f aca="false">A423+1</f>
        <v>44532</v>
      </c>
      <c r="B424" s="2" t="n">
        <f aca="false">B423+F423</f>
        <v>52481.6503487932</v>
      </c>
      <c r="C424" s="2" t="n">
        <f aca="false">INDEX(B$3:B$17,MATCH(D424,A$3:A$17))+2</f>
        <v>2.1</v>
      </c>
      <c r="D424" s="1" t="n">
        <f aca="false">_xlfn.MAXIFS(A$3:A$13,A$3:A$13,"&lt;="&amp;MAX(A424:A424))</f>
        <v>43909</v>
      </c>
      <c r="F424" s="2" t="n">
        <f aca="false">$H$6*C424/36500</f>
        <v>2.9510678630137</v>
      </c>
      <c r="H424" s="2" t="n">
        <f aca="false">B424-$H$6</f>
        <v>1189.28034879319</v>
      </c>
    </row>
    <row r="425" customFormat="false" ht="12.8" hidden="false" customHeight="false" outlineLevel="0" collapsed="false">
      <c r="A425" s="1" t="n">
        <f aca="false">A424+1</f>
        <v>44533</v>
      </c>
      <c r="B425" s="2" t="n">
        <f aca="false">B424+F424</f>
        <v>52484.6014166562</v>
      </c>
      <c r="C425" s="2" t="n">
        <f aca="false">INDEX(B$3:B$17,MATCH(D425,A$3:A$17))+2</f>
        <v>2.1</v>
      </c>
      <c r="D425" s="1" t="n">
        <f aca="false">_xlfn.MAXIFS(A$3:A$13,A$3:A$13,"&lt;="&amp;MAX(A425:A425))</f>
        <v>43909</v>
      </c>
      <c r="F425" s="2" t="n">
        <f aca="false">$H$6*C425/36500</f>
        <v>2.9510678630137</v>
      </c>
      <c r="H425" s="2" t="n">
        <f aca="false">B425-$H$6</f>
        <v>1192.2314166562</v>
      </c>
    </row>
    <row r="426" customFormat="false" ht="12.8" hidden="false" customHeight="false" outlineLevel="0" collapsed="false">
      <c r="A426" s="1" t="n">
        <f aca="false">A425+1</f>
        <v>44534</v>
      </c>
      <c r="B426" s="2" t="n">
        <f aca="false">B425+F425</f>
        <v>52487.5524845192</v>
      </c>
      <c r="C426" s="2" t="n">
        <f aca="false">INDEX(B$3:B$17,MATCH(D426,A$3:A$17))+2</f>
        <v>2.1</v>
      </c>
      <c r="D426" s="1" t="n">
        <f aca="false">_xlfn.MAXIFS(A$3:A$13,A$3:A$13,"&lt;="&amp;MAX(A426:A426))</f>
        <v>43909</v>
      </c>
      <c r="F426" s="2" t="n">
        <f aca="false">$H$6*C426/36500</f>
        <v>2.9510678630137</v>
      </c>
      <c r="H426" s="2" t="n">
        <f aca="false">B426-$H$6</f>
        <v>1195.18248451921</v>
      </c>
    </row>
    <row r="427" customFormat="false" ht="12.8" hidden="false" customHeight="false" outlineLevel="0" collapsed="false">
      <c r="A427" s="1" t="n">
        <f aca="false">A426+1</f>
        <v>44535</v>
      </c>
      <c r="B427" s="2" t="n">
        <f aca="false">B426+F426</f>
        <v>52490.5035523822</v>
      </c>
      <c r="C427" s="2" t="n">
        <f aca="false">INDEX(B$3:B$17,MATCH(D427,A$3:A$17))+2</f>
        <v>2.1</v>
      </c>
      <c r="D427" s="1" t="n">
        <f aca="false">_xlfn.MAXIFS(A$3:A$13,A$3:A$13,"&lt;="&amp;MAX(A427:A427))</f>
        <v>43909</v>
      </c>
      <c r="F427" s="2" t="n">
        <f aca="false">$H$6*C427/36500</f>
        <v>2.9510678630137</v>
      </c>
      <c r="H427" s="2" t="n">
        <f aca="false">B427-$H$6</f>
        <v>1198.13355238222</v>
      </c>
    </row>
    <row r="428" customFormat="false" ht="12.8" hidden="false" customHeight="false" outlineLevel="0" collapsed="false">
      <c r="A428" s="1" t="n">
        <f aca="false">A427+1</f>
        <v>44536</v>
      </c>
      <c r="B428" s="2" t="n">
        <f aca="false">B427+F427</f>
        <v>52493.4546202452</v>
      </c>
      <c r="C428" s="2" t="n">
        <f aca="false">INDEX(B$3:B$17,MATCH(D428,A$3:A$17))+2</f>
        <v>2.1</v>
      </c>
      <c r="D428" s="1" t="n">
        <f aca="false">_xlfn.MAXIFS(A$3:A$13,A$3:A$13,"&lt;="&amp;MAX(A428:A428))</f>
        <v>43909</v>
      </c>
      <c r="F428" s="2" t="n">
        <f aca="false">$H$6*C428/36500</f>
        <v>2.9510678630137</v>
      </c>
      <c r="H428" s="2" t="n">
        <f aca="false">B428-$H$6</f>
        <v>1201.08462024523</v>
      </c>
    </row>
    <row r="429" customFormat="false" ht="12.8" hidden="false" customHeight="false" outlineLevel="0" collapsed="false">
      <c r="A429" s="1" t="n">
        <f aca="false">A428+1</f>
        <v>44537</v>
      </c>
      <c r="B429" s="2" t="n">
        <f aca="false">B428+F428</f>
        <v>52496.4056881082</v>
      </c>
      <c r="C429" s="2" t="n">
        <f aca="false">INDEX(B$3:B$17,MATCH(D429,A$3:A$17))+2</f>
        <v>2.1</v>
      </c>
      <c r="D429" s="1" t="n">
        <f aca="false">_xlfn.MAXIFS(A$3:A$13,A$3:A$13,"&lt;="&amp;MAX(A429:A429))</f>
        <v>43909</v>
      </c>
      <c r="F429" s="2" t="n">
        <f aca="false">$H$6*C429/36500</f>
        <v>2.9510678630137</v>
      </c>
      <c r="H429" s="2" t="n">
        <f aca="false">B429-$H$6</f>
        <v>1204.03568810824</v>
      </c>
    </row>
    <row r="430" customFormat="false" ht="12.8" hidden="false" customHeight="false" outlineLevel="0" collapsed="false">
      <c r="A430" s="1" t="n">
        <f aca="false">A429+1</f>
        <v>44538</v>
      </c>
      <c r="B430" s="2" t="n">
        <f aca="false">B429+F429</f>
        <v>52499.3567559713</v>
      </c>
      <c r="C430" s="2" t="n">
        <f aca="false">INDEX(B$3:B$17,MATCH(D430,A$3:A$17))+2</f>
        <v>2.1</v>
      </c>
      <c r="D430" s="1" t="n">
        <f aca="false">_xlfn.MAXIFS(A$3:A$13,A$3:A$13,"&lt;="&amp;MAX(A430:A430))</f>
        <v>43909</v>
      </c>
      <c r="F430" s="2" t="n">
        <f aca="false">$H$6*C430/36500</f>
        <v>2.9510678630137</v>
      </c>
      <c r="H430" s="2" t="n">
        <f aca="false">B430-$H$6</f>
        <v>1206.98675597125</v>
      </c>
    </row>
    <row r="431" customFormat="false" ht="12.8" hidden="false" customHeight="false" outlineLevel="0" collapsed="false">
      <c r="A431" s="1" t="n">
        <f aca="false">A430+1</f>
        <v>44539</v>
      </c>
      <c r="B431" s="2" t="n">
        <f aca="false">B430+F430</f>
        <v>52502.3078238343</v>
      </c>
      <c r="C431" s="2" t="n">
        <f aca="false">INDEX(B$3:B$17,MATCH(D431,A$3:A$17))+2</f>
        <v>2.1</v>
      </c>
      <c r="D431" s="1" t="n">
        <f aca="false">_xlfn.MAXIFS(A$3:A$13,A$3:A$13,"&lt;="&amp;MAX(A431:A431))</f>
        <v>43909</v>
      </c>
      <c r="F431" s="2" t="n">
        <f aca="false">$H$6*C431/36500</f>
        <v>2.9510678630137</v>
      </c>
      <c r="H431" s="2" t="n">
        <f aca="false">B431-$H$6</f>
        <v>1209.93782383426</v>
      </c>
    </row>
    <row r="432" customFormat="false" ht="12.8" hidden="false" customHeight="false" outlineLevel="0" collapsed="false">
      <c r="A432" s="1" t="n">
        <f aca="false">A431+1</f>
        <v>44540</v>
      </c>
      <c r="B432" s="2" t="n">
        <f aca="false">B431+F431</f>
        <v>52505.2588916973</v>
      </c>
      <c r="C432" s="2" t="n">
        <f aca="false">INDEX(B$3:B$17,MATCH(D432,A$3:A$17))+2</f>
        <v>2.1</v>
      </c>
      <c r="D432" s="1" t="n">
        <f aca="false">_xlfn.MAXIFS(A$3:A$13,A$3:A$13,"&lt;="&amp;MAX(A432:A432))</f>
        <v>43909</v>
      </c>
      <c r="F432" s="2" t="n">
        <f aca="false">$H$6*C432/36500</f>
        <v>2.9510678630137</v>
      </c>
      <c r="H432" s="2" t="n">
        <f aca="false">B432-$H$6</f>
        <v>1212.88889169727</v>
      </c>
    </row>
    <row r="433" customFormat="false" ht="12.8" hidden="false" customHeight="false" outlineLevel="0" collapsed="false">
      <c r="A433" s="1" t="n">
        <f aca="false">A432+1</f>
        <v>44541</v>
      </c>
      <c r="B433" s="2" t="n">
        <f aca="false">B432+F432</f>
        <v>52508.2099595603</v>
      </c>
      <c r="C433" s="2" t="n">
        <f aca="false">INDEX(B$3:B$17,MATCH(D433,A$3:A$17))+2</f>
        <v>2.1</v>
      </c>
      <c r="D433" s="1" t="n">
        <f aca="false">_xlfn.MAXIFS(A$3:A$13,A$3:A$13,"&lt;="&amp;MAX(A433:A433))</f>
        <v>43909</v>
      </c>
      <c r="F433" s="2" t="n">
        <f aca="false">$H$6*C433/36500</f>
        <v>2.9510678630137</v>
      </c>
      <c r="H433" s="2" t="n">
        <f aca="false">B433-$H$6</f>
        <v>1215.83995956028</v>
      </c>
    </row>
    <row r="434" customFormat="false" ht="12.8" hidden="false" customHeight="false" outlineLevel="0" collapsed="false">
      <c r="A434" s="1" t="n">
        <f aca="false">A433+1</f>
        <v>44542</v>
      </c>
      <c r="B434" s="2" t="n">
        <f aca="false">B433+F433</f>
        <v>52511.1610274233</v>
      </c>
      <c r="C434" s="2" t="n">
        <f aca="false">INDEX(B$3:B$17,MATCH(D434,A$3:A$17))+2</f>
        <v>2.1</v>
      </c>
      <c r="D434" s="1" t="n">
        <f aca="false">_xlfn.MAXIFS(A$3:A$13,A$3:A$13,"&lt;="&amp;MAX(A434:A434))</f>
        <v>43909</v>
      </c>
      <c r="F434" s="2" t="n">
        <f aca="false">$H$6*C434/36500</f>
        <v>2.9510678630137</v>
      </c>
      <c r="H434" s="2" t="n">
        <f aca="false">B434-$H$6</f>
        <v>1218.79102742329</v>
      </c>
    </row>
    <row r="435" customFormat="false" ht="12.8" hidden="false" customHeight="false" outlineLevel="0" collapsed="false">
      <c r="A435" s="1" t="n">
        <f aca="false">A434+1</f>
        <v>44543</v>
      </c>
      <c r="B435" s="2" t="n">
        <f aca="false">B434+F434</f>
        <v>52514.1120952863</v>
      </c>
      <c r="C435" s="2" t="n">
        <f aca="false">INDEX(B$3:B$17,MATCH(D435,A$3:A$17))+2</f>
        <v>2.1</v>
      </c>
      <c r="D435" s="1" t="n">
        <f aca="false">_xlfn.MAXIFS(A$3:A$13,A$3:A$13,"&lt;="&amp;MAX(A435:A435))</f>
        <v>43909</v>
      </c>
      <c r="F435" s="2" t="n">
        <f aca="false">$H$6*C435/36500</f>
        <v>2.9510678630137</v>
      </c>
      <c r="H435" s="2" t="n">
        <f aca="false">B435-$H$6</f>
        <v>1221.7420952863</v>
      </c>
    </row>
    <row r="436" customFormat="false" ht="12.8" hidden="false" customHeight="false" outlineLevel="0" collapsed="false">
      <c r="A436" s="1" t="n">
        <f aca="false">A435+1</f>
        <v>44544</v>
      </c>
      <c r="B436" s="2" t="n">
        <f aca="false">B435+F435</f>
        <v>52517.0631631493</v>
      </c>
      <c r="C436" s="2" t="n">
        <f aca="false">INDEX(B$3:B$17,MATCH(D436,A$3:A$17))+2</f>
        <v>2.1</v>
      </c>
      <c r="D436" s="1" t="n">
        <f aca="false">_xlfn.MAXIFS(A$3:A$13,A$3:A$13,"&lt;="&amp;MAX(A436:A436))</f>
        <v>43909</v>
      </c>
      <c r="F436" s="2" t="n">
        <f aca="false">$H$6*C436/36500</f>
        <v>2.9510678630137</v>
      </c>
      <c r="H436" s="2" t="n">
        <f aca="false">B436-$H$6</f>
        <v>1224.69316314931</v>
      </c>
    </row>
    <row r="437" customFormat="false" ht="12.8" hidden="false" customHeight="false" outlineLevel="0" collapsed="false">
      <c r="A437" s="1" t="n">
        <f aca="false">A436+1</f>
        <v>44545</v>
      </c>
      <c r="B437" s="2" t="n">
        <f aca="false">B436+F436</f>
        <v>52520.0142310123</v>
      </c>
      <c r="C437" s="2" t="n">
        <f aca="false">INDEX(B$3:B$17,MATCH(D437,A$3:A$17))+2</f>
        <v>2.1</v>
      </c>
      <c r="D437" s="1" t="n">
        <f aca="false">_xlfn.MAXIFS(A$3:A$13,A$3:A$13,"&lt;="&amp;MAX(A437:A437))</f>
        <v>43909</v>
      </c>
      <c r="F437" s="2" t="n">
        <f aca="false">$H$6*C437/36500</f>
        <v>2.9510678630137</v>
      </c>
      <c r="H437" s="2" t="n">
        <f aca="false">B437-$H$6</f>
        <v>1227.64423101232</v>
      </c>
    </row>
    <row r="438" customFormat="false" ht="12.8" hidden="false" customHeight="false" outlineLevel="0" collapsed="false">
      <c r="A438" s="1" t="n">
        <f aca="false">A437+1</f>
        <v>44546</v>
      </c>
      <c r="B438" s="2" t="n">
        <f aca="false">B437+F437</f>
        <v>52522.9652988753</v>
      </c>
      <c r="C438" s="2" t="n">
        <f aca="false">INDEX(B$3:B$17,MATCH(D438,A$3:A$17))+2</f>
        <v>2.1</v>
      </c>
      <c r="D438" s="1" t="n">
        <f aca="false">_xlfn.MAXIFS(A$3:A$13,A$3:A$13,"&lt;="&amp;MAX(A438:A438))</f>
        <v>43909</v>
      </c>
      <c r="F438" s="2" t="n">
        <f aca="false">$H$6*C438/36500</f>
        <v>2.9510678630137</v>
      </c>
      <c r="H438" s="2" t="n">
        <f aca="false">B438-$H$6</f>
        <v>1230.59529887533</v>
      </c>
    </row>
    <row r="439" customFormat="false" ht="12.8" hidden="false" customHeight="false" outlineLevel="0" collapsed="false">
      <c r="A439" s="1" t="n">
        <f aca="false">A438+1</f>
        <v>44547</v>
      </c>
      <c r="B439" s="2" t="n">
        <f aca="false">B438+F438</f>
        <v>52525.9163667383</v>
      </c>
      <c r="C439" s="2" t="n">
        <f aca="false">INDEX(B$3:B$17,MATCH(D439,A$3:A$17))+2</f>
        <v>2.1</v>
      </c>
      <c r="D439" s="1" t="n">
        <f aca="false">_xlfn.MAXIFS(A$3:A$13,A$3:A$13,"&lt;="&amp;MAX(A439:A439))</f>
        <v>43909</v>
      </c>
      <c r="F439" s="2" t="n">
        <f aca="false">$H$6*C439/36500</f>
        <v>2.9510678630137</v>
      </c>
      <c r="H439" s="2" t="n">
        <f aca="false">B439-$H$6</f>
        <v>1233.54636673834</v>
      </c>
    </row>
    <row r="440" customFormat="false" ht="12.8" hidden="false" customHeight="false" outlineLevel="0" collapsed="false">
      <c r="A440" s="1" t="n">
        <f aca="false">A439+1</f>
        <v>44548</v>
      </c>
      <c r="B440" s="2" t="n">
        <f aca="false">B439+F439</f>
        <v>52528.8674346014</v>
      </c>
      <c r="C440" s="2" t="n">
        <f aca="false">INDEX(B$3:B$17,MATCH(D440,A$3:A$17))+2</f>
        <v>2.1</v>
      </c>
      <c r="D440" s="1" t="n">
        <f aca="false">_xlfn.MAXIFS(A$3:A$13,A$3:A$13,"&lt;="&amp;MAX(A440:A440))</f>
        <v>43909</v>
      </c>
      <c r="F440" s="2" t="n">
        <f aca="false">$H$6*C440/36500</f>
        <v>2.9510678630137</v>
      </c>
      <c r="H440" s="2" t="n">
        <f aca="false">B440-$H$6</f>
        <v>1236.49743460136</v>
      </c>
    </row>
    <row r="441" customFormat="false" ht="12.8" hidden="false" customHeight="false" outlineLevel="0" collapsed="false">
      <c r="A441" s="1" t="n">
        <f aca="false">A440+1</f>
        <v>44549</v>
      </c>
      <c r="B441" s="2" t="n">
        <f aca="false">B440+F440</f>
        <v>52531.8185024644</v>
      </c>
      <c r="C441" s="2" t="n">
        <f aca="false">INDEX(B$3:B$17,MATCH(D441,A$3:A$17))+2</f>
        <v>2.1</v>
      </c>
      <c r="D441" s="1" t="n">
        <f aca="false">_xlfn.MAXIFS(A$3:A$13,A$3:A$13,"&lt;="&amp;MAX(A441:A441))</f>
        <v>43909</v>
      </c>
      <c r="F441" s="2" t="n">
        <f aca="false">$H$6*C441/36500</f>
        <v>2.9510678630137</v>
      </c>
      <c r="H441" s="2" t="n">
        <f aca="false">B441-$H$6</f>
        <v>1239.44850246437</v>
      </c>
    </row>
    <row r="442" customFormat="false" ht="12.8" hidden="false" customHeight="false" outlineLevel="0" collapsed="false">
      <c r="A442" s="1" t="n">
        <f aca="false">A441+1</f>
        <v>44550</v>
      </c>
      <c r="B442" s="2" t="n">
        <f aca="false">B441+F441</f>
        <v>52534.7695703274</v>
      </c>
      <c r="C442" s="2" t="n">
        <f aca="false">INDEX(B$3:B$17,MATCH(D442,A$3:A$17))+2</f>
        <v>2.1</v>
      </c>
      <c r="D442" s="1" t="n">
        <f aca="false">_xlfn.MAXIFS(A$3:A$13,A$3:A$13,"&lt;="&amp;MAX(A442:A442))</f>
        <v>43909</v>
      </c>
      <c r="F442" s="2" t="n">
        <f aca="false">$H$6*C442/36500</f>
        <v>2.9510678630137</v>
      </c>
      <c r="H442" s="2" t="n">
        <f aca="false">B442-$H$6</f>
        <v>1242.39957032738</v>
      </c>
    </row>
    <row r="443" customFormat="false" ht="12.8" hidden="false" customHeight="false" outlineLevel="0" collapsed="false">
      <c r="A443" s="1" t="n">
        <f aca="false">A442+1</f>
        <v>44551</v>
      </c>
      <c r="B443" s="2" t="n">
        <f aca="false">B442+F442</f>
        <v>52537.7206381904</v>
      </c>
      <c r="C443" s="2" t="n">
        <f aca="false">INDEX(B$3:B$17,MATCH(D443,A$3:A$17))+2</f>
        <v>2.1</v>
      </c>
      <c r="D443" s="1" t="n">
        <f aca="false">_xlfn.MAXIFS(A$3:A$13,A$3:A$13,"&lt;="&amp;MAX(A443:A443))</f>
        <v>43909</v>
      </c>
      <c r="F443" s="2" t="n">
        <f aca="false">$H$6*C443/36500</f>
        <v>2.9510678630137</v>
      </c>
      <c r="H443" s="2" t="n">
        <f aca="false">B443-$H$6</f>
        <v>1245.35063819039</v>
      </c>
    </row>
    <row r="444" customFormat="false" ht="12.8" hidden="false" customHeight="false" outlineLevel="0" collapsed="false">
      <c r="A444" s="1" t="n">
        <f aca="false">A443+1</f>
        <v>44552</v>
      </c>
      <c r="B444" s="2" t="n">
        <f aca="false">B443+F443</f>
        <v>52540.6717060534</v>
      </c>
      <c r="C444" s="2" t="n">
        <f aca="false">INDEX(B$3:B$17,MATCH(D444,A$3:A$17))+2</f>
        <v>2.1</v>
      </c>
      <c r="D444" s="1" t="n">
        <f aca="false">_xlfn.MAXIFS(A$3:A$13,A$3:A$13,"&lt;="&amp;MAX(A444:A444))</f>
        <v>43909</v>
      </c>
      <c r="F444" s="2" t="n">
        <f aca="false">$H$6*C444/36500</f>
        <v>2.9510678630137</v>
      </c>
      <c r="H444" s="2" t="n">
        <f aca="false">B444-$H$6</f>
        <v>1248.3017060534</v>
      </c>
    </row>
    <row r="445" customFormat="false" ht="12.8" hidden="false" customHeight="false" outlineLevel="0" collapsed="false">
      <c r="A445" s="1" t="n">
        <f aca="false">A444+1</f>
        <v>44553</v>
      </c>
      <c r="B445" s="2" t="n">
        <f aca="false">B444+F444</f>
        <v>52543.6227739164</v>
      </c>
      <c r="C445" s="2" t="n">
        <f aca="false">INDEX(B$3:B$17,MATCH(D445,A$3:A$17))+2</f>
        <v>2.1</v>
      </c>
      <c r="D445" s="1" t="n">
        <f aca="false">_xlfn.MAXIFS(A$3:A$13,A$3:A$13,"&lt;="&amp;MAX(A445:A445))</f>
        <v>43909</v>
      </c>
      <c r="F445" s="2" t="n">
        <f aca="false">$H$6*C445/36500</f>
        <v>2.9510678630137</v>
      </c>
      <c r="H445" s="2" t="n">
        <f aca="false">B445-$H$6</f>
        <v>1251.25277391641</v>
      </c>
    </row>
    <row r="446" customFormat="false" ht="12.8" hidden="false" customHeight="false" outlineLevel="0" collapsed="false">
      <c r="A446" s="1" t="n">
        <f aca="false">A445+1</f>
        <v>44554</v>
      </c>
      <c r="B446" s="2" t="n">
        <f aca="false">B445+F445</f>
        <v>52546.5738417794</v>
      </c>
      <c r="C446" s="2" t="n">
        <f aca="false">INDEX(B$3:B$17,MATCH(D446,A$3:A$17))+2</f>
        <v>2.1</v>
      </c>
      <c r="D446" s="1" t="n">
        <f aca="false">_xlfn.MAXIFS(A$3:A$13,A$3:A$13,"&lt;="&amp;MAX(A446:A446))</f>
        <v>43909</v>
      </c>
      <c r="F446" s="2" t="n">
        <f aca="false">$H$6*C446/36500</f>
        <v>2.9510678630137</v>
      </c>
      <c r="H446" s="2" t="n">
        <f aca="false">B446-$H$6</f>
        <v>1254.20384177942</v>
      </c>
    </row>
    <row r="447" customFormat="false" ht="12.8" hidden="false" customHeight="false" outlineLevel="0" collapsed="false">
      <c r="A447" s="1" t="n">
        <f aca="false">A446+1</f>
        <v>44555</v>
      </c>
      <c r="B447" s="2" t="n">
        <f aca="false">B446+F446</f>
        <v>52549.5249096424</v>
      </c>
      <c r="C447" s="2" t="n">
        <f aca="false">INDEX(B$3:B$17,MATCH(D447,A$3:A$17))+2</f>
        <v>2.1</v>
      </c>
      <c r="D447" s="1" t="n">
        <f aca="false">_xlfn.MAXIFS(A$3:A$13,A$3:A$13,"&lt;="&amp;MAX(A447:A447))</f>
        <v>43909</v>
      </c>
      <c r="F447" s="2" t="n">
        <f aca="false">$H$6*C447/36500</f>
        <v>2.9510678630137</v>
      </c>
      <c r="H447" s="2" t="n">
        <f aca="false">B447-$H$6</f>
        <v>1257.15490964243</v>
      </c>
    </row>
    <row r="448" customFormat="false" ht="12.8" hidden="false" customHeight="false" outlineLevel="0" collapsed="false">
      <c r="A448" s="1" t="n">
        <f aca="false">A447+1</f>
        <v>44556</v>
      </c>
      <c r="B448" s="2" t="n">
        <f aca="false">B447+F447</f>
        <v>52552.4759775054</v>
      </c>
      <c r="C448" s="2" t="n">
        <f aca="false">INDEX(B$3:B$17,MATCH(D448,A$3:A$17))+2</f>
        <v>2.1</v>
      </c>
      <c r="D448" s="1" t="n">
        <f aca="false">_xlfn.MAXIFS(A$3:A$13,A$3:A$13,"&lt;="&amp;MAX(A448:A448))</f>
        <v>43909</v>
      </c>
      <c r="F448" s="2" t="n">
        <f aca="false">$H$6*C448/36500</f>
        <v>2.9510678630137</v>
      </c>
      <c r="H448" s="2" t="n">
        <f aca="false">B448-$H$6</f>
        <v>1260.10597750544</v>
      </c>
    </row>
    <row r="449" customFormat="false" ht="12.8" hidden="false" customHeight="false" outlineLevel="0" collapsed="false">
      <c r="A449" s="1" t="n">
        <f aca="false">A448+1</f>
        <v>44557</v>
      </c>
      <c r="B449" s="2" t="n">
        <f aca="false">B448+F448</f>
        <v>52555.4270453685</v>
      </c>
      <c r="C449" s="2" t="n">
        <f aca="false">INDEX(B$3:B$17,MATCH(D449,A$3:A$17))+2</f>
        <v>2.1</v>
      </c>
      <c r="D449" s="1" t="n">
        <f aca="false">_xlfn.MAXIFS(A$3:A$13,A$3:A$13,"&lt;="&amp;MAX(A449:A449))</f>
        <v>43909</v>
      </c>
      <c r="F449" s="2" t="n">
        <f aca="false">$H$6*C449/36500</f>
        <v>2.9510678630137</v>
      </c>
      <c r="H449" s="2" t="n">
        <f aca="false">B449-$H$6</f>
        <v>1263.05704536845</v>
      </c>
    </row>
    <row r="450" customFormat="false" ht="12.8" hidden="false" customHeight="false" outlineLevel="0" collapsed="false">
      <c r="A450" s="1" t="n">
        <f aca="false">A449+1</f>
        <v>44558</v>
      </c>
      <c r="B450" s="2" t="n">
        <f aca="false">B449+F449</f>
        <v>52558.3781132315</v>
      </c>
      <c r="C450" s="2" t="n">
        <f aca="false">INDEX(B$3:B$17,MATCH(D450,A$3:A$17))+2</f>
        <v>2.1</v>
      </c>
      <c r="D450" s="1" t="n">
        <f aca="false">_xlfn.MAXIFS(A$3:A$13,A$3:A$13,"&lt;="&amp;MAX(A450:A450))</f>
        <v>43909</v>
      </c>
      <c r="F450" s="2" t="n">
        <f aca="false">$H$6*C450/36500</f>
        <v>2.9510678630137</v>
      </c>
      <c r="H450" s="2" t="n">
        <f aca="false">B450-$H$6</f>
        <v>1266.00811323146</v>
      </c>
    </row>
    <row r="451" customFormat="false" ht="12.8" hidden="false" customHeight="false" outlineLevel="0" collapsed="false">
      <c r="A451" s="1" t="n">
        <f aca="false">A450+1</f>
        <v>44559</v>
      </c>
      <c r="B451" s="2" t="n">
        <f aca="false">B450+F450</f>
        <v>52561.3291810945</v>
      </c>
      <c r="C451" s="2" t="n">
        <f aca="false">INDEX(B$3:B$17,MATCH(D451,A$3:A$17))+2</f>
        <v>2.1</v>
      </c>
      <c r="D451" s="1" t="n">
        <f aca="false">_xlfn.MAXIFS(A$3:A$13,A$3:A$13,"&lt;="&amp;MAX(A451:A451))</f>
        <v>43909</v>
      </c>
      <c r="F451" s="2" t="n">
        <f aca="false">$H$6*C451/36500</f>
        <v>2.9510678630137</v>
      </c>
      <c r="H451" s="2" t="n">
        <f aca="false">B451-$H$6</f>
        <v>1268.95918109447</v>
      </c>
    </row>
    <row r="452" customFormat="false" ht="12.8" hidden="false" customHeight="false" outlineLevel="0" collapsed="false">
      <c r="A452" s="1" t="n">
        <f aca="false">A451+1</f>
        <v>44560</v>
      </c>
      <c r="B452" s="2" t="n">
        <f aca="false">B451+F451</f>
        <v>52564.2802489575</v>
      </c>
      <c r="C452" s="2" t="n">
        <f aca="false">INDEX(B$3:B$17,MATCH(D452,A$3:A$17))+2</f>
        <v>2.1</v>
      </c>
      <c r="D452" s="1" t="n">
        <f aca="false">_xlfn.MAXIFS(A$3:A$13,A$3:A$13,"&lt;="&amp;MAX(A452:A452))</f>
        <v>43909</v>
      </c>
      <c r="F452" s="2" t="n">
        <f aca="false">$H$6*C452/36500</f>
        <v>2.9510678630137</v>
      </c>
      <c r="H452" s="2" t="n">
        <f aca="false">B452-$H$6</f>
        <v>1271.91024895748</v>
      </c>
    </row>
    <row r="453" customFormat="false" ht="12.8" hidden="false" customHeight="false" outlineLevel="0" collapsed="false">
      <c r="A453" s="1" t="n">
        <f aca="false">A452+1</f>
        <v>44561</v>
      </c>
      <c r="B453" s="2" t="n">
        <f aca="false">B452+F452</f>
        <v>52567.2313168205</v>
      </c>
      <c r="C453" s="2" t="n">
        <f aca="false">INDEX(B$3:B$17,MATCH(D453,A$3:A$17))+2</f>
        <v>2.1</v>
      </c>
      <c r="D453" s="1" t="n">
        <f aca="false">_xlfn.MAXIFS(A$3:A$13,A$3:A$13,"&lt;="&amp;MAX(A453:A453))</f>
        <v>43909</v>
      </c>
      <c r="F453" s="2" t="n">
        <f aca="false">$H$6*C453/36500</f>
        <v>2.9510678630137</v>
      </c>
      <c r="H453" s="2" t="n">
        <f aca="false">B453-$H$6</f>
        <v>1274.86131682049</v>
      </c>
    </row>
    <row r="454" customFormat="false" ht="12.8" hidden="false" customHeight="false" outlineLevel="0" collapsed="false">
      <c r="A454" s="1" t="n">
        <f aca="false">A453+1</f>
        <v>44562</v>
      </c>
      <c r="B454" s="2" t="n">
        <f aca="false">B453+F453</f>
        <v>52570.1823846835</v>
      </c>
      <c r="C454" s="2" t="n">
        <f aca="false">INDEX(B$3:B$17,MATCH(D454,A$3:A$17))+2</f>
        <v>2.25</v>
      </c>
      <c r="D454" s="1" t="n">
        <f aca="false">_xlfn.MAXIFS(A$3:A$13,A$3:A$13,"&lt;="&amp;MAX(A454:A454))</f>
        <v>44562</v>
      </c>
      <c r="E454" s="0" t="n">
        <v>2022</v>
      </c>
      <c r="F454" s="2" t="n">
        <f aca="false">$H$6*C454/36500</f>
        <v>3.16185842465753</v>
      </c>
      <c r="G454" s="14" t="s">
        <v>13</v>
      </c>
      <c r="H454" s="2" t="n">
        <f aca="false">B454-$H$6</f>
        <v>1277.8123846835</v>
      </c>
    </row>
    <row r="455" customFormat="false" ht="12.8" hidden="false" customHeight="false" outlineLevel="0" collapsed="false">
      <c r="A455" s="1" t="n">
        <f aca="false">A454+1</f>
        <v>44563</v>
      </c>
      <c r="B455" s="2" t="n">
        <f aca="false">B454+F454</f>
        <v>52573.3442431082</v>
      </c>
      <c r="C455" s="2" t="n">
        <f aca="false">INDEX(B$3:B$17,MATCH(D455,A$3:A$17))+2</f>
        <v>2.25</v>
      </c>
      <c r="D455" s="1" t="n">
        <f aca="false">_xlfn.MAXIFS(A$3:A$13,A$3:A$13,"&lt;="&amp;MAX(A455:A455))</f>
        <v>44562</v>
      </c>
      <c r="F455" s="2" t="n">
        <f aca="false">$H$6*C455/36500</f>
        <v>3.16185842465753</v>
      </c>
      <c r="H455" s="2" t="n">
        <f aca="false">B455-$H$6</f>
        <v>1280.97424310816</v>
      </c>
    </row>
    <row r="456" customFormat="false" ht="12.8" hidden="false" customHeight="false" outlineLevel="0" collapsed="false">
      <c r="A456" s="1" t="n">
        <f aca="false">A455+1</f>
        <v>44564</v>
      </c>
      <c r="B456" s="2" t="n">
        <f aca="false">B455+F455</f>
        <v>52576.5061015328</v>
      </c>
      <c r="C456" s="2" t="n">
        <f aca="false">INDEX(B$3:B$17,MATCH(D456,A$3:A$17))+2</f>
        <v>2.25</v>
      </c>
      <c r="D456" s="1" t="n">
        <f aca="false">_xlfn.MAXIFS(A$3:A$13,A$3:A$13,"&lt;="&amp;MAX(A456:A456))</f>
        <v>44562</v>
      </c>
      <c r="F456" s="2" t="n">
        <f aca="false">$H$6*C456/36500</f>
        <v>3.16185842465753</v>
      </c>
      <c r="H456" s="2" t="n">
        <f aca="false">B456-$H$6</f>
        <v>1284.13610153282</v>
      </c>
    </row>
    <row r="457" customFormat="false" ht="12.8" hidden="false" customHeight="false" outlineLevel="0" collapsed="false">
      <c r="A457" s="1" t="n">
        <f aca="false">A456+1</f>
        <v>44565</v>
      </c>
      <c r="B457" s="2" t="n">
        <f aca="false">B456+F456</f>
        <v>52579.6679599575</v>
      </c>
      <c r="C457" s="2" t="n">
        <f aca="false">INDEX(B$3:B$17,MATCH(D457,A$3:A$17))+2</f>
        <v>2.25</v>
      </c>
      <c r="D457" s="1" t="n">
        <f aca="false">_xlfn.MAXIFS(A$3:A$13,A$3:A$13,"&lt;="&amp;MAX(A457:A457))</f>
        <v>44562</v>
      </c>
      <c r="F457" s="2" t="n">
        <f aca="false">$H$6*C457/36500</f>
        <v>3.16185842465753</v>
      </c>
      <c r="H457" s="2" t="n">
        <f aca="false">B457-$H$6</f>
        <v>1287.29795995748</v>
      </c>
    </row>
    <row r="458" customFormat="false" ht="12.8" hidden="false" customHeight="false" outlineLevel="0" collapsed="false">
      <c r="A458" s="1" t="n">
        <f aca="false">A457+1</f>
        <v>44566</v>
      </c>
      <c r="B458" s="2" t="n">
        <f aca="false">B457+F457</f>
        <v>52582.8298183821</v>
      </c>
      <c r="C458" s="2" t="n">
        <f aca="false">INDEX(B$3:B$17,MATCH(D458,A$3:A$17))+2</f>
        <v>2.25</v>
      </c>
      <c r="D458" s="1" t="n">
        <f aca="false">_xlfn.MAXIFS(A$3:A$13,A$3:A$13,"&lt;="&amp;MAX(A458:A458))</f>
        <v>44562</v>
      </c>
      <c r="F458" s="2" t="n">
        <f aca="false">$H$6*C458/36500</f>
        <v>3.16185842465753</v>
      </c>
      <c r="H458" s="2" t="n">
        <f aca="false">B458-$H$6</f>
        <v>1290.45981838214</v>
      </c>
    </row>
    <row r="459" customFormat="false" ht="12.8" hidden="false" customHeight="false" outlineLevel="0" collapsed="false">
      <c r="A459" s="1" t="n">
        <f aca="false">A458+1</f>
        <v>44567</v>
      </c>
      <c r="B459" s="2" t="n">
        <f aca="false">B458+F458</f>
        <v>52585.9916768068</v>
      </c>
      <c r="C459" s="2" t="n">
        <f aca="false">INDEX(B$3:B$17,MATCH(D459,A$3:A$17))+2</f>
        <v>2.25</v>
      </c>
      <c r="D459" s="1" t="n">
        <f aca="false">_xlfn.MAXIFS(A$3:A$13,A$3:A$13,"&lt;="&amp;MAX(A459:A459))</f>
        <v>44562</v>
      </c>
      <c r="F459" s="2" t="n">
        <f aca="false">$H$6*C459/36500</f>
        <v>3.16185842465753</v>
      </c>
      <c r="H459" s="2" t="n">
        <f aca="false">B459-$H$6</f>
        <v>1293.6216768068</v>
      </c>
    </row>
    <row r="460" customFormat="false" ht="12.8" hidden="false" customHeight="false" outlineLevel="0" collapsed="false">
      <c r="A460" s="1" t="n">
        <f aca="false">A459+1</f>
        <v>44568</v>
      </c>
      <c r="B460" s="2" t="n">
        <f aca="false">B459+F459</f>
        <v>52589.1535352315</v>
      </c>
      <c r="C460" s="2" t="n">
        <f aca="false">INDEX(B$3:B$17,MATCH(D460,A$3:A$17))+2</f>
        <v>2.25</v>
      </c>
      <c r="D460" s="1" t="n">
        <f aca="false">_xlfn.MAXIFS(A$3:A$13,A$3:A$13,"&lt;="&amp;MAX(A460:A460))</f>
        <v>44562</v>
      </c>
      <c r="F460" s="2" t="n">
        <f aca="false">$H$6*C460/36500</f>
        <v>3.16185842465753</v>
      </c>
      <c r="H460" s="2" t="n">
        <f aca="false">B460-$H$6</f>
        <v>1296.78353523147</v>
      </c>
    </row>
    <row r="461" customFormat="false" ht="12.8" hidden="false" customHeight="false" outlineLevel="0" collapsed="false">
      <c r="A461" s="1" t="n">
        <f aca="false">A460+1</f>
        <v>44569</v>
      </c>
      <c r="B461" s="2" t="n">
        <f aca="false">B460+F460</f>
        <v>52592.3153936561</v>
      </c>
      <c r="C461" s="2" t="n">
        <f aca="false">INDEX(B$3:B$17,MATCH(D461,A$3:A$17))+2</f>
        <v>2.25</v>
      </c>
      <c r="D461" s="1" t="n">
        <f aca="false">_xlfn.MAXIFS(A$3:A$13,A$3:A$13,"&lt;="&amp;MAX(A461:A461))</f>
        <v>44562</v>
      </c>
      <c r="F461" s="2" t="n">
        <f aca="false">$H$6*C461/36500</f>
        <v>3.16185842465753</v>
      </c>
      <c r="H461" s="2" t="n">
        <f aca="false">B461-$H$6</f>
        <v>1299.94539365613</v>
      </c>
    </row>
    <row r="462" customFormat="false" ht="12.8" hidden="false" customHeight="false" outlineLevel="0" collapsed="false">
      <c r="A462" s="1" t="n">
        <f aca="false">A461+1</f>
        <v>44570</v>
      </c>
      <c r="B462" s="2" t="n">
        <f aca="false">B461+F461</f>
        <v>52595.4772520808</v>
      </c>
      <c r="C462" s="2" t="n">
        <f aca="false">INDEX(B$3:B$17,MATCH(D462,A$3:A$17))+2</f>
        <v>2.25</v>
      </c>
      <c r="D462" s="1" t="n">
        <f aca="false">_xlfn.MAXIFS(A$3:A$13,A$3:A$13,"&lt;="&amp;MAX(A462:A462))</f>
        <v>44562</v>
      </c>
      <c r="F462" s="2" t="n">
        <f aca="false">$H$6*C462/36500</f>
        <v>3.16185842465753</v>
      </c>
      <c r="H462" s="2" t="n">
        <f aca="false">B462-$H$6</f>
        <v>1303.10725208079</v>
      </c>
    </row>
    <row r="463" customFormat="false" ht="12.8" hidden="false" customHeight="false" outlineLevel="0" collapsed="false">
      <c r="A463" s="1" t="n">
        <f aca="false">A462+1</f>
        <v>44571</v>
      </c>
      <c r="B463" s="2" t="n">
        <f aca="false">B462+F462</f>
        <v>52598.6391105055</v>
      </c>
      <c r="C463" s="2" t="n">
        <f aca="false">INDEX(B$3:B$17,MATCH(D463,A$3:A$17))+2</f>
        <v>2.25</v>
      </c>
      <c r="D463" s="1" t="n">
        <f aca="false">_xlfn.MAXIFS(A$3:A$13,A$3:A$13,"&lt;="&amp;MAX(A463:A463))</f>
        <v>44562</v>
      </c>
      <c r="F463" s="2" t="n">
        <f aca="false">$H$6*C463/36500</f>
        <v>3.16185842465753</v>
      </c>
      <c r="H463" s="2" t="n">
        <f aca="false">B463-$H$6</f>
        <v>1306.26911050545</v>
      </c>
    </row>
    <row r="464" customFormat="false" ht="12.8" hidden="false" customHeight="false" outlineLevel="0" collapsed="false">
      <c r="A464" s="1" t="n">
        <f aca="false">A463+1</f>
        <v>44572</v>
      </c>
      <c r="B464" s="2" t="n">
        <f aca="false">B463+F463</f>
        <v>52601.8009689301</v>
      </c>
      <c r="C464" s="2" t="n">
        <f aca="false">INDEX(B$3:B$17,MATCH(D464,A$3:A$17))+2</f>
        <v>2.25</v>
      </c>
      <c r="D464" s="1" t="n">
        <f aca="false">_xlfn.MAXIFS(A$3:A$13,A$3:A$13,"&lt;="&amp;MAX(A464:A464))</f>
        <v>44562</v>
      </c>
      <c r="F464" s="2" t="n">
        <f aca="false">$H$6*C464/36500</f>
        <v>3.16185842465753</v>
      </c>
      <c r="H464" s="2" t="n">
        <f aca="false">B464-$H$6</f>
        <v>1309.43096893011</v>
      </c>
    </row>
    <row r="465" customFormat="false" ht="12.8" hidden="false" customHeight="false" outlineLevel="0" collapsed="false">
      <c r="A465" s="1" t="n">
        <f aca="false">A464+1</f>
        <v>44573</v>
      </c>
      <c r="B465" s="2" t="n">
        <f aca="false">B464+F464</f>
        <v>52604.9628273548</v>
      </c>
      <c r="C465" s="2" t="n">
        <f aca="false">INDEX(B$3:B$17,MATCH(D465,A$3:A$17))+2</f>
        <v>2.25</v>
      </c>
      <c r="D465" s="1" t="n">
        <f aca="false">_xlfn.MAXIFS(A$3:A$13,A$3:A$13,"&lt;="&amp;MAX(A465:A465))</f>
        <v>44562</v>
      </c>
      <c r="F465" s="2" t="n">
        <f aca="false">$H$6*C465/36500</f>
        <v>3.16185842465753</v>
      </c>
      <c r="H465" s="2" t="n">
        <f aca="false">B465-$H$6</f>
        <v>1312.59282735477</v>
      </c>
    </row>
    <row r="466" customFormat="false" ht="12.8" hidden="false" customHeight="false" outlineLevel="0" collapsed="false">
      <c r="A466" s="1" t="n">
        <f aca="false">A465+1</f>
        <v>44574</v>
      </c>
      <c r="B466" s="2" t="n">
        <f aca="false">B465+F465</f>
        <v>52608.1246857794</v>
      </c>
      <c r="C466" s="2" t="n">
        <f aca="false">INDEX(B$3:B$17,MATCH(D466,A$3:A$17))+2</f>
        <v>2.25</v>
      </c>
      <c r="D466" s="1" t="n">
        <f aca="false">_xlfn.MAXIFS(A$3:A$13,A$3:A$13,"&lt;="&amp;MAX(A466:A466))</f>
        <v>44562</v>
      </c>
      <c r="F466" s="2" t="n">
        <f aca="false">$H$6*C466/36500</f>
        <v>3.16185842465753</v>
      </c>
      <c r="H466" s="2" t="n">
        <f aca="false">B466-$H$6</f>
        <v>1315.75468577943</v>
      </c>
    </row>
    <row r="467" customFormat="false" ht="12.8" hidden="false" customHeight="false" outlineLevel="0" collapsed="false">
      <c r="A467" s="1" t="n">
        <f aca="false">A466+1</f>
        <v>44575</v>
      </c>
      <c r="B467" s="2" t="n">
        <f aca="false">B466+F466</f>
        <v>52611.2865442041</v>
      </c>
      <c r="C467" s="2" t="n">
        <f aca="false">INDEX(B$3:B$17,MATCH(D467,A$3:A$17))+2</f>
        <v>2.25</v>
      </c>
      <c r="D467" s="1" t="n">
        <f aca="false">_xlfn.MAXIFS(A$3:A$13,A$3:A$13,"&lt;="&amp;MAX(A467:A467))</f>
        <v>44562</v>
      </c>
      <c r="F467" s="2" t="n">
        <f aca="false">$H$6*C467/36500</f>
        <v>3.16185842465753</v>
      </c>
      <c r="H467" s="2" t="n">
        <f aca="false">B467-$H$6</f>
        <v>1318.91654420409</v>
      </c>
    </row>
    <row r="468" customFormat="false" ht="12.8" hidden="false" customHeight="false" outlineLevel="0" collapsed="false">
      <c r="A468" s="1" t="n">
        <f aca="false">A467+1</f>
        <v>44576</v>
      </c>
      <c r="B468" s="2" t="n">
        <f aca="false">B467+F467</f>
        <v>52614.4484026288</v>
      </c>
      <c r="C468" s="2" t="n">
        <f aca="false">INDEX(B$3:B$17,MATCH(D468,A$3:A$17))+2</f>
        <v>2.25</v>
      </c>
      <c r="D468" s="1" t="n">
        <f aca="false">_xlfn.MAXIFS(A$3:A$13,A$3:A$13,"&lt;="&amp;MAX(A468:A468))</f>
        <v>44562</v>
      </c>
      <c r="F468" s="2" t="n">
        <f aca="false">$H$6*C468/36500</f>
        <v>3.16185842465753</v>
      </c>
      <c r="H468" s="2" t="n">
        <f aca="false">B468-$H$6</f>
        <v>1322.07840262875</v>
      </c>
    </row>
    <row r="469" customFormat="false" ht="12.8" hidden="false" customHeight="false" outlineLevel="0" collapsed="false">
      <c r="A469" s="1" t="n">
        <f aca="false">A468+1</f>
        <v>44577</v>
      </c>
      <c r="B469" s="2" t="n">
        <f aca="false">B468+F468</f>
        <v>52617.6102610534</v>
      </c>
      <c r="C469" s="2" t="n">
        <f aca="false">INDEX(B$3:B$17,MATCH(D469,A$3:A$17))+2</f>
        <v>2.25</v>
      </c>
      <c r="D469" s="1" t="n">
        <f aca="false">_xlfn.MAXIFS(A$3:A$13,A$3:A$13,"&lt;="&amp;MAX(A469:A469))</f>
        <v>44562</v>
      </c>
      <c r="F469" s="2" t="n">
        <f aca="false">$H$6*C469/36500</f>
        <v>3.16185842465753</v>
      </c>
      <c r="H469" s="2" t="n">
        <f aca="false">B469-$H$6</f>
        <v>1325.24026105341</v>
      </c>
    </row>
    <row r="470" customFormat="false" ht="12.8" hidden="false" customHeight="false" outlineLevel="0" collapsed="false">
      <c r="A470" s="1" t="n">
        <f aca="false">A469+1</f>
        <v>44578</v>
      </c>
      <c r="B470" s="2" t="n">
        <f aca="false">B469+F469</f>
        <v>52620.7721194781</v>
      </c>
      <c r="C470" s="2" t="n">
        <f aca="false">INDEX(B$3:B$17,MATCH(D470,A$3:A$17))+2</f>
        <v>2.25</v>
      </c>
      <c r="D470" s="1" t="n">
        <f aca="false">_xlfn.MAXIFS(A$3:A$13,A$3:A$13,"&lt;="&amp;MAX(A470:A470))</f>
        <v>44562</v>
      </c>
      <c r="F470" s="2" t="n">
        <f aca="false">$H$6*C470/36500</f>
        <v>3.16185842465753</v>
      </c>
      <c r="H470" s="2" t="n">
        <f aca="false">B470-$H$6</f>
        <v>1328.40211947807</v>
      </c>
    </row>
    <row r="471" customFormat="false" ht="12.8" hidden="false" customHeight="false" outlineLevel="0" collapsed="false">
      <c r="A471" s="1" t="n">
        <f aca="false">A470+1</f>
        <v>44579</v>
      </c>
      <c r="B471" s="2" t="n">
        <f aca="false">B470+F470</f>
        <v>52623.9339779027</v>
      </c>
      <c r="C471" s="2" t="n">
        <f aca="false">INDEX(B$3:B$17,MATCH(D471,A$3:A$17))+2</f>
        <v>2.25</v>
      </c>
      <c r="D471" s="1" t="n">
        <f aca="false">_xlfn.MAXIFS(A$3:A$13,A$3:A$13,"&lt;="&amp;MAX(A471:A471))</f>
        <v>44562</v>
      </c>
      <c r="F471" s="2" t="n">
        <f aca="false">$H$6*C471/36500</f>
        <v>3.16185842465753</v>
      </c>
      <c r="H471" s="2" t="n">
        <f aca="false">B471-$H$6</f>
        <v>1331.56397790273</v>
      </c>
    </row>
    <row r="472" customFormat="false" ht="12.8" hidden="false" customHeight="false" outlineLevel="0" collapsed="false">
      <c r="A472" s="1" t="n">
        <f aca="false">A471+1</f>
        <v>44580</v>
      </c>
      <c r="B472" s="2" t="n">
        <f aca="false">B471+F471</f>
        <v>52627.0958363274</v>
      </c>
      <c r="C472" s="2" t="n">
        <f aca="false">INDEX(B$3:B$17,MATCH(D472,A$3:A$17))+2</f>
        <v>2.25</v>
      </c>
      <c r="D472" s="1" t="n">
        <f aca="false">_xlfn.MAXIFS(A$3:A$13,A$3:A$13,"&lt;="&amp;MAX(A472:A472))</f>
        <v>44562</v>
      </c>
      <c r="F472" s="2" t="n">
        <f aca="false">$H$6*C472/36500</f>
        <v>3.16185842465753</v>
      </c>
      <c r="H472" s="2" t="n">
        <f aca="false">B472-$H$6</f>
        <v>1334.72583632739</v>
      </c>
    </row>
    <row r="473" customFormat="false" ht="12.8" hidden="false" customHeight="false" outlineLevel="0" collapsed="false">
      <c r="A473" s="1" t="n">
        <f aca="false">A472+1</f>
        <v>44581</v>
      </c>
      <c r="B473" s="2" t="n">
        <f aca="false">B472+F472</f>
        <v>52630.2576947521</v>
      </c>
      <c r="C473" s="2" t="n">
        <f aca="false">INDEX(B$3:B$17,MATCH(D473,A$3:A$17))+2</f>
        <v>2.25</v>
      </c>
      <c r="D473" s="1" t="n">
        <f aca="false">_xlfn.MAXIFS(A$3:A$13,A$3:A$13,"&lt;="&amp;MAX(A473:A473))</f>
        <v>44562</v>
      </c>
      <c r="F473" s="2" t="n">
        <f aca="false">$H$6*C473/36500</f>
        <v>3.16185842465753</v>
      </c>
      <c r="H473" s="2" t="n">
        <f aca="false">B473-$H$6</f>
        <v>1337.88769475205</v>
      </c>
    </row>
    <row r="474" customFormat="false" ht="12.8" hidden="false" customHeight="false" outlineLevel="0" collapsed="false">
      <c r="A474" s="1" t="n">
        <f aca="false">A473+1</f>
        <v>44582</v>
      </c>
      <c r="B474" s="2" t="n">
        <f aca="false">B473+F473</f>
        <v>52633.4195531767</v>
      </c>
      <c r="C474" s="2" t="n">
        <f aca="false">INDEX(B$3:B$17,MATCH(D474,A$3:A$17))+2</f>
        <v>2.25</v>
      </c>
      <c r="D474" s="1" t="n">
        <f aca="false">_xlfn.MAXIFS(A$3:A$13,A$3:A$13,"&lt;="&amp;MAX(A474:A474))</f>
        <v>44562</v>
      </c>
      <c r="F474" s="2" t="n">
        <f aca="false">$H$6*C474/36500</f>
        <v>3.16185842465753</v>
      </c>
      <c r="H474" s="2" t="n">
        <f aca="false">B474-$H$6</f>
        <v>1341.04955317672</v>
      </c>
    </row>
    <row r="475" customFormat="false" ht="12.8" hidden="false" customHeight="false" outlineLevel="0" collapsed="false">
      <c r="A475" s="1" t="n">
        <f aca="false">A474+1</f>
        <v>44583</v>
      </c>
      <c r="B475" s="2" t="n">
        <f aca="false">B474+F474</f>
        <v>52636.5814116014</v>
      </c>
      <c r="C475" s="2" t="n">
        <f aca="false">INDEX(B$3:B$17,MATCH(D475,A$3:A$17))+2</f>
        <v>2.25</v>
      </c>
      <c r="D475" s="1" t="n">
        <f aca="false">_xlfn.MAXIFS(A$3:A$13,A$3:A$13,"&lt;="&amp;MAX(A475:A475))</f>
        <v>44562</v>
      </c>
      <c r="F475" s="2" t="n">
        <f aca="false">$H$6*C475/36500</f>
        <v>3.16185842465753</v>
      </c>
      <c r="H475" s="2" t="n">
        <f aca="false">B475-$H$6</f>
        <v>1344.21141160138</v>
      </c>
    </row>
    <row r="476" customFormat="false" ht="12.8" hidden="false" customHeight="false" outlineLevel="0" collapsed="false">
      <c r="A476" s="1" t="n">
        <f aca="false">A475+1</f>
        <v>44584</v>
      </c>
      <c r="B476" s="2" t="n">
        <f aca="false">B475+F475</f>
        <v>52639.743270026</v>
      </c>
      <c r="C476" s="2" t="n">
        <f aca="false">INDEX(B$3:B$17,MATCH(D476,A$3:A$17))+2</f>
        <v>2.25</v>
      </c>
      <c r="D476" s="1" t="n">
        <f aca="false">_xlfn.MAXIFS(A$3:A$13,A$3:A$13,"&lt;="&amp;MAX(A476:A476))</f>
        <v>44562</v>
      </c>
      <c r="F476" s="2" t="n">
        <f aca="false">$H$6*C476/36500</f>
        <v>3.16185842465753</v>
      </c>
      <c r="H476" s="2" t="n">
        <f aca="false">B476-$H$6</f>
        <v>1347.37327002604</v>
      </c>
    </row>
    <row r="477" customFormat="false" ht="12.8" hidden="false" customHeight="false" outlineLevel="0" collapsed="false">
      <c r="A477" s="1" t="n">
        <f aca="false">A476+1</f>
        <v>44585</v>
      </c>
      <c r="B477" s="2" t="n">
        <f aca="false">B476+F476</f>
        <v>52642.9051284507</v>
      </c>
      <c r="C477" s="2" t="n">
        <f aca="false">INDEX(B$3:B$17,MATCH(D477,A$3:A$17))+2</f>
        <v>2.25</v>
      </c>
      <c r="D477" s="1" t="n">
        <f aca="false">_xlfn.MAXIFS(A$3:A$13,A$3:A$13,"&lt;="&amp;MAX(A477:A477))</f>
        <v>44562</v>
      </c>
      <c r="F477" s="2" t="n">
        <f aca="false">$H$6*C477/36500</f>
        <v>3.16185842465753</v>
      </c>
      <c r="H477" s="2" t="n">
        <f aca="false">B477-$H$6</f>
        <v>1350.5351284507</v>
      </c>
    </row>
    <row r="478" customFormat="false" ht="12.8" hidden="false" customHeight="false" outlineLevel="0" collapsed="false">
      <c r="A478" s="1" t="n">
        <f aca="false">A477+1</f>
        <v>44586</v>
      </c>
      <c r="B478" s="2" t="n">
        <f aca="false">B477+F477</f>
        <v>52646.0669868754</v>
      </c>
      <c r="C478" s="2" t="n">
        <f aca="false">INDEX(B$3:B$17,MATCH(D478,A$3:A$17))+2</f>
        <v>2.25</v>
      </c>
      <c r="D478" s="1" t="n">
        <f aca="false">_xlfn.MAXIFS(A$3:A$13,A$3:A$13,"&lt;="&amp;MAX(A478:A478))</f>
        <v>44562</v>
      </c>
      <c r="F478" s="2" t="n">
        <f aca="false">$H$6*C478/36500</f>
        <v>3.16185842465753</v>
      </c>
      <c r="H478" s="2" t="n">
        <f aca="false">B478-$H$6</f>
        <v>1353.69698687536</v>
      </c>
    </row>
    <row r="479" customFormat="false" ht="12.8" hidden="false" customHeight="false" outlineLevel="0" collapsed="false">
      <c r="A479" s="1" t="n">
        <f aca="false">A478+1</f>
        <v>44587</v>
      </c>
      <c r="B479" s="2" t="n">
        <f aca="false">B478+F478</f>
        <v>52649.2288453</v>
      </c>
      <c r="C479" s="2" t="n">
        <f aca="false">INDEX(B$3:B$17,MATCH(D479,A$3:A$17))+2</f>
        <v>2.25</v>
      </c>
      <c r="D479" s="1" t="n">
        <f aca="false">_xlfn.MAXIFS(A$3:A$13,A$3:A$13,"&lt;="&amp;MAX(A479:A479))</f>
        <v>44562</v>
      </c>
      <c r="F479" s="2" t="n">
        <f aca="false">$H$6*C479/36500</f>
        <v>3.16185842465753</v>
      </c>
      <c r="H479" s="2" t="n">
        <f aca="false">B479-$H$6</f>
        <v>1356.85884530002</v>
      </c>
    </row>
    <row r="480" customFormat="false" ht="12.8" hidden="false" customHeight="false" outlineLevel="0" collapsed="false">
      <c r="A480" s="1" t="n">
        <f aca="false">A479+1</f>
        <v>44588</v>
      </c>
      <c r="B480" s="2" t="n">
        <f aca="false">B479+F479</f>
        <v>52652.3907037247</v>
      </c>
      <c r="C480" s="2" t="n">
        <f aca="false">INDEX(B$3:B$17,MATCH(D480,A$3:A$17))+2</f>
        <v>2.25</v>
      </c>
      <c r="D480" s="1" t="n">
        <f aca="false">_xlfn.MAXIFS(A$3:A$13,A$3:A$13,"&lt;="&amp;MAX(A480:A480))</f>
        <v>44562</v>
      </c>
      <c r="F480" s="2" t="n">
        <f aca="false">$H$6*C480/36500</f>
        <v>3.16185842465753</v>
      </c>
      <c r="H480" s="2" t="n">
        <f aca="false">B480-$H$6</f>
        <v>1360.02070372468</v>
      </c>
    </row>
    <row r="481" customFormat="false" ht="12.8" hidden="false" customHeight="false" outlineLevel="0" collapsed="false">
      <c r="A481" s="1" t="n">
        <f aca="false">A480+1</f>
        <v>44589</v>
      </c>
      <c r="B481" s="2" t="n">
        <f aca="false">B480+F480</f>
        <v>52655.5525621493</v>
      </c>
      <c r="C481" s="2" t="n">
        <f aca="false">INDEX(B$3:B$17,MATCH(D481,A$3:A$17))+2</f>
        <v>2.25</v>
      </c>
      <c r="D481" s="1" t="n">
        <f aca="false">_xlfn.MAXIFS(A$3:A$13,A$3:A$13,"&lt;="&amp;MAX(A481:A481))</f>
        <v>44562</v>
      </c>
      <c r="F481" s="2" t="n">
        <f aca="false">$H$6*C481/36500</f>
        <v>3.16185842465753</v>
      </c>
      <c r="H481" s="2" t="n">
        <f aca="false">B481-$H$6</f>
        <v>1363.18256214934</v>
      </c>
    </row>
    <row r="482" customFormat="false" ht="12.8" hidden="false" customHeight="false" outlineLevel="0" collapsed="false">
      <c r="A482" s="1" t="n">
        <f aca="false">A481+1</f>
        <v>44590</v>
      </c>
      <c r="B482" s="2" t="n">
        <f aca="false">B481+F481</f>
        <v>52658.714420574</v>
      </c>
      <c r="C482" s="2" t="n">
        <f aca="false">INDEX(B$3:B$17,MATCH(D482,A$3:A$17))+2</f>
        <v>2.25</v>
      </c>
      <c r="D482" s="1" t="n">
        <f aca="false">_xlfn.MAXIFS(A$3:A$13,A$3:A$13,"&lt;="&amp;MAX(A482:A482))</f>
        <v>44562</v>
      </c>
      <c r="F482" s="2" t="n">
        <f aca="false">$H$6*C482/36500</f>
        <v>3.16185842465753</v>
      </c>
      <c r="H482" s="2" t="n">
        <f aca="false">B482-$H$6</f>
        <v>1366.344420574</v>
      </c>
    </row>
    <row r="483" customFormat="false" ht="12.8" hidden="false" customHeight="false" outlineLevel="0" collapsed="false">
      <c r="A483" s="1" t="n">
        <f aca="false">A482+1</f>
        <v>44591</v>
      </c>
      <c r="B483" s="2" t="n">
        <f aca="false">B482+F482</f>
        <v>52661.8762789987</v>
      </c>
      <c r="C483" s="2" t="n">
        <f aca="false">INDEX(B$3:B$17,MATCH(D483,A$3:A$17))+2</f>
        <v>2.25</v>
      </c>
      <c r="D483" s="1" t="n">
        <f aca="false">_xlfn.MAXIFS(A$3:A$13,A$3:A$13,"&lt;="&amp;MAX(A483:A483))</f>
        <v>44562</v>
      </c>
      <c r="F483" s="2" t="n">
        <f aca="false">$H$6*C483/36500</f>
        <v>3.16185842465753</v>
      </c>
      <c r="H483" s="2" t="n">
        <f aca="false">B483-$H$6</f>
        <v>1369.50627899866</v>
      </c>
    </row>
    <row r="484" customFormat="false" ht="12.8" hidden="false" customHeight="false" outlineLevel="0" collapsed="false">
      <c r="A484" s="1" t="n">
        <f aca="false">A483+1</f>
        <v>44592</v>
      </c>
      <c r="B484" s="2" t="n">
        <f aca="false">B483+F483</f>
        <v>52665.0381374233</v>
      </c>
      <c r="C484" s="2" t="n">
        <f aca="false">INDEX(B$3:B$17,MATCH(D484,A$3:A$17))+2</f>
        <v>2.25</v>
      </c>
      <c r="D484" s="1" t="n">
        <f aca="false">_xlfn.MAXIFS(A$3:A$13,A$3:A$13,"&lt;="&amp;MAX(A484:A484))</f>
        <v>44562</v>
      </c>
      <c r="F484" s="2" t="n">
        <f aca="false">$H$6*C484/36500</f>
        <v>3.16185842465753</v>
      </c>
      <c r="H484" s="2" t="n">
        <f aca="false">B484-$H$6</f>
        <v>1372.66813742332</v>
      </c>
    </row>
    <row r="485" customFormat="false" ht="12.8" hidden="false" customHeight="false" outlineLevel="0" collapsed="false">
      <c r="A485" s="1" t="n">
        <f aca="false">A484+1</f>
        <v>44593</v>
      </c>
      <c r="B485" s="2" t="n">
        <f aca="false">B484+F484</f>
        <v>52668.199995848</v>
      </c>
      <c r="C485" s="2" t="n">
        <f aca="false">INDEX(B$3:B$17,MATCH(D485,A$3:A$17))+2</f>
        <v>2.25</v>
      </c>
      <c r="D485" s="1" t="n">
        <f aca="false">_xlfn.MAXIFS(A$3:A$13,A$3:A$13,"&lt;="&amp;MAX(A485:A485))</f>
        <v>44562</v>
      </c>
      <c r="F485" s="2" t="n">
        <f aca="false">$H$6*C485/36500</f>
        <v>3.16185842465753</v>
      </c>
      <c r="H485" s="2" t="n">
        <f aca="false">B485-$H$6</f>
        <v>1375.82999584798</v>
      </c>
    </row>
    <row r="486" customFormat="false" ht="12.8" hidden="false" customHeight="false" outlineLevel="0" collapsed="false">
      <c r="A486" s="1" t="n">
        <f aca="false">A485+1</f>
        <v>44594</v>
      </c>
      <c r="B486" s="2" t="n">
        <f aca="false">B485+F485</f>
        <v>52671.3618542726</v>
      </c>
      <c r="C486" s="2" t="n">
        <f aca="false">INDEX(B$3:B$17,MATCH(D486,A$3:A$17))+2</f>
        <v>2.25</v>
      </c>
      <c r="D486" s="1" t="n">
        <f aca="false">_xlfn.MAXIFS(A$3:A$13,A$3:A$13,"&lt;="&amp;MAX(A486:A486))</f>
        <v>44562</v>
      </c>
      <c r="F486" s="2" t="n">
        <f aca="false">$H$6*C486/36500</f>
        <v>3.16185842465753</v>
      </c>
      <c r="H486" s="2" t="n">
        <f aca="false">B486-$H$6</f>
        <v>1378.99185427264</v>
      </c>
    </row>
    <row r="487" customFormat="false" ht="12.8" hidden="false" customHeight="false" outlineLevel="0" collapsed="false">
      <c r="A487" s="1" t="n">
        <f aca="false">A486+1</f>
        <v>44595</v>
      </c>
      <c r="B487" s="2" t="n">
        <f aca="false">B486+F486</f>
        <v>52674.5237126973</v>
      </c>
      <c r="C487" s="2" t="n">
        <f aca="false">INDEX(B$3:B$17,MATCH(D487,A$3:A$17))+2</f>
        <v>2.25</v>
      </c>
      <c r="D487" s="1" t="n">
        <f aca="false">_xlfn.MAXIFS(A$3:A$13,A$3:A$13,"&lt;="&amp;MAX(A487:A487))</f>
        <v>44562</v>
      </c>
      <c r="F487" s="2" t="n">
        <f aca="false">$H$6*C487/36500</f>
        <v>3.16185842465753</v>
      </c>
      <c r="H487" s="2" t="n">
        <f aca="false">B487-$H$6</f>
        <v>1382.15371269731</v>
      </c>
    </row>
    <row r="488" customFormat="false" ht="12.8" hidden="false" customHeight="false" outlineLevel="0" collapsed="false">
      <c r="A488" s="1" t="n">
        <f aca="false">A487+1</f>
        <v>44596</v>
      </c>
      <c r="B488" s="2" t="n">
        <f aca="false">B487+F487</f>
        <v>52677.685571122</v>
      </c>
      <c r="C488" s="2" t="n">
        <f aca="false">INDEX(B$3:B$17,MATCH(D488,A$3:A$17))+2</f>
        <v>2.25</v>
      </c>
      <c r="D488" s="1" t="n">
        <f aca="false">_xlfn.MAXIFS(A$3:A$13,A$3:A$13,"&lt;="&amp;MAX(A488:A488))</f>
        <v>44562</v>
      </c>
      <c r="F488" s="2" t="n">
        <f aca="false">$H$6*C488/36500</f>
        <v>3.16185842465753</v>
      </c>
      <c r="H488" s="2" t="n">
        <f aca="false">B488-$H$6</f>
        <v>1385.31557112197</v>
      </c>
    </row>
    <row r="489" customFormat="false" ht="12.8" hidden="false" customHeight="false" outlineLevel="0" collapsed="false">
      <c r="A489" s="1" t="n">
        <f aca="false">A488+1</f>
        <v>44597</v>
      </c>
      <c r="B489" s="2" t="n">
        <f aca="false">B488+F488</f>
        <v>52680.8474295466</v>
      </c>
      <c r="C489" s="2" t="n">
        <f aca="false">INDEX(B$3:B$17,MATCH(D489,A$3:A$17))+2</f>
        <v>2.25</v>
      </c>
      <c r="D489" s="1" t="n">
        <f aca="false">_xlfn.MAXIFS(A$3:A$13,A$3:A$13,"&lt;="&amp;MAX(A489:A489))</f>
        <v>44562</v>
      </c>
      <c r="F489" s="2" t="n">
        <f aca="false">$H$6*C489/36500</f>
        <v>3.16185842465753</v>
      </c>
      <c r="H489" s="2" t="n">
        <f aca="false">B489-$H$6</f>
        <v>1388.47742954663</v>
      </c>
    </row>
    <row r="490" customFormat="false" ht="12.8" hidden="false" customHeight="false" outlineLevel="0" collapsed="false">
      <c r="A490" s="1" t="n">
        <f aca="false">A489+1</f>
        <v>44598</v>
      </c>
      <c r="B490" s="2" t="n">
        <f aca="false">B489+F489</f>
        <v>52684.0092879713</v>
      </c>
      <c r="C490" s="2" t="n">
        <f aca="false">INDEX(B$3:B$17,MATCH(D490,A$3:A$17))+2</f>
        <v>2.25</v>
      </c>
      <c r="D490" s="1" t="n">
        <f aca="false">_xlfn.MAXIFS(A$3:A$13,A$3:A$13,"&lt;="&amp;MAX(A490:A490))</f>
        <v>44562</v>
      </c>
      <c r="F490" s="2" t="n">
        <f aca="false">$H$6*C490/36500</f>
        <v>3.16185842465753</v>
      </c>
      <c r="H490" s="2" t="n">
        <f aca="false">B490-$H$6</f>
        <v>1391.63928797129</v>
      </c>
    </row>
    <row r="491" customFormat="false" ht="12.8" hidden="false" customHeight="false" outlineLevel="0" collapsed="false">
      <c r="A491" s="1" t="n">
        <f aca="false">A490+1</f>
        <v>44599</v>
      </c>
      <c r="B491" s="2" t="n">
        <f aca="false">B490+F490</f>
        <v>52687.171146396</v>
      </c>
      <c r="C491" s="2" t="n">
        <f aca="false">INDEX(B$3:B$17,MATCH(D491,A$3:A$17))+2</f>
        <v>2.25</v>
      </c>
      <c r="D491" s="1" t="n">
        <f aca="false">_xlfn.MAXIFS(A$3:A$13,A$3:A$13,"&lt;="&amp;MAX(A491:A491))</f>
        <v>44562</v>
      </c>
      <c r="F491" s="2" t="n">
        <f aca="false">$H$6*C491/36500</f>
        <v>3.16185842465753</v>
      </c>
      <c r="H491" s="2" t="n">
        <f aca="false">B491-$H$6</f>
        <v>1394.80114639595</v>
      </c>
    </row>
    <row r="492" customFormat="false" ht="12.8" hidden="false" customHeight="false" outlineLevel="0" collapsed="false">
      <c r="A492" s="1" t="n">
        <f aca="false">A491+1</f>
        <v>44600</v>
      </c>
      <c r="B492" s="2" t="n">
        <f aca="false">B491+F491</f>
        <v>52690.3330048206</v>
      </c>
      <c r="C492" s="2" t="n">
        <f aca="false">INDEX(B$3:B$17,MATCH(D492,A$3:A$17))+2</f>
        <v>2.25</v>
      </c>
      <c r="D492" s="1" t="n">
        <f aca="false">_xlfn.MAXIFS(A$3:A$13,A$3:A$13,"&lt;="&amp;MAX(A492:A492))</f>
        <v>44562</v>
      </c>
      <c r="F492" s="2" t="n">
        <f aca="false">$H$6*C492/36500</f>
        <v>3.16185842465753</v>
      </c>
      <c r="H492" s="2" t="n">
        <f aca="false">B492-$H$6</f>
        <v>1397.96300482061</v>
      </c>
    </row>
    <row r="493" customFormat="false" ht="12.8" hidden="false" customHeight="false" outlineLevel="0" collapsed="false">
      <c r="A493" s="1" t="n">
        <f aca="false">A492+1</f>
        <v>44601</v>
      </c>
      <c r="B493" s="2" t="n">
        <f aca="false">B492+F492</f>
        <v>52693.4948632453</v>
      </c>
      <c r="C493" s="2" t="n">
        <f aca="false">INDEX(B$3:B$17,MATCH(D493,A$3:A$17))+2</f>
        <v>2.25</v>
      </c>
      <c r="D493" s="1" t="n">
        <f aca="false">_xlfn.MAXIFS(A$3:A$13,A$3:A$13,"&lt;="&amp;MAX(A493:A493))</f>
        <v>44562</v>
      </c>
      <c r="F493" s="2" t="n">
        <f aca="false">$H$6*C493/36500</f>
        <v>3.16185842465753</v>
      </c>
      <c r="H493" s="2" t="n">
        <f aca="false">B493-$H$6</f>
        <v>1401.12486324527</v>
      </c>
    </row>
    <row r="494" customFormat="false" ht="12.8" hidden="false" customHeight="false" outlineLevel="0" collapsed="false">
      <c r="A494" s="1" t="n">
        <f aca="false">A493+1</f>
        <v>44602</v>
      </c>
      <c r="B494" s="2" t="n">
        <f aca="false">B493+F493</f>
        <v>52696.6567216699</v>
      </c>
      <c r="C494" s="2" t="n">
        <f aca="false">INDEX(B$3:B$17,MATCH(D494,A$3:A$17))+2</f>
        <v>2.25</v>
      </c>
      <c r="D494" s="1" t="n">
        <f aca="false">_xlfn.MAXIFS(A$3:A$13,A$3:A$13,"&lt;="&amp;MAX(A494:A494))</f>
        <v>44562</v>
      </c>
      <c r="F494" s="2" t="n">
        <f aca="false">$H$6*C494/36500</f>
        <v>3.16185842465753</v>
      </c>
      <c r="H494" s="2" t="n">
        <f aca="false">B494-$H$6</f>
        <v>1404.28672166993</v>
      </c>
    </row>
    <row r="495" customFormat="false" ht="12.8" hidden="false" customHeight="false" outlineLevel="0" collapsed="false">
      <c r="A495" s="1" t="n">
        <f aca="false">A494+1</f>
        <v>44603</v>
      </c>
      <c r="B495" s="2" t="n">
        <f aca="false">B494+F494</f>
        <v>52699.8185800946</v>
      </c>
      <c r="C495" s="2" t="n">
        <f aca="false">INDEX(B$3:B$17,MATCH(D495,A$3:A$17))+2</f>
        <v>2.25</v>
      </c>
      <c r="D495" s="1" t="n">
        <f aca="false">_xlfn.MAXIFS(A$3:A$13,A$3:A$13,"&lt;="&amp;MAX(A495:A495))</f>
        <v>44562</v>
      </c>
      <c r="F495" s="2" t="n">
        <f aca="false">$H$6*C495/36500</f>
        <v>3.16185842465753</v>
      </c>
      <c r="H495" s="2" t="n">
        <f aca="false">B495-$H$6</f>
        <v>1407.44858009459</v>
      </c>
    </row>
    <row r="496" customFormat="false" ht="12.8" hidden="false" customHeight="false" outlineLevel="0" collapsed="false">
      <c r="A496" s="1" t="n">
        <f aca="false">A495+1</f>
        <v>44604</v>
      </c>
      <c r="B496" s="2" t="n">
        <f aca="false">B495+F495</f>
        <v>52702.9804385193</v>
      </c>
      <c r="C496" s="2" t="n">
        <f aca="false">INDEX(B$3:B$17,MATCH(D496,A$3:A$17))+2</f>
        <v>2.25</v>
      </c>
      <c r="D496" s="1" t="n">
        <f aca="false">_xlfn.MAXIFS(A$3:A$13,A$3:A$13,"&lt;="&amp;MAX(A496:A496))</f>
        <v>44562</v>
      </c>
      <c r="F496" s="2" t="n">
        <f aca="false">$H$6*C496/36500</f>
        <v>3.16185842465753</v>
      </c>
      <c r="H496" s="2" t="n">
        <f aca="false">B496-$H$6</f>
        <v>1410.61043851925</v>
      </c>
    </row>
    <row r="497" customFormat="false" ht="12.8" hidden="false" customHeight="false" outlineLevel="0" collapsed="false">
      <c r="A497" s="1" t="n">
        <f aca="false">A496+1</f>
        <v>44605</v>
      </c>
      <c r="B497" s="2" t="n">
        <f aca="false">B496+F496</f>
        <v>52706.1422969439</v>
      </c>
      <c r="C497" s="2" t="n">
        <f aca="false">INDEX(B$3:B$17,MATCH(D497,A$3:A$17))+2</f>
        <v>2.25</v>
      </c>
      <c r="D497" s="1" t="n">
        <f aca="false">_xlfn.MAXIFS(A$3:A$13,A$3:A$13,"&lt;="&amp;MAX(A497:A497))</f>
        <v>44562</v>
      </c>
      <c r="F497" s="2" t="n">
        <f aca="false">$H$6*C497/36500</f>
        <v>3.16185842465753</v>
      </c>
      <c r="H497" s="2" t="n">
        <f aca="false">B497-$H$6</f>
        <v>1413.77229694391</v>
      </c>
    </row>
    <row r="498" customFormat="false" ht="12.8" hidden="false" customHeight="false" outlineLevel="0" collapsed="false">
      <c r="A498" s="1" t="n">
        <f aca="false">A497+1</f>
        <v>44606</v>
      </c>
      <c r="B498" s="2" t="n">
        <f aca="false">B497+F497</f>
        <v>52709.3041553686</v>
      </c>
      <c r="C498" s="2" t="n">
        <f aca="false">INDEX(B$3:B$17,MATCH(D498,A$3:A$17))+2</f>
        <v>2.25</v>
      </c>
      <c r="D498" s="1" t="n">
        <f aca="false">_xlfn.MAXIFS(A$3:A$13,A$3:A$13,"&lt;="&amp;MAX(A498:A498))</f>
        <v>44562</v>
      </c>
      <c r="F498" s="2" t="n">
        <f aca="false">$H$6*C498/36500</f>
        <v>3.16185842465753</v>
      </c>
      <c r="H498" s="2" t="n">
        <f aca="false">B498-$H$6</f>
        <v>1416.93415536857</v>
      </c>
    </row>
    <row r="499" customFormat="false" ht="12.8" hidden="false" customHeight="false" outlineLevel="0" collapsed="false">
      <c r="A499" s="1" t="n">
        <f aca="false">A498+1</f>
        <v>44607</v>
      </c>
      <c r="B499" s="2" t="n">
        <f aca="false">B498+F498</f>
        <v>52712.4660137932</v>
      </c>
      <c r="C499" s="2" t="n">
        <f aca="false">INDEX(B$3:B$17,MATCH(D499,A$3:A$17))+2</f>
        <v>2.25</v>
      </c>
      <c r="D499" s="1" t="n">
        <f aca="false">_xlfn.MAXIFS(A$3:A$13,A$3:A$13,"&lt;="&amp;MAX(A499:A499))</f>
        <v>44562</v>
      </c>
      <c r="F499" s="2" t="n">
        <f aca="false">$H$6*C499/36500</f>
        <v>3.16185842465753</v>
      </c>
      <c r="H499" s="2" t="n">
        <f aca="false">B499-$H$6</f>
        <v>1420.09601379323</v>
      </c>
    </row>
    <row r="500" customFormat="false" ht="12.8" hidden="false" customHeight="false" outlineLevel="0" collapsed="false">
      <c r="A500" s="1" t="n">
        <f aca="false">A499+1</f>
        <v>44608</v>
      </c>
      <c r="B500" s="2" t="n">
        <f aca="false">B499+F499</f>
        <v>52715.6278722179</v>
      </c>
      <c r="C500" s="2" t="n">
        <f aca="false">INDEX(B$3:B$17,MATCH(D500,A$3:A$17))+2</f>
        <v>2.25</v>
      </c>
      <c r="D500" s="1" t="n">
        <f aca="false">_xlfn.MAXIFS(A$3:A$13,A$3:A$13,"&lt;="&amp;MAX(A500:A500))</f>
        <v>44562</v>
      </c>
      <c r="F500" s="2" t="n">
        <f aca="false">$H$6*C500/36500</f>
        <v>3.16185842465753</v>
      </c>
      <c r="H500" s="2" t="n">
        <f aca="false">B500-$H$6</f>
        <v>1423.2578722179</v>
      </c>
    </row>
    <row r="501" customFormat="false" ht="12.8" hidden="false" customHeight="false" outlineLevel="0" collapsed="false">
      <c r="A501" s="1" t="n">
        <f aca="false">A500+1</f>
        <v>44609</v>
      </c>
      <c r="B501" s="2" t="n">
        <f aca="false">B500+F500</f>
        <v>52718.7897306426</v>
      </c>
      <c r="C501" s="2" t="n">
        <f aca="false">INDEX(B$3:B$17,MATCH(D501,A$3:A$17))+2</f>
        <v>2.25</v>
      </c>
      <c r="D501" s="1" t="n">
        <f aca="false">_xlfn.MAXIFS(A$3:A$13,A$3:A$13,"&lt;="&amp;MAX(A501:A501))</f>
        <v>44562</v>
      </c>
      <c r="F501" s="2" t="n">
        <f aca="false">$H$6*C501/36500</f>
        <v>3.16185842465753</v>
      </c>
      <c r="H501" s="2" t="n">
        <f aca="false">B501-$H$6</f>
        <v>1426.41973064256</v>
      </c>
    </row>
    <row r="502" customFormat="false" ht="12.8" hidden="false" customHeight="false" outlineLevel="0" collapsed="false">
      <c r="A502" s="1" t="n">
        <f aca="false">A501+1</f>
        <v>44610</v>
      </c>
      <c r="B502" s="2" t="n">
        <f aca="false">B501+F501</f>
        <v>52721.9515890672</v>
      </c>
      <c r="C502" s="2" t="n">
        <f aca="false">INDEX(B$3:B$17,MATCH(D502,A$3:A$17))+2</f>
        <v>2.25</v>
      </c>
      <c r="D502" s="1" t="n">
        <f aca="false">_xlfn.MAXIFS(A$3:A$13,A$3:A$13,"&lt;="&amp;MAX(A502:A502))</f>
        <v>44562</v>
      </c>
      <c r="F502" s="2" t="n">
        <f aca="false">$H$6*C502/36500</f>
        <v>3.16185842465753</v>
      </c>
      <c r="H502" s="2" t="n">
        <f aca="false">B502-$H$6</f>
        <v>1429.58158906722</v>
      </c>
    </row>
    <row r="503" customFormat="false" ht="12.8" hidden="false" customHeight="false" outlineLevel="0" collapsed="false">
      <c r="A503" s="1" t="n">
        <f aca="false">A502+1</f>
        <v>44611</v>
      </c>
      <c r="B503" s="2" t="n">
        <f aca="false">B502+F502</f>
        <v>52725.1134474919</v>
      </c>
      <c r="C503" s="2" t="n">
        <f aca="false">INDEX(B$3:B$17,MATCH(D503,A$3:A$17))+2</f>
        <v>2.25</v>
      </c>
      <c r="D503" s="1" t="n">
        <f aca="false">_xlfn.MAXIFS(A$3:A$13,A$3:A$13,"&lt;="&amp;MAX(A503:A503))</f>
        <v>44562</v>
      </c>
      <c r="F503" s="2" t="n">
        <f aca="false">$H$6*C503/36500</f>
        <v>3.16185842465753</v>
      </c>
      <c r="H503" s="2" t="n">
        <f aca="false">B503-$H$6</f>
        <v>1432.74344749188</v>
      </c>
    </row>
    <row r="504" customFormat="false" ht="12.8" hidden="false" customHeight="false" outlineLevel="0" collapsed="false">
      <c r="A504" s="1" t="n">
        <f aca="false">A503+1</f>
        <v>44612</v>
      </c>
      <c r="B504" s="2" t="n">
        <f aca="false">B503+F503</f>
        <v>52728.2753059165</v>
      </c>
      <c r="C504" s="2" t="n">
        <f aca="false">INDEX(B$3:B$17,MATCH(D504,A$3:A$17))+2</f>
        <v>2.25</v>
      </c>
      <c r="D504" s="1" t="n">
        <f aca="false">_xlfn.MAXIFS(A$3:A$13,A$3:A$13,"&lt;="&amp;MAX(A504:A504))</f>
        <v>44562</v>
      </c>
      <c r="F504" s="2" t="n">
        <f aca="false">$H$6*C504/36500</f>
        <v>3.16185842465753</v>
      </c>
      <c r="H504" s="2" t="n">
        <f aca="false">B504-$H$6</f>
        <v>1435.90530591654</v>
      </c>
    </row>
    <row r="505" customFormat="false" ht="12.8" hidden="false" customHeight="false" outlineLevel="0" collapsed="false">
      <c r="A505" s="1" t="n">
        <f aca="false">A504+1</f>
        <v>44613</v>
      </c>
      <c r="B505" s="2" t="n">
        <f aca="false">B504+F504</f>
        <v>52731.4371643412</v>
      </c>
      <c r="C505" s="2" t="n">
        <f aca="false">INDEX(B$3:B$17,MATCH(D505,A$3:A$17))+2</f>
        <v>2.25</v>
      </c>
      <c r="D505" s="1" t="n">
        <f aca="false">_xlfn.MAXIFS(A$3:A$13,A$3:A$13,"&lt;="&amp;MAX(A505:A505))</f>
        <v>44562</v>
      </c>
      <c r="F505" s="2" t="n">
        <f aca="false">$H$6*C505/36500</f>
        <v>3.16185842465753</v>
      </c>
      <c r="H505" s="2" t="n">
        <f aca="false">B505-$H$6</f>
        <v>1439.0671643412</v>
      </c>
    </row>
    <row r="506" customFormat="false" ht="12.8" hidden="false" customHeight="false" outlineLevel="0" collapsed="false">
      <c r="A506" s="1" t="n">
        <f aca="false">A505+1</f>
        <v>44614</v>
      </c>
      <c r="B506" s="2" t="n">
        <f aca="false">B505+F505</f>
        <v>52734.5990227659</v>
      </c>
      <c r="C506" s="2" t="n">
        <f aca="false">INDEX(B$3:B$17,MATCH(D506,A$3:A$17))+2</f>
        <v>2.25</v>
      </c>
      <c r="D506" s="1" t="n">
        <f aca="false">_xlfn.MAXIFS(A$3:A$13,A$3:A$13,"&lt;="&amp;MAX(A506:A506))</f>
        <v>44562</v>
      </c>
      <c r="F506" s="2" t="n">
        <f aca="false">$H$6*C506/36500</f>
        <v>3.16185842465753</v>
      </c>
      <c r="H506" s="2" t="n">
        <f aca="false">B506-$H$6</f>
        <v>1442.22902276586</v>
      </c>
    </row>
    <row r="507" customFormat="false" ht="12.8" hidden="false" customHeight="false" outlineLevel="0" collapsed="false">
      <c r="A507" s="1" t="n">
        <f aca="false">A506+1</f>
        <v>44615</v>
      </c>
      <c r="B507" s="2" t="n">
        <f aca="false">B506+F506</f>
        <v>52737.7608811905</v>
      </c>
      <c r="C507" s="2" t="n">
        <f aca="false">INDEX(B$3:B$17,MATCH(D507,A$3:A$17))+2</f>
        <v>2.25</v>
      </c>
      <c r="D507" s="1" t="n">
        <f aca="false">_xlfn.MAXIFS(A$3:A$13,A$3:A$13,"&lt;="&amp;MAX(A507:A507))</f>
        <v>44562</v>
      </c>
      <c r="F507" s="2" t="n">
        <f aca="false">$H$6*C507/36500</f>
        <v>3.16185842465753</v>
      </c>
      <c r="H507" s="2" t="n">
        <f aca="false">B507-$H$6</f>
        <v>1445.39088119052</v>
      </c>
    </row>
    <row r="508" customFormat="false" ht="12.8" hidden="false" customHeight="false" outlineLevel="0" collapsed="false">
      <c r="A508" s="1" t="n">
        <f aca="false">A507+1</f>
        <v>44616</v>
      </c>
      <c r="B508" s="2" t="n">
        <f aca="false">B507+F507</f>
        <v>52740.9227396152</v>
      </c>
      <c r="C508" s="2" t="n">
        <f aca="false">INDEX(B$3:B$17,MATCH(D508,A$3:A$17))+2</f>
        <v>2.25</v>
      </c>
      <c r="D508" s="1" t="n">
        <f aca="false">_xlfn.MAXIFS(A$3:A$13,A$3:A$13,"&lt;="&amp;MAX(A508:A508))</f>
        <v>44562</v>
      </c>
      <c r="F508" s="2" t="n">
        <f aca="false">$H$6*C508/36500</f>
        <v>3.16185842465753</v>
      </c>
      <c r="H508" s="2" t="n">
        <f aca="false">B508-$H$6</f>
        <v>1448.55273961518</v>
      </c>
    </row>
    <row r="509" customFormat="false" ht="12.8" hidden="false" customHeight="false" outlineLevel="0" collapsed="false">
      <c r="A509" s="1" t="n">
        <f aca="false">A508+1</f>
        <v>44617</v>
      </c>
      <c r="B509" s="2" t="n">
        <f aca="false">B508+F508</f>
        <v>52744.0845980398</v>
      </c>
      <c r="C509" s="2" t="n">
        <f aca="false">INDEX(B$3:B$17,MATCH(D509,A$3:A$17))+2</f>
        <v>2.25</v>
      </c>
      <c r="D509" s="1" t="n">
        <f aca="false">_xlfn.MAXIFS(A$3:A$13,A$3:A$13,"&lt;="&amp;MAX(A509:A509))</f>
        <v>44562</v>
      </c>
      <c r="F509" s="2" t="n">
        <f aca="false">$H$6*C509/36500</f>
        <v>3.16185842465753</v>
      </c>
      <c r="H509" s="2" t="n">
        <f aca="false">B509-$H$6</f>
        <v>1451.71459803984</v>
      </c>
    </row>
    <row r="510" customFormat="false" ht="12.8" hidden="false" customHeight="false" outlineLevel="0" collapsed="false">
      <c r="A510" s="1" t="n">
        <f aca="false">A509+1</f>
        <v>44618</v>
      </c>
      <c r="B510" s="2" t="n">
        <f aca="false">B509+F509</f>
        <v>52747.2464564645</v>
      </c>
      <c r="C510" s="2" t="n">
        <f aca="false">INDEX(B$3:B$17,MATCH(D510,A$3:A$17))+2</f>
        <v>2.25</v>
      </c>
      <c r="D510" s="1" t="n">
        <f aca="false">_xlfn.MAXIFS(A$3:A$13,A$3:A$13,"&lt;="&amp;MAX(A510:A510))</f>
        <v>44562</v>
      </c>
      <c r="F510" s="2" t="n">
        <f aca="false">$H$6*C510/36500</f>
        <v>3.16185842465753</v>
      </c>
      <c r="H510" s="2" t="n">
        <f aca="false">B510-$H$6</f>
        <v>1454.8764564645</v>
      </c>
    </row>
    <row r="511" customFormat="false" ht="12.8" hidden="false" customHeight="false" outlineLevel="0" collapsed="false">
      <c r="A511" s="1" t="n">
        <f aca="false">A510+1</f>
        <v>44619</v>
      </c>
      <c r="B511" s="2" t="n">
        <f aca="false">B510+F510</f>
        <v>52750.4083148892</v>
      </c>
      <c r="C511" s="2" t="n">
        <f aca="false">INDEX(B$3:B$17,MATCH(D511,A$3:A$17))+2</f>
        <v>2.25</v>
      </c>
      <c r="D511" s="1" t="n">
        <f aca="false">_xlfn.MAXIFS(A$3:A$13,A$3:A$13,"&lt;="&amp;MAX(A511:A511))</f>
        <v>44562</v>
      </c>
      <c r="F511" s="2" t="n">
        <f aca="false">$H$6*C511/36500</f>
        <v>3.16185842465753</v>
      </c>
      <c r="H511" s="2" t="n">
        <f aca="false">B511-$H$6</f>
        <v>1458.03831488916</v>
      </c>
    </row>
    <row r="512" customFormat="false" ht="12.8" hidden="false" customHeight="false" outlineLevel="0" collapsed="false">
      <c r="A512" s="1" t="n">
        <f aca="false">A511+1</f>
        <v>44620</v>
      </c>
      <c r="B512" s="2" t="n">
        <f aca="false">B511+F511</f>
        <v>52753.5701733138</v>
      </c>
      <c r="C512" s="2" t="n">
        <f aca="false">INDEX(B$3:B$17,MATCH(D512,A$3:A$17))+2</f>
        <v>2.25</v>
      </c>
      <c r="D512" s="1" t="n">
        <f aca="false">_xlfn.MAXIFS(A$3:A$13,A$3:A$13,"&lt;="&amp;MAX(A512:A512))</f>
        <v>44562</v>
      </c>
      <c r="F512" s="2" t="n">
        <f aca="false">$H$6*C512/36500</f>
        <v>3.16185842465753</v>
      </c>
      <c r="H512" s="2" t="n">
        <f aca="false">B512-$H$6</f>
        <v>1461.20017331382</v>
      </c>
    </row>
    <row r="513" customFormat="false" ht="12.8" hidden="false" customHeight="false" outlineLevel="0" collapsed="false">
      <c r="A513" s="1" t="n">
        <f aca="false">A512+1</f>
        <v>44621</v>
      </c>
      <c r="B513" s="2" t="n">
        <f aca="false">B512+F512</f>
        <v>52756.7320317385</v>
      </c>
      <c r="C513" s="2" t="n">
        <f aca="false">INDEX(B$3:B$17,MATCH(D513,A$3:A$17))+2</f>
        <v>2.5</v>
      </c>
      <c r="D513" s="1" t="n">
        <f aca="false">_xlfn.MAXIFS(A$3:A$13,A$3:A$13,"&lt;="&amp;MAX(A513:A513))</f>
        <v>44621</v>
      </c>
      <c r="F513" s="2" t="n">
        <f aca="false">$H$6*C513/36500</f>
        <v>3.51317602739726</v>
      </c>
      <c r="G513" s="14" t="s">
        <v>13</v>
      </c>
      <c r="H513" s="2" t="n">
        <f aca="false">B513-$H$6</f>
        <v>1464.36203173848</v>
      </c>
    </row>
    <row r="514" customFormat="false" ht="12.8" hidden="false" customHeight="false" outlineLevel="0" collapsed="false">
      <c r="A514" s="1" t="n">
        <f aca="false">A513+1</f>
        <v>44622</v>
      </c>
      <c r="B514" s="2" t="n">
        <f aca="false">B513+F513</f>
        <v>52760.2452077659</v>
      </c>
      <c r="C514" s="2" t="n">
        <f aca="false">INDEX(B$3:B$17,MATCH(D514,A$3:A$17))+2</f>
        <v>2.5</v>
      </c>
      <c r="D514" s="1" t="n">
        <f aca="false">_xlfn.MAXIFS(A$3:A$13,A$3:A$13,"&lt;="&amp;MAX(A514:A514))</f>
        <v>44621</v>
      </c>
      <c r="F514" s="2" t="n">
        <f aca="false">$H$6*C514/36500</f>
        <v>3.51317602739726</v>
      </c>
      <c r="H514" s="2" t="n">
        <f aca="false">B514-$H$6</f>
        <v>1467.87520776588</v>
      </c>
    </row>
    <row r="515" customFormat="false" ht="12.8" hidden="false" customHeight="false" outlineLevel="0" collapsed="false">
      <c r="A515" s="1" t="n">
        <f aca="false">A514+1</f>
        <v>44623</v>
      </c>
      <c r="B515" s="2" t="n">
        <f aca="false">B514+F514</f>
        <v>52763.7583837933</v>
      </c>
      <c r="C515" s="2" t="n">
        <f aca="false">INDEX(B$3:B$17,MATCH(D515,A$3:A$17))+2</f>
        <v>2.5</v>
      </c>
      <c r="D515" s="1" t="n">
        <f aca="false">_xlfn.MAXIFS(A$3:A$13,A$3:A$13,"&lt;="&amp;MAX(A515:A515))</f>
        <v>44621</v>
      </c>
      <c r="F515" s="2" t="n">
        <f aca="false">$H$6*C515/36500</f>
        <v>3.51317602739726</v>
      </c>
      <c r="H515" s="2" t="n">
        <f aca="false">B515-$H$6</f>
        <v>1471.38838379327</v>
      </c>
    </row>
    <row r="516" customFormat="false" ht="12.8" hidden="false" customHeight="false" outlineLevel="0" collapsed="false">
      <c r="A516" s="1" t="n">
        <f aca="false">A515+1</f>
        <v>44624</v>
      </c>
      <c r="B516" s="2" t="n">
        <f aca="false">B515+F515</f>
        <v>52767.2715598207</v>
      </c>
      <c r="C516" s="2" t="n">
        <f aca="false">INDEX(B$3:B$17,MATCH(D516,A$3:A$17))+2</f>
        <v>2.5</v>
      </c>
      <c r="D516" s="1" t="n">
        <f aca="false">_xlfn.MAXIFS(A$3:A$13,A$3:A$13,"&lt;="&amp;MAX(A516:A516))</f>
        <v>44621</v>
      </c>
      <c r="F516" s="2" t="n">
        <f aca="false">$H$6*C516/36500</f>
        <v>3.51317602739726</v>
      </c>
      <c r="H516" s="2" t="n">
        <f aca="false">B516-$H$6</f>
        <v>1474.90155982067</v>
      </c>
    </row>
    <row r="517" customFormat="false" ht="12.8" hidden="false" customHeight="false" outlineLevel="0" collapsed="false">
      <c r="A517" s="1" t="n">
        <f aca="false">A516+1</f>
        <v>44625</v>
      </c>
      <c r="B517" s="2" t="n">
        <f aca="false">B516+F516</f>
        <v>52770.7847358481</v>
      </c>
      <c r="C517" s="2" t="n">
        <f aca="false">INDEX(B$3:B$17,MATCH(D517,A$3:A$17))+2</f>
        <v>2.5</v>
      </c>
      <c r="D517" s="1" t="n">
        <f aca="false">_xlfn.MAXIFS(A$3:A$13,A$3:A$13,"&lt;="&amp;MAX(A517:A517))</f>
        <v>44621</v>
      </c>
      <c r="F517" s="2" t="n">
        <f aca="false">$H$6*C517/36500</f>
        <v>3.51317602739726</v>
      </c>
      <c r="H517" s="2" t="n">
        <f aca="false">B517-$H$6</f>
        <v>1478.41473584806</v>
      </c>
    </row>
    <row r="518" customFormat="false" ht="12.8" hidden="false" customHeight="false" outlineLevel="0" collapsed="false">
      <c r="A518" s="1" t="n">
        <f aca="false">A517+1</f>
        <v>44626</v>
      </c>
      <c r="B518" s="2" t="n">
        <f aca="false">B517+F517</f>
        <v>52774.2979118755</v>
      </c>
      <c r="C518" s="2" t="n">
        <f aca="false">INDEX(B$3:B$17,MATCH(D518,A$3:A$17))+2</f>
        <v>2.5</v>
      </c>
      <c r="D518" s="1" t="n">
        <f aca="false">_xlfn.MAXIFS(A$3:A$13,A$3:A$13,"&lt;="&amp;MAX(A518:A518))</f>
        <v>44621</v>
      </c>
      <c r="F518" s="2" t="n">
        <f aca="false">$H$6*C518/36500</f>
        <v>3.51317602739726</v>
      </c>
      <c r="H518" s="2" t="n">
        <f aca="false">B518-$H$6</f>
        <v>1481.92791187546</v>
      </c>
    </row>
    <row r="519" customFormat="false" ht="12.8" hidden="false" customHeight="false" outlineLevel="0" collapsed="false">
      <c r="A519" s="1" t="n">
        <f aca="false">A518+1</f>
        <v>44627</v>
      </c>
      <c r="B519" s="2" t="n">
        <f aca="false">B518+F518</f>
        <v>52777.8110879029</v>
      </c>
      <c r="C519" s="2" t="n">
        <f aca="false">INDEX(B$3:B$17,MATCH(D519,A$3:A$17))+2</f>
        <v>2.5</v>
      </c>
      <c r="D519" s="1" t="n">
        <f aca="false">_xlfn.MAXIFS(A$3:A$13,A$3:A$13,"&lt;="&amp;MAX(A519:A519))</f>
        <v>44621</v>
      </c>
      <c r="F519" s="2" t="n">
        <f aca="false">$H$6*C519/36500</f>
        <v>3.51317602739726</v>
      </c>
      <c r="H519" s="2" t="n">
        <f aca="false">B519-$H$6</f>
        <v>1485.44108790285</v>
      </c>
    </row>
    <row r="520" customFormat="false" ht="12.8" hidden="false" customHeight="false" outlineLevel="0" collapsed="false">
      <c r="A520" s="1" t="n">
        <f aca="false">A519+1</f>
        <v>44628</v>
      </c>
      <c r="B520" s="2" t="n">
        <f aca="false">B519+F519</f>
        <v>52781.3242639303</v>
      </c>
      <c r="C520" s="2" t="n">
        <f aca="false">INDEX(B$3:B$17,MATCH(D520,A$3:A$17))+2</f>
        <v>2.5</v>
      </c>
      <c r="D520" s="1" t="n">
        <f aca="false">_xlfn.MAXIFS(A$3:A$13,A$3:A$13,"&lt;="&amp;MAX(A520:A520))</f>
        <v>44621</v>
      </c>
      <c r="F520" s="2" t="n">
        <f aca="false">$H$6*C520/36500</f>
        <v>3.51317602739726</v>
      </c>
      <c r="H520" s="2" t="n">
        <f aca="false">B520-$H$6</f>
        <v>1488.95426393025</v>
      </c>
    </row>
    <row r="521" customFormat="false" ht="12.8" hidden="false" customHeight="false" outlineLevel="0" collapsed="false">
      <c r="A521" s="1" t="n">
        <f aca="false">A520+1</f>
        <v>44629</v>
      </c>
      <c r="B521" s="2" t="n">
        <f aca="false">B520+F520</f>
        <v>52784.8374399576</v>
      </c>
      <c r="C521" s="2" t="n">
        <f aca="false">INDEX(B$3:B$17,MATCH(D521,A$3:A$17))+2</f>
        <v>2.5</v>
      </c>
      <c r="D521" s="1" t="n">
        <f aca="false">_xlfn.MAXIFS(A$3:A$13,A$3:A$13,"&lt;="&amp;MAX(A521:A521))</f>
        <v>44621</v>
      </c>
      <c r="F521" s="2" t="n">
        <f aca="false">$H$6*C521/36500</f>
        <v>3.51317602739726</v>
      </c>
      <c r="H521" s="2" t="n">
        <f aca="false">B521-$H$6</f>
        <v>1492.46743995764</v>
      </c>
    </row>
    <row r="522" customFormat="false" ht="12.8" hidden="false" customHeight="false" outlineLevel="0" collapsed="false">
      <c r="A522" s="1" t="n">
        <f aca="false">A521+1</f>
        <v>44630</v>
      </c>
      <c r="B522" s="2" t="n">
        <f aca="false">B521+F521</f>
        <v>52788.350615985</v>
      </c>
      <c r="C522" s="2" t="n">
        <f aca="false">INDEX(B$3:B$17,MATCH(D522,A$3:A$17))+2</f>
        <v>2.5</v>
      </c>
      <c r="D522" s="1" t="n">
        <f aca="false">_xlfn.MAXIFS(A$3:A$13,A$3:A$13,"&lt;="&amp;MAX(A522:A522))</f>
        <v>44621</v>
      </c>
      <c r="F522" s="2" t="n">
        <f aca="false">$H$6*C522/36500</f>
        <v>3.51317602739726</v>
      </c>
      <c r="H522" s="2" t="n">
        <f aca="false">B522-$H$6</f>
        <v>1495.98061598503</v>
      </c>
    </row>
    <row r="523" customFormat="false" ht="12.8" hidden="false" customHeight="false" outlineLevel="0" collapsed="false">
      <c r="A523" s="1" t="n">
        <f aca="false">A522+1</f>
        <v>44631</v>
      </c>
      <c r="B523" s="2" t="n">
        <f aca="false">B522+F522</f>
        <v>52791.8637920124</v>
      </c>
      <c r="C523" s="2" t="n">
        <f aca="false">INDEX(B$3:B$17,MATCH(D523,A$3:A$17))+2</f>
        <v>2.5</v>
      </c>
      <c r="D523" s="1" t="n">
        <f aca="false">_xlfn.MAXIFS(A$3:A$13,A$3:A$13,"&lt;="&amp;MAX(A523:A523))</f>
        <v>44621</v>
      </c>
      <c r="F523" s="2" t="n">
        <f aca="false">$H$6*C523/36500</f>
        <v>3.51317602739726</v>
      </c>
      <c r="H523" s="2" t="n">
        <f aca="false">B523-$H$6</f>
        <v>1499.49379201243</v>
      </c>
    </row>
    <row r="524" customFormat="false" ht="12.8" hidden="false" customHeight="false" outlineLevel="0" collapsed="false">
      <c r="A524" s="1" t="n">
        <f aca="false">A523+1</f>
        <v>44632</v>
      </c>
      <c r="B524" s="2" t="n">
        <f aca="false">B523+F523</f>
        <v>52795.3769680398</v>
      </c>
      <c r="C524" s="2" t="n">
        <f aca="false">INDEX(B$3:B$17,MATCH(D524,A$3:A$17))+2</f>
        <v>2.5</v>
      </c>
      <c r="D524" s="1" t="n">
        <f aca="false">_xlfn.MAXIFS(A$3:A$13,A$3:A$13,"&lt;="&amp;MAX(A524:A524))</f>
        <v>44621</v>
      </c>
      <c r="F524" s="2" t="n">
        <f aca="false">$H$6*C524/36500</f>
        <v>3.51317602739726</v>
      </c>
      <c r="H524" s="2" t="n">
        <f aca="false">B524-$H$6</f>
        <v>1503.00696803982</v>
      </c>
    </row>
    <row r="525" customFormat="false" ht="12.8" hidden="false" customHeight="false" outlineLevel="0" collapsed="false">
      <c r="A525" s="1" t="n">
        <f aca="false">A524+1</f>
        <v>44633</v>
      </c>
      <c r="B525" s="2" t="n">
        <f aca="false">B524+F524</f>
        <v>52798.8901440672</v>
      </c>
      <c r="C525" s="2" t="n">
        <f aca="false">INDEX(B$3:B$17,MATCH(D525,A$3:A$17))+2</f>
        <v>2.5</v>
      </c>
      <c r="D525" s="1" t="n">
        <f aca="false">_xlfn.MAXIFS(A$3:A$13,A$3:A$13,"&lt;="&amp;MAX(A525:A525))</f>
        <v>44621</v>
      </c>
      <c r="F525" s="2" t="n">
        <f aca="false">$H$6*C525/36500</f>
        <v>3.51317602739726</v>
      </c>
      <c r="H525" s="2" t="n">
        <f aca="false">B525-$H$6</f>
        <v>1506.52014406722</v>
      </c>
    </row>
    <row r="526" customFormat="false" ht="12.8" hidden="false" customHeight="false" outlineLevel="0" collapsed="false">
      <c r="A526" s="1" t="n">
        <f aca="false">A525+1</f>
        <v>44634</v>
      </c>
      <c r="B526" s="2" t="n">
        <f aca="false">B525+F525</f>
        <v>52802.4033200946</v>
      </c>
      <c r="C526" s="2" t="n">
        <f aca="false">INDEX(B$3:B$17,MATCH(D526,A$3:A$17))+2</f>
        <v>2.5</v>
      </c>
      <c r="D526" s="1" t="n">
        <f aca="false">_xlfn.MAXIFS(A$3:A$13,A$3:A$13,"&lt;="&amp;MAX(A526:A526))</f>
        <v>44621</v>
      </c>
      <c r="F526" s="2" t="n">
        <f aca="false">$H$6*C526/36500</f>
        <v>3.51317602739726</v>
      </c>
      <c r="H526" s="2" t="n">
        <f aca="false">B526-$H$6</f>
        <v>1510.03332009461</v>
      </c>
    </row>
    <row r="527" customFormat="false" ht="12.8" hidden="false" customHeight="false" outlineLevel="0" collapsed="false">
      <c r="A527" s="1" t="n">
        <f aca="false">A526+1</f>
        <v>44635</v>
      </c>
      <c r="B527" s="2" t="n">
        <f aca="false">B526+F526</f>
        <v>52805.916496122</v>
      </c>
      <c r="C527" s="2" t="n">
        <f aca="false">INDEX(B$3:B$17,MATCH(D527,A$3:A$17))+2</f>
        <v>2.5</v>
      </c>
      <c r="D527" s="1" t="n">
        <f aca="false">_xlfn.MAXIFS(A$3:A$13,A$3:A$13,"&lt;="&amp;MAX(A527:A527))</f>
        <v>44621</v>
      </c>
      <c r="F527" s="2" t="n">
        <f aca="false">$H$6*C527/36500</f>
        <v>3.51317602739726</v>
      </c>
      <c r="H527" s="2" t="n">
        <f aca="false">B527-$H$6</f>
        <v>1513.54649612201</v>
      </c>
    </row>
    <row r="528" customFormat="false" ht="12.8" hidden="false" customHeight="false" outlineLevel="0" collapsed="false">
      <c r="A528" s="1" t="n">
        <f aca="false">A527+1</f>
        <v>44636</v>
      </c>
      <c r="B528" s="2" t="n">
        <f aca="false">B527+F527</f>
        <v>52809.4296721494</v>
      </c>
      <c r="C528" s="2" t="n">
        <f aca="false">INDEX(B$3:B$17,MATCH(D528,A$3:A$17))+2</f>
        <v>2.5</v>
      </c>
      <c r="D528" s="1" t="n">
        <f aca="false">_xlfn.MAXIFS(A$3:A$13,A$3:A$13,"&lt;="&amp;MAX(A528:A528))</f>
        <v>44621</v>
      </c>
      <c r="F528" s="2" t="n">
        <f aca="false">$H$6*C528/36500</f>
        <v>3.51317602739726</v>
      </c>
      <c r="H528" s="2" t="n">
        <f aca="false">B528-$H$6</f>
        <v>1517.0596721494</v>
      </c>
    </row>
    <row r="529" customFormat="false" ht="12.8" hidden="false" customHeight="false" outlineLevel="0" collapsed="false">
      <c r="A529" s="1" t="n">
        <f aca="false">A528+1</f>
        <v>44637</v>
      </c>
      <c r="B529" s="2" t="n">
        <f aca="false">B528+F528</f>
        <v>52812.9428481768</v>
      </c>
      <c r="C529" s="2" t="n">
        <f aca="false">INDEX(B$3:B$17,MATCH(D529,A$3:A$17))+2</f>
        <v>2.5</v>
      </c>
      <c r="D529" s="1" t="n">
        <f aca="false">_xlfn.MAXIFS(A$3:A$13,A$3:A$13,"&lt;="&amp;MAX(A529:A529))</f>
        <v>44621</v>
      </c>
      <c r="F529" s="2" t="n">
        <f aca="false">$H$6*C529/36500</f>
        <v>3.51317602739726</v>
      </c>
      <c r="H529" s="2" t="n">
        <f aca="false">B529-$H$6</f>
        <v>1520.57284817679</v>
      </c>
    </row>
    <row r="530" customFormat="false" ht="12.8" hidden="false" customHeight="false" outlineLevel="0" collapsed="false">
      <c r="A530" s="1" t="n">
        <f aca="false">A529+1</f>
        <v>44638</v>
      </c>
      <c r="B530" s="2" t="n">
        <f aca="false">B529+F529</f>
        <v>52816.4560242042</v>
      </c>
      <c r="C530" s="2" t="n">
        <f aca="false">INDEX(B$3:B$17,MATCH(D530,A$3:A$17))+2</f>
        <v>2.5</v>
      </c>
      <c r="D530" s="1" t="n">
        <f aca="false">_xlfn.MAXIFS(A$3:A$13,A$3:A$13,"&lt;="&amp;MAX(A530:A530))</f>
        <v>44621</v>
      </c>
      <c r="F530" s="2" t="n">
        <f aca="false">$H$6*C530/36500</f>
        <v>3.51317602739726</v>
      </c>
      <c r="H530" s="2" t="n">
        <f aca="false">B530-$H$6</f>
        <v>1524.08602420419</v>
      </c>
    </row>
    <row r="531" customFormat="false" ht="12.8" hidden="false" customHeight="false" outlineLevel="0" collapsed="false">
      <c r="A531" s="1" t="n">
        <f aca="false">A530+1</f>
        <v>44639</v>
      </c>
      <c r="B531" s="2" t="n">
        <f aca="false">B530+F530</f>
        <v>52819.9692002316</v>
      </c>
      <c r="C531" s="2" t="n">
        <f aca="false">INDEX(B$3:B$17,MATCH(D531,A$3:A$17))+2</f>
        <v>2.5</v>
      </c>
      <c r="D531" s="1" t="n">
        <f aca="false">_xlfn.MAXIFS(A$3:A$13,A$3:A$13,"&lt;="&amp;MAX(A531:A531))</f>
        <v>44621</v>
      </c>
      <c r="F531" s="2" t="n">
        <f aca="false">$H$6*C531/36500</f>
        <v>3.51317602739726</v>
      </c>
      <c r="H531" s="2" t="n">
        <f aca="false">B531-$H$6</f>
        <v>1527.59920023158</v>
      </c>
    </row>
    <row r="532" customFormat="false" ht="12.8" hidden="false" customHeight="false" outlineLevel="0" collapsed="false">
      <c r="A532" s="1" t="n">
        <f aca="false">A531+1</f>
        <v>44640</v>
      </c>
      <c r="B532" s="2" t="n">
        <f aca="false">B531+F531</f>
        <v>52823.482376259</v>
      </c>
      <c r="C532" s="2" t="n">
        <f aca="false">INDEX(B$3:B$17,MATCH(D532,A$3:A$17))+2</f>
        <v>2.5</v>
      </c>
      <c r="D532" s="1" t="n">
        <f aca="false">_xlfn.MAXIFS(A$3:A$13,A$3:A$13,"&lt;="&amp;MAX(A532:A532))</f>
        <v>44621</v>
      </c>
      <c r="F532" s="2" t="n">
        <f aca="false">$H$6*C532/36500</f>
        <v>3.51317602739726</v>
      </c>
      <c r="H532" s="2" t="n">
        <f aca="false">B532-$H$6</f>
        <v>1531.11237625898</v>
      </c>
    </row>
    <row r="533" customFormat="false" ht="12.8" hidden="false" customHeight="false" outlineLevel="0" collapsed="false">
      <c r="A533" s="1" t="n">
        <f aca="false">A532+1</f>
        <v>44641</v>
      </c>
      <c r="B533" s="2" t="n">
        <f aca="false">B532+F532</f>
        <v>52826.9955522864</v>
      </c>
      <c r="C533" s="2" t="n">
        <f aca="false">INDEX(B$3:B$17,MATCH(D533,A$3:A$17))+2</f>
        <v>2.5</v>
      </c>
      <c r="D533" s="1" t="n">
        <f aca="false">_xlfn.MAXIFS(A$3:A$13,A$3:A$13,"&lt;="&amp;MAX(A533:A533))</f>
        <v>44621</v>
      </c>
      <c r="F533" s="2" t="n">
        <f aca="false">$H$6*C533/36500</f>
        <v>3.51317602739726</v>
      </c>
      <c r="H533" s="2" t="n">
        <f aca="false">B533-$H$6</f>
        <v>1534.62555228637</v>
      </c>
    </row>
    <row r="534" customFormat="false" ht="12.8" hidden="false" customHeight="false" outlineLevel="0" collapsed="false">
      <c r="A534" s="1" t="n">
        <f aca="false">A533+1</f>
        <v>44642</v>
      </c>
      <c r="B534" s="2" t="n">
        <f aca="false">B533+F533</f>
        <v>52830.5087283138</v>
      </c>
      <c r="C534" s="2" t="n">
        <f aca="false">INDEX(B$3:B$17,MATCH(D534,A$3:A$17))+2</f>
        <v>2.5</v>
      </c>
      <c r="D534" s="1" t="n">
        <f aca="false">_xlfn.MAXIFS(A$3:A$13,A$3:A$13,"&lt;="&amp;MAX(A534:A534))</f>
        <v>44621</v>
      </c>
      <c r="F534" s="2" t="n">
        <f aca="false">$H$6*C534/36500</f>
        <v>3.51317602739726</v>
      </c>
      <c r="H534" s="2" t="n">
        <f aca="false">B534-$H$6</f>
        <v>1538.13872831377</v>
      </c>
    </row>
    <row r="535" customFormat="false" ht="12.8" hidden="false" customHeight="false" outlineLevel="0" collapsed="false">
      <c r="A535" s="1" t="n">
        <f aca="false">A534+1</f>
        <v>44643</v>
      </c>
      <c r="B535" s="2" t="n">
        <f aca="false">B534+F534</f>
        <v>52834.0219043412</v>
      </c>
      <c r="C535" s="2" t="n">
        <f aca="false">INDEX(B$3:B$17,MATCH(D535,A$3:A$17))+2</f>
        <v>2.5</v>
      </c>
      <c r="D535" s="1" t="n">
        <f aca="false">_xlfn.MAXIFS(A$3:A$13,A$3:A$13,"&lt;="&amp;MAX(A535:A535))</f>
        <v>44621</v>
      </c>
      <c r="F535" s="2" t="n">
        <f aca="false">$H$6*C535/36500</f>
        <v>3.51317602739726</v>
      </c>
      <c r="H535" s="2" t="n">
        <f aca="false">B535-$H$6</f>
        <v>1541.65190434116</v>
      </c>
    </row>
    <row r="536" customFormat="false" ht="12.8" hidden="false" customHeight="false" outlineLevel="0" collapsed="false">
      <c r="A536" s="1" t="n">
        <f aca="false">A535+1</f>
        <v>44644</v>
      </c>
      <c r="B536" s="2" t="n">
        <f aca="false">B535+F535</f>
        <v>52837.5350803686</v>
      </c>
      <c r="C536" s="2" t="n">
        <f aca="false">INDEX(B$3:B$17,MATCH(D536,A$3:A$17))+2</f>
        <v>2.5</v>
      </c>
      <c r="D536" s="1" t="n">
        <f aca="false">_xlfn.MAXIFS(A$3:A$13,A$3:A$13,"&lt;="&amp;MAX(A536:A536))</f>
        <v>44621</v>
      </c>
      <c r="F536" s="2" t="n">
        <f aca="false">$H$6*C536/36500</f>
        <v>3.51317602739726</v>
      </c>
      <c r="H536" s="2" t="n">
        <f aca="false">B536-$H$6</f>
        <v>1545.16508036856</v>
      </c>
    </row>
    <row r="537" customFormat="false" ht="12.8" hidden="false" customHeight="false" outlineLevel="0" collapsed="false">
      <c r="A537" s="1" t="n">
        <f aca="false">A536+1</f>
        <v>44645</v>
      </c>
      <c r="B537" s="2" t="n">
        <f aca="false">B536+F536</f>
        <v>52841.048256396</v>
      </c>
      <c r="C537" s="2" t="n">
        <f aca="false">INDEX(B$3:B$17,MATCH(D537,A$3:A$17))+2</f>
        <v>2.5</v>
      </c>
      <c r="D537" s="1" t="n">
        <f aca="false">_xlfn.MAXIFS(A$3:A$13,A$3:A$13,"&lt;="&amp;MAX(A537:A537))</f>
        <v>44621</v>
      </c>
      <c r="F537" s="2" t="n">
        <f aca="false">$H$6*C537/36500</f>
        <v>3.51317602739726</v>
      </c>
      <c r="H537" s="2" t="n">
        <f aca="false">B537-$H$6</f>
        <v>1548.67825639595</v>
      </c>
    </row>
    <row r="538" customFormat="false" ht="12.8" hidden="false" customHeight="false" outlineLevel="0" collapsed="false">
      <c r="A538" s="1" t="n">
        <f aca="false">A537+1</f>
        <v>44646</v>
      </c>
      <c r="B538" s="2" t="n">
        <f aca="false">B537+F537</f>
        <v>52844.5614324234</v>
      </c>
      <c r="C538" s="2" t="n">
        <f aca="false">INDEX(B$3:B$17,MATCH(D538,A$3:A$17))+2</f>
        <v>2.5</v>
      </c>
      <c r="D538" s="1" t="n">
        <f aca="false">_xlfn.MAXIFS(A$3:A$13,A$3:A$13,"&lt;="&amp;MAX(A538:A538))</f>
        <v>44621</v>
      </c>
      <c r="F538" s="2" t="n">
        <f aca="false">$H$6*C538/36500</f>
        <v>3.51317602739726</v>
      </c>
      <c r="H538" s="2" t="n">
        <f aca="false">B538-$H$6</f>
        <v>1552.19143242334</v>
      </c>
    </row>
    <row r="539" customFormat="false" ht="12.8" hidden="false" customHeight="false" outlineLevel="0" collapsed="false">
      <c r="A539" s="1" t="n">
        <f aca="false">A538+1</f>
        <v>44647</v>
      </c>
      <c r="B539" s="2" t="n">
        <f aca="false">B538+F538</f>
        <v>52848.0746084507</v>
      </c>
      <c r="C539" s="2" t="n">
        <f aca="false">INDEX(B$3:B$17,MATCH(D539,A$3:A$17))+2</f>
        <v>2.5</v>
      </c>
      <c r="D539" s="1" t="n">
        <f aca="false">_xlfn.MAXIFS(A$3:A$13,A$3:A$13,"&lt;="&amp;MAX(A539:A539))</f>
        <v>44621</v>
      </c>
      <c r="F539" s="2" t="n">
        <f aca="false">$H$6*C539/36500</f>
        <v>3.51317602739726</v>
      </c>
      <c r="H539" s="2" t="n">
        <f aca="false">B539-$H$6</f>
        <v>1555.70460845074</v>
      </c>
    </row>
    <row r="540" customFormat="false" ht="12.8" hidden="false" customHeight="false" outlineLevel="0" collapsed="false">
      <c r="A540" s="1" t="n">
        <f aca="false">A539+1</f>
        <v>44648</v>
      </c>
      <c r="B540" s="2" t="n">
        <f aca="false">B539+F539</f>
        <v>52851.5877844781</v>
      </c>
      <c r="C540" s="2" t="n">
        <f aca="false">INDEX(B$3:B$17,MATCH(D540,A$3:A$17))+2</f>
        <v>2.5</v>
      </c>
      <c r="D540" s="1" t="n">
        <f aca="false">_xlfn.MAXIFS(A$3:A$13,A$3:A$13,"&lt;="&amp;MAX(A540:A540))</f>
        <v>44621</v>
      </c>
      <c r="F540" s="2" t="n">
        <f aca="false">$H$6*C540/36500</f>
        <v>3.51317602739726</v>
      </c>
      <c r="H540" s="2" t="n">
        <f aca="false">B540-$H$6</f>
        <v>1559.21778447813</v>
      </c>
    </row>
    <row r="541" customFormat="false" ht="12.8" hidden="false" customHeight="false" outlineLevel="0" collapsed="false">
      <c r="A541" s="1" t="n">
        <f aca="false">A540+1</f>
        <v>44649</v>
      </c>
      <c r="B541" s="2" t="n">
        <f aca="false">B540+F540</f>
        <v>52855.1009605055</v>
      </c>
      <c r="C541" s="2" t="n">
        <f aca="false">INDEX(B$3:B$17,MATCH(D541,A$3:A$17))+2</f>
        <v>2.5</v>
      </c>
      <c r="D541" s="1" t="n">
        <f aca="false">_xlfn.MAXIFS(A$3:A$13,A$3:A$13,"&lt;="&amp;MAX(A541:A541))</f>
        <v>44621</v>
      </c>
      <c r="F541" s="2" t="n">
        <f aca="false">$H$6*C541/36500</f>
        <v>3.51317602739726</v>
      </c>
      <c r="H541" s="2" t="n">
        <f aca="false">B541-$H$6</f>
        <v>1562.73096050553</v>
      </c>
    </row>
    <row r="542" customFormat="false" ht="12.8" hidden="false" customHeight="false" outlineLevel="0" collapsed="false">
      <c r="A542" s="1" t="n">
        <f aca="false">A541+1</f>
        <v>44650</v>
      </c>
      <c r="B542" s="2" t="n">
        <f aca="false">B541+F541</f>
        <v>52858.6141365329</v>
      </c>
      <c r="C542" s="2" t="n">
        <f aca="false">INDEX(B$3:B$17,MATCH(D542,A$3:A$17))+2</f>
        <v>2.5</v>
      </c>
      <c r="D542" s="1" t="n">
        <f aca="false">_xlfn.MAXIFS(A$3:A$13,A$3:A$13,"&lt;="&amp;MAX(A542:A542))</f>
        <v>44621</v>
      </c>
      <c r="F542" s="2" t="n">
        <f aca="false">$H$6*C542/36500</f>
        <v>3.51317602739726</v>
      </c>
      <c r="H542" s="2" t="n">
        <f aca="false">B542-$H$6</f>
        <v>1566.24413653292</v>
      </c>
    </row>
    <row r="543" customFormat="false" ht="12.8" hidden="false" customHeight="false" outlineLevel="0" collapsed="false">
      <c r="A543" s="1" t="n">
        <f aca="false">A542+1</f>
        <v>44651</v>
      </c>
      <c r="B543" s="2" t="n">
        <f aca="false">B542+F542</f>
        <v>52862.1273125603</v>
      </c>
      <c r="C543" s="2" t="n">
        <f aca="false">INDEX(B$3:B$17,MATCH(D543,A$3:A$17))+2</f>
        <v>2.5</v>
      </c>
      <c r="D543" s="1" t="n">
        <f aca="false">_xlfn.MAXIFS(A$3:A$13,A$3:A$13,"&lt;="&amp;MAX(A543:A543))</f>
        <v>44621</v>
      </c>
      <c r="F543" s="2" t="n">
        <f aca="false">$H$6*C543/36500</f>
        <v>3.51317602739726</v>
      </c>
      <c r="H543" s="2" t="n">
        <f aca="false">B543-$H$6</f>
        <v>1569.75731256032</v>
      </c>
    </row>
    <row r="544" customFormat="false" ht="12.8" hidden="false" customHeight="false" outlineLevel="0" collapsed="false">
      <c r="A544" s="1" t="n">
        <f aca="false">A543+1</f>
        <v>44652</v>
      </c>
      <c r="B544" s="2" t="n">
        <f aca="false">B543+F543</f>
        <v>52865.6404885877</v>
      </c>
      <c r="C544" s="2" t="n">
        <f aca="false">INDEX(B$3:B$17,MATCH(D544,A$3:A$17))+2</f>
        <v>2.75</v>
      </c>
      <c r="D544" s="1" t="n">
        <f aca="false">_xlfn.MAXIFS(A$3:A$13,A$3:A$13,"&lt;="&amp;MAX(A544:A544))</f>
        <v>44652</v>
      </c>
      <c r="F544" s="2" t="n">
        <f aca="false">$H$6*C544/36500</f>
        <v>3.86449363013699</v>
      </c>
      <c r="G544" s="14" t="s">
        <v>13</v>
      </c>
      <c r="H544" s="2" t="n">
        <f aca="false">B544-$H$6</f>
        <v>1573.27048858771</v>
      </c>
    </row>
    <row r="545" customFormat="false" ht="12.8" hidden="false" customHeight="false" outlineLevel="0" collapsed="false">
      <c r="A545" s="1" t="n">
        <f aca="false">A544+1</f>
        <v>44653</v>
      </c>
      <c r="B545" s="2" t="n">
        <f aca="false">B544+F544</f>
        <v>52869.5049822179</v>
      </c>
      <c r="C545" s="2" t="n">
        <f aca="false">INDEX(B$3:B$17,MATCH(D545,A$3:A$17))+2</f>
        <v>2.75</v>
      </c>
      <c r="D545" s="1" t="n">
        <f aca="false">_xlfn.MAXIFS(A$3:A$13,A$3:A$13,"&lt;="&amp;MAX(A545:A545))</f>
        <v>44652</v>
      </c>
      <c r="F545" s="2" t="n">
        <f aca="false">$H$6*C545/36500</f>
        <v>3.86449363013699</v>
      </c>
      <c r="H545" s="2" t="n">
        <f aca="false">B545-$H$6</f>
        <v>1577.13498221785</v>
      </c>
    </row>
    <row r="546" customFormat="false" ht="12.8" hidden="false" customHeight="false" outlineLevel="0" collapsed="false">
      <c r="A546" s="1" t="n">
        <f aca="false">A545+1</f>
        <v>44654</v>
      </c>
      <c r="B546" s="2" t="n">
        <f aca="false">B545+F545</f>
        <v>52873.369475848</v>
      </c>
      <c r="C546" s="2" t="n">
        <f aca="false">INDEX(B$3:B$17,MATCH(D546,A$3:A$17))+2</f>
        <v>2.75</v>
      </c>
      <c r="D546" s="1" t="n">
        <f aca="false">_xlfn.MAXIFS(A$3:A$13,A$3:A$13,"&lt;="&amp;MAX(A546:A546))</f>
        <v>44652</v>
      </c>
      <c r="F546" s="2" t="n">
        <f aca="false">$H$6*C546/36500</f>
        <v>3.86449363013699</v>
      </c>
      <c r="H546" s="2" t="n">
        <f aca="false">B546-$H$6</f>
        <v>1580.99947584798</v>
      </c>
    </row>
    <row r="547" customFormat="false" ht="12.8" hidden="false" customHeight="false" outlineLevel="0" collapsed="false">
      <c r="A547" s="1" t="n">
        <f aca="false">A546+1</f>
        <v>44655</v>
      </c>
      <c r="B547" s="2" t="n">
        <f aca="false">B546+F546</f>
        <v>52877.2339694781</v>
      </c>
      <c r="C547" s="2" t="n">
        <f aca="false">INDEX(B$3:B$17,MATCH(D547,A$3:A$17))+2</f>
        <v>2.75</v>
      </c>
      <c r="D547" s="1" t="n">
        <f aca="false">_xlfn.MAXIFS(A$3:A$13,A$3:A$13,"&lt;="&amp;MAX(A547:A547))</f>
        <v>44652</v>
      </c>
      <c r="F547" s="2" t="n">
        <f aca="false">$H$6*C547/36500</f>
        <v>3.86449363013699</v>
      </c>
      <c r="H547" s="2" t="n">
        <f aca="false">B547-$H$6</f>
        <v>1584.86396947812</v>
      </c>
    </row>
    <row r="548" customFormat="false" ht="12.8" hidden="false" customHeight="false" outlineLevel="0" collapsed="false">
      <c r="A548" s="1" t="n">
        <f aca="false">A547+1</f>
        <v>44656</v>
      </c>
      <c r="B548" s="2" t="n">
        <f aca="false">B547+F547</f>
        <v>52881.0984631083</v>
      </c>
      <c r="C548" s="2" t="n">
        <f aca="false">INDEX(B$3:B$17,MATCH(D548,A$3:A$17))+2</f>
        <v>2.75</v>
      </c>
      <c r="D548" s="1" t="n">
        <f aca="false">_xlfn.MAXIFS(A$3:A$13,A$3:A$13,"&lt;="&amp;MAX(A548:A548))</f>
        <v>44652</v>
      </c>
      <c r="F548" s="2" t="n">
        <f aca="false">$H$6*C548/36500</f>
        <v>3.86449363013699</v>
      </c>
      <c r="H548" s="2" t="n">
        <f aca="false">B548-$H$6</f>
        <v>1588.72846310825</v>
      </c>
    </row>
    <row r="549" customFormat="false" ht="12.8" hidden="false" customHeight="false" outlineLevel="0" collapsed="false">
      <c r="A549" s="1" t="n">
        <f aca="false">A548+1</f>
        <v>44657</v>
      </c>
      <c r="B549" s="2" t="n">
        <f aca="false">B548+F548</f>
        <v>52884.9629567384</v>
      </c>
      <c r="C549" s="2" t="n">
        <f aca="false">INDEX(B$3:B$17,MATCH(D549,A$3:A$17))+2</f>
        <v>2.75</v>
      </c>
      <c r="D549" s="1" t="n">
        <f aca="false">_xlfn.MAXIFS(A$3:A$13,A$3:A$13,"&lt;="&amp;MAX(A549:A549))</f>
        <v>44652</v>
      </c>
      <c r="F549" s="2" t="n">
        <f aca="false">$H$6*C549/36500</f>
        <v>3.86449363013699</v>
      </c>
      <c r="H549" s="2" t="n">
        <f aca="false">B549-$H$6</f>
        <v>1592.59295673839</v>
      </c>
    </row>
    <row r="550" customFormat="false" ht="12.8" hidden="false" customHeight="false" outlineLevel="0" collapsed="false">
      <c r="A550" s="1" t="n">
        <f aca="false">A549+1</f>
        <v>44658</v>
      </c>
      <c r="B550" s="2" t="n">
        <f aca="false">B549+F549</f>
        <v>52888.8274503685</v>
      </c>
      <c r="C550" s="2" t="n">
        <f aca="false">INDEX(B$3:B$17,MATCH(D550,A$3:A$17))+2</f>
        <v>2.75</v>
      </c>
      <c r="D550" s="1" t="n">
        <f aca="false">_xlfn.MAXIFS(A$3:A$13,A$3:A$13,"&lt;="&amp;MAX(A550:A550))</f>
        <v>44652</v>
      </c>
      <c r="F550" s="2" t="n">
        <f aca="false">$H$6*C550/36500</f>
        <v>3.86449363013699</v>
      </c>
      <c r="H550" s="2" t="n">
        <f aca="false">B550-$H$6</f>
        <v>1596.45745036852</v>
      </c>
    </row>
    <row r="551" customFormat="false" ht="12.8" hidden="false" customHeight="false" outlineLevel="0" collapsed="false">
      <c r="A551" s="1" t="n">
        <f aca="false">A550+1</f>
        <v>44659</v>
      </c>
      <c r="B551" s="2" t="n">
        <f aca="false">B550+F550</f>
        <v>52892.6919439987</v>
      </c>
      <c r="C551" s="2" t="n">
        <f aca="false">INDEX(B$3:B$17,MATCH(D551,A$3:A$17))+2</f>
        <v>2.75</v>
      </c>
      <c r="D551" s="1" t="n">
        <f aca="false">_xlfn.MAXIFS(A$3:A$13,A$3:A$13,"&lt;="&amp;MAX(A551:A551))</f>
        <v>44652</v>
      </c>
      <c r="F551" s="2" t="n">
        <f aca="false">$H$6*C551/36500</f>
        <v>3.86449363013699</v>
      </c>
      <c r="H551" s="2" t="n">
        <f aca="false">B551-$H$6</f>
        <v>1600.32194399866</v>
      </c>
    </row>
    <row r="552" customFormat="false" ht="12.8" hidden="false" customHeight="false" outlineLevel="0" collapsed="false">
      <c r="A552" s="1" t="n">
        <f aca="false">A551+1</f>
        <v>44660</v>
      </c>
      <c r="B552" s="2" t="n">
        <f aca="false">B551+F551</f>
        <v>52896.5564376288</v>
      </c>
      <c r="C552" s="2" t="n">
        <f aca="false">INDEX(B$3:B$17,MATCH(D552,A$3:A$17))+2</f>
        <v>2.75</v>
      </c>
      <c r="D552" s="1" t="n">
        <f aca="false">_xlfn.MAXIFS(A$3:A$13,A$3:A$13,"&lt;="&amp;MAX(A552:A552))</f>
        <v>44652</v>
      </c>
      <c r="F552" s="2" t="n">
        <f aca="false">$H$6*C552/36500</f>
        <v>3.86449363013699</v>
      </c>
      <c r="H552" s="2" t="n">
        <f aca="false">B552-$H$6</f>
        <v>1604.18643762879</v>
      </c>
    </row>
    <row r="553" customFormat="false" ht="12.8" hidden="false" customHeight="false" outlineLevel="0" collapsed="false">
      <c r="A553" s="1" t="n">
        <f aca="false">A552+1</f>
        <v>44661</v>
      </c>
      <c r="B553" s="2" t="n">
        <f aca="false">B552+F552</f>
        <v>52900.4209312589</v>
      </c>
      <c r="C553" s="2" t="n">
        <f aca="false">INDEX(B$3:B$17,MATCH(D553,A$3:A$17))+2</f>
        <v>2.75</v>
      </c>
      <c r="D553" s="1" t="n">
        <f aca="false">_xlfn.MAXIFS(A$3:A$13,A$3:A$13,"&lt;="&amp;MAX(A553:A553))</f>
        <v>44652</v>
      </c>
      <c r="F553" s="2" t="n">
        <f aca="false">$H$6*C553/36500</f>
        <v>3.86449363013699</v>
      </c>
      <c r="H553" s="2" t="n">
        <f aca="false">B553-$H$6</f>
        <v>1608.05093125893</v>
      </c>
    </row>
    <row r="554" customFormat="false" ht="12.8" hidden="false" customHeight="false" outlineLevel="0" collapsed="false">
      <c r="A554" s="1" t="n">
        <f aca="false">A553+1</f>
        <v>44662</v>
      </c>
      <c r="B554" s="2" t="n">
        <f aca="false">B553+F553</f>
        <v>52904.2854248891</v>
      </c>
      <c r="C554" s="2" t="n">
        <f aca="false">INDEX(B$3:B$17,MATCH(D554,A$3:A$17))+2</f>
        <v>2.75</v>
      </c>
      <c r="D554" s="1" t="n">
        <f aca="false">_xlfn.MAXIFS(A$3:A$13,A$3:A$13,"&lt;="&amp;MAX(A554:A554))</f>
        <v>44652</v>
      </c>
      <c r="F554" s="2" t="n">
        <f aca="false">$H$6*C554/36500</f>
        <v>3.86449363013699</v>
      </c>
      <c r="H554" s="2" t="n">
        <f aca="false">B554-$H$6</f>
        <v>1611.91542488906</v>
      </c>
    </row>
    <row r="555" customFormat="false" ht="12.8" hidden="false" customHeight="false" outlineLevel="0" collapsed="false">
      <c r="A555" s="1" t="n">
        <f aca="false">A554+1</f>
        <v>44663</v>
      </c>
      <c r="B555" s="2" t="n">
        <f aca="false">B554+F554</f>
        <v>52908.1499185192</v>
      </c>
      <c r="C555" s="2" t="n">
        <f aca="false">INDEX(B$3:B$17,MATCH(D555,A$3:A$17))+2</f>
        <v>2.75</v>
      </c>
      <c r="D555" s="1" t="n">
        <f aca="false">_xlfn.MAXIFS(A$3:A$13,A$3:A$13,"&lt;="&amp;MAX(A555:A555))</f>
        <v>44652</v>
      </c>
      <c r="F555" s="2" t="n">
        <f aca="false">$H$6*C555/36500</f>
        <v>3.86449363013699</v>
      </c>
      <c r="H555" s="2" t="n">
        <f aca="false">B555-$H$6</f>
        <v>1615.7799185192</v>
      </c>
    </row>
    <row r="556" customFormat="false" ht="12.8" hidden="false" customHeight="false" outlineLevel="0" collapsed="false">
      <c r="A556" s="1" t="n">
        <f aca="false">A555+1</f>
        <v>44664</v>
      </c>
      <c r="B556" s="2" t="n">
        <f aca="false">B555+F555</f>
        <v>52912.0144121493</v>
      </c>
      <c r="C556" s="2" t="n">
        <f aca="false">INDEX(B$3:B$17,MATCH(D556,A$3:A$17))+2</f>
        <v>2.75</v>
      </c>
      <c r="D556" s="1" t="n">
        <f aca="false">_xlfn.MAXIFS(A$3:A$13,A$3:A$13,"&lt;="&amp;MAX(A556:A556))</f>
        <v>44652</v>
      </c>
      <c r="F556" s="2" t="n">
        <f aca="false">$H$6*C556/36500</f>
        <v>3.86449363013699</v>
      </c>
      <c r="H556" s="2" t="n">
        <f aca="false">B556-$H$6</f>
        <v>1619.64441214933</v>
      </c>
    </row>
    <row r="557" customFormat="false" ht="12.8" hidden="false" customHeight="false" outlineLevel="0" collapsed="false">
      <c r="A557" s="1" t="n">
        <f aca="false">A556+1</f>
        <v>44665</v>
      </c>
      <c r="B557" s="2" t="n">
        <f aca="false">B556+F556</f>
        <v>52915.8789057795</v>
      </c>
      <c r="C557" s="2" t="n">
        <f aca="false">INDEX(B$3:B$17,MATCH(D557,A$3:A$17))+2</f>
        <v>2.75</v>
      </c>
      <c r="D557" s="1" t="n">
        <f aca="false">_xlfn.MAXIFS(A$3:A$13,A$3:A$13,"&lt;="&amp;MAX(A557:A557))</f>
        <v>44652</v>
      </c>
      <c r="F557" s="2" t="n">
        <f aca="false">$H$6*C557/36500</f>
        <v>3.86449363013699</v>
      </c>
      <c r="H557" s="2" t="n">
        <f aca="false">B557-$H$6</f>
        <v>1623.50890577947</v>
      </c>
    </row>
    <row r="558" customFormat="false" ht="12.8" hidden="false" customHeight="false" outlineLevel="0" collapsed="false">
      <c r="A558" s="1" t="n">
        <f aca="false">A557+1</f>
        <v>44666</v>
      </c>
      <c r="B558" s="2" t="n">
        <f aca="false">B557+F557</f>
        <v>52919.7433994096</v>
      </c>
      <c r="C558" s="2" t="n">
        <f aca="false">INDEX(B$3:B$17,MATCH(D558,A$3:A$17))+2</f>
        <v>2.75</v>
      </c>
      <c r="D558" s="1" t="n">
        <f aca="false">_xlfn.MAXIFS(A$3:A$13,A$3:A$13,"&lt;="&amp;MAX(A558:A558))</f>
        <v>44652</v>
      </c>
      <c r="F558" s="2" t="n">
        <f aca="false">$H$6*C558/36500</f>
        <v>3.86449363013699</v>
      </c>
      <c r="H558" s="2" t="n">
        <f aca="false">B558-$H$6</f>
        <v>1627.3733994096</v>
      </c>
    </row>
    <row r="559" customFormat="false" ht="12.8" hidden="false" customHeight="false" outlineLevel="0" collapsed="false">
      <c r="A559" s="1" t="n">
        <f aca="false">A558+1</f>
        <v>44667</v>
      </c>
      <c r="B559" s="2" t="n">
        <f aca="false">B558+F558</f>
        <v>52923.6078930397</v>
      </c>
      <c r="C559" s="2" t="n">
        <f aca="false">INDEX(B$3:B$17,MATCH(D559,A$3:A$17))+2</f>
        <v>2.75</v>
      </c>
      <c r="D559" s="1" t="n">
        <f aca="false">_xlfn.MAXIFS(A$3:A$13,A$3:A$13,"&lt;="&amp;MAX(A559:A559))</f>
        <v>44652</v>
      </c>
      <c r="F559" s="2" t="n">
        <f aca="false">$H$6*C559/36500</f>
        <v>3.86449363013699</v>
      </c>
      <c r="H559" s="2" t="n">
        <f aca="false">B559-$H$6</f>
        <v>1631.23789303974</v>
      </c>
    </row>
    <row r="560" customFormat="false" ht="12.8" hidden="false" customHeight="false" outlineLevel="0" collapsed="false">
      <c r="A560" s="1" t="n">
        <f aca="false">A559+1</f>
        <v>44668</v>
      </c>
      <c r="B560" s="2" t="n">
        <f aca="false">B559+F559</f>
        <v>52927.4723866699</v>
      </c>
      <c r="C560" s="2" t="n">
        <f aca="false">INDEX(B$3:B$17,MATCH(D560,A$3:A$17))+2</f>
        <v>2.75</v>
      </c>
      <c r="D560" s="1" t="n">
        <f aca="false">_xlfn.MAXIFS(A$3:A$13,A$3:A$13,"&lt;="&amp;MAX(A560:A560))</f>
        <v>44652</v>
      </c>
      <c r="F560" s="2" t="n">
        <f aca="false">$H$6*C560/36500</f>
        <v>3.86449363013699</v>
      </c>
      <c r="H560" s="2" t="n">
        <f aca="false">B560-$H$6</f>
        <v>1635.10238666987</v>
      </c>
    </row>
    <row r="561" customFormat="false" ht="12.8" hidden="false" customHeight="false" outlineLevel="0" collapsed="false">
      <c r="A561" s="1" t="n">
        <f aca="false">A560+1</f>
        <v>44669</v>
      </c>
      <c r="B561" s="2" t="n">
        <f aca="false">B560+F560</f>
        <v>52931.3368803</v>
      </c>
      <c r="C561" s="2" t="n">
        <f aca="false">INDEX(B$3:B$17,MATCH(D561,A$3:A$17))+2</f>
        <v>2.75</v>
      </c>
      <c r="D561" s="1" t="n">
        <f aca="false">_xlfn.MAXIFS(A$3:A$13,A$3:A$13,"&lt;="&amp;MAX(A561:A561))</f>
        <v>44652</v>
      </c>
      <c r="F561" s="2" t="n">
        <f aca="false">$H$6*C561/36500</f>
        <v>3.86449363013699</v>
      </c>
      <c r="H561" s="2" t="n">
        <f aca="false">B561-$H$6</f>
        <v>1638.96688030001</v>
      </c>
    </row>
    <row r="562" customFormat="false" ht="12.8" hidden="false" customHeight="false" outlineLevel="0" collapsed="false">
      <c r="A562" s="1" t="n">
        <f aca="false">A561+1</f>
        <v>44670</v>
      </c>
      <c r="B562" s="2" t="n">
        <f aca="false">B561+F561</f>
        <v>52935.2013739301</v>
      </c>
      <c r="C562" s="2" t="n">
        <f aca="false">INDEX(B$3:B$17,MATCH(D562,A$3:A$17))+2</f>
        <v>2.75</v>
      </c>
      <c r="D562" s="1" t="n">
        <f aca="false">_xlfn.MAXIFS(A$3:A$13,A$3:A$13,"&lt;="&amp;MAX(A562:A562))</f>
        <v>44652</v>
      </c>
      <c r="F562" s="2" t="n">
        <f aca="false">$H$6*C562/36500</f>
        <v>3.86449363013699</v>
      </c>
      <c r="H562" s="2" t="n">
        <f aca="false">B562-$H$6</f>
        <v>1642.83137393014</v>
      </c>
    </row>
    <row r="563" customFormat="false" ht="12.8" hidden="false" customHeight="false" outlineLevel="0" collapsed="false">
      <c r="A563" s="1" t="n">
        <f aca="false">A562+1</f>
        <v>44671</v>
      </c>
      <c r="B563" s="2" t="n">
        <f aca="false">B562+F562</f>
        <v>52939.0658675603</v>
      </c>
      <c r="C563" s="2" t="n">
        <f aca="false">INDEX(B$3:B$17,MATCH(D563,A$3:A$17))+2</f>
        <v>2.75</v>
      </c>
      <c r="D563" s="1" t="n">
        <f aca="false">_xlfn.MAXIFS(A$3:A$13,A$3:A$13,"&lt;="&amp;MAX(A563:A563))</f>
        <v>44652</v>
      </c>
      <c r="F563" s="2" t="n">
        <f aca="false">$H$6*C563/36500</f>
        <v>3.86449363013699</v>
      </c>
      <c r="H563" s="2" t="n">
        <f aca="false">B563-$H$6</f>
        <v>1646.69586756028</v>
      </c>
    </row>
    <row r="564" customFormat="false" ht="12.8" hidden="false" customHeight="false" outlineLevel="0" collapsed="false">
      <c r="A564" s="1" t="n">
        <f aca="false">A563+1</f>
        <v>44672</v>
      </c>
      <c r="B564" s="2" t="n">
        <f aca="false">B563+F563</f>
        <v>52942.9303611904</v>
      </c>
      <c r="C564" s="2" t="n">
        <f aca="false">INDEX(B$3:B$17,MATCH(D564,A$3:A$17))+2</f>
        <v>2.75</v>
      </c>
      <c r="D564" s="1" t="n">
        <f aca="false">_xlfn.MAXIFS(A$3:A$13,A$3:A$13,"&lt;="&amp;MAX(A564:A564))</f>
        <v>44652</v>
      </c>
      <c r="F564" s="2" t="n">
        <f aca="false">$H$6*C564/36500</f>
        <v>3.86449363013699</v>
      </c>
      <c r="H564" s="2" t="n">
        <f aca="false">B564-$H$6</f>
        <v>1650.56036119042</v>
      </c>
    </row>
    <row r="565" customFormat="false" ht="12.8" hidden="false" customHeight="false" outlineLevel="0" collapsed="false">
      <c r="A565" s="1" t="n">
        <f aca="false">A564+1</f>
        <v>44673</v>
      </c>
      <c r="B565" s="2" t="n">
        <f aca="false">B564+F564</f>
        <v>52946.7948548206</v>
      </c>
      <c r="C565" s="2" t="n">
        <f aca="false">INDEX(B$3:B$17,MATCH(D565,A$3:A$17))+2</f>
        <v>2.75</v>
      </c>
      <c r="D565" s="1" t="n">
        <f aca="false">_xlfn.MAXIFS(A$3:A$13,A$3:A$13,"&lt;="&amp;MAX(A565:A565))</f>
        <v>44652</v>
      </c>
      <c r="F565" s="2" t="n">
        <f aca="false">$H$6*C565/36500</f>
        <v>3.86449363013699</v>
      </c>
      <c r="H565" s="2" t="n">
        <f aca="false">B565-$H$6</f>
        <v>1654.42485482055</v>
      </c>
    </row>
    <row r="566" customFormat="false" ht="12.8" hidden="false" customHeight="false" outlineLevel="0" collapsed="false">
      <c r="A566" s="1" t="n">
        <f aca="false">A565+1</f>
        <v>44674</v>
      </c>
      <c r="B566" s="2" t="n">
        <f aca="false">B565+F565</f>
        <v>52950.6593484507</v>
      </c>
      <c r="C566" s="2" t="n">
        <f aca="false">INDEX(B$3:B$17,MATCH(D566,A$3:A$17))+2</f>
        <v>2.75</v>
      </c>
      <c r="D566" s="1" t="n">
        <f aca="false">_xlfn.MAXIFS(A$3:A$13,A$3:A$13,"&lt;="&amp;MAX(A566:A566))</f>
        <v>44652</v>
      </c>
      <c r="F566" s="2" t="n">
        <f aca="false">$H$6*C566/36500</f>
        <v>3.86449363013699</v>
      </c>
      <c r="H566" s="2" t="n">
        <f aca="false">B566-$H$6</f>
        <v>1658.28934845069</v>
      </c>
    </row>
    <row r="567" customFormat="false" ht="12.8" hidden="false" customHeight="false" outlineLevel="0" collapsed="false">
      <c r="A567" s="1" t="n">
        <f aca="false">A566+1</f>
        <v>44675</v>
      </c>
      <c r="B567" s="2" t="n">
        <f aca="false">B566+F566</f>
        <v>52954.5238420808</v>
      </c>
      <c r="C567" s="2" t="n">
        <f aca="false">INDEX(B$3:B$17,MATCH(D567,A$3:A$17))+2</f>
        <v>2.75</v>
      </c>
      <c r="D567" s="1" t="n">
        <f aca="false">_xlfn.MAXIFS(A$3:A$13,A$3:A$13,"&lt;="&amp;MAX(A567:A567))</f>
        <v>44652</v>
      </c>
      <c r="F567" s="2" t="n">
        <f aca="false">$H$6*C567/36500</f>
        <v>3.86449363013699</v>
      </c>
      <c r="H567" s="2" t="n">
        <f aca="false">B567-$H$6</f>
        <v>1662.15384208082</v>
      </c>
    </row>
    <row r="568" customFormat="false" ht="12.8" hidden="false" customHeight="false" outlineLevel="0" collapsed="false">
      <c r="A568" s="1" t="n">
        <f aca="false">A567+1</f>
        <v>44676</v>
      </c>
      <c r="B568" s="2" t="n">
        <f aca="false">B567+F567</f>
        <v>52958.388335711</v>
      </c>
      <c r="C568" s="2" t="n">
        <f aca="false">INDEX(B$3:B$17,MATCH(D568,A$3:A$17))+2</f>
        <v>2.75</v>
      </c>
      <c r="D568" s="1" t="n">
        <f aca="false">_xlfn.MAXIFS(A$3:A$13,A$3:A$13,"&lt;="&amp;MAX(A568:A568))</f>
        <v>44652</v>
      </c>
      <c r="F568" s="2" t="n">
        <f aca="false">$H$6*C568/36500</f>
        <v>3.86449363013699</v>
      </c>
      <c r="H568" s="2" t="n">
        <f aca="false">B568-$H$6</f>
        <v>1666.01833571096</v>
      </c>
    </row>
    <row r="569" customFormat="false" ht="12.8" hidden="false" customHeight="false" outlineLevel="0" collapsed="false">
      <c r="A569" s="1" t="n">
        <f aca="false">A568+1</f>
        <v>44677</v>
      </c>
      <c r="B569" s="2" t="n">
        <f aca="false">B568+F568</f>
        <v>52962.2528293411</v>
      </c>
      <c r="C569" s="2" t="n">
        <f aca="false">INDEX(B$3:B$17,MATCH(D569,A$3:A$17))+2</f>
        <v>2.75</v>
      </c>
      <c r="D569" s="1" t="n">
        <f aca="false">_xlfn.MAXIFS(A$3:A$13,A$3:A$13,"&lt;="&amp;MAX(A569:A569))</f>
        <v>44652</v>
      </c>
      <c r="F569" s="2" t="n">
        <f aca="false">$H$6*C569/36500</f>
        <v>3.86449363013699</v>
      </c>
      <c r="H569" s="2" t="n">
        <f aca="false">B569-$H$6</f>
        <v>1669.88282934109</v>
      </c>
    </row>
    <row r="570" customFormat="false" ht="12.8" hidden="false" customHeight="false" outlineLevel="0" collapsed="false">
      <c r="A570" s="1" t="n">
        <f aca="false">A569+1</f>
        <v>44678</v>
      </c>
      <c r="B570" s="2" t="n">
        <f aca="false">B569+F569</f>
        <v>52966.1173229712</v>
      </c>
      <c r="C570" s="2" t="n">
        <f aca="false">INDEX(B$3:B$17,MATCH(D570,A$3:A$17))+2</f>
        <v>2.75</v>
      </c>
      <c r="D570" s="1" t="n">
        <f aca="false">_xlfn.MAXIFS(A$3:A$13,A$3:A$13,"&lt;="&amp;MAX(A570:A570))</f>
        <v>44652</v>
      </c>
      <c r="F570" s="2" t="n">
        <f aca="false">$H$6*C570/36500</f>
        <v>3.86449363013699</v>
      </c>
      <c r="H570" s="2" t="n">
        <f aca="false">B570-$H$6</f>
        <v>1673.74732297123</v>
      </c>
    </row>
    <row r="571" customFormat="false" ht="12.8" hidden="false" customHeight="false" outlineLevel="0" collapsed="false">
      <c r="A571" s="1" t="n">
        <f aca="false">A570+1</f>
        <v>44679</v>
      </c>
      <c r="B571" s="2" t="n">
        <f aca="false">B570+F570</f>
        <v>52969.9818166014</v>
      </c>
      <c r="C571" s="2" t="n">
        <f aca="false">INDEX(B$3:B$17,MATCH(D571,A$3:A$17))+2</f>
        <v>2.75</v>
      </c>
      <c r="D571" s="1" t="n">
        <f aca="false">_xlfn.MAXIFS(A$3:A$13,A$3:A$13,"&lt;="&amp;MAX(A571:A571))</f>
        <v>44652</v>
      </c>
      <c r="F571" s="2" t="n">
        <f aca="false">$H$6*C571/36500</f>
        <v>3.86449363013699</v>
      </c>
      <c r="H571" s="2" t="n">
        <f aca="false">B571-$H$6</f>
        <v>1677.61181660136</v>
      </c>
    </row>
    <row r="572" customFormat="false" ht="12.8" hidden="false" customHeight="false" outlineLevel="0" collapsed="false">
      <c r="A572" s="1" t="n">
        <f aca="false">A571+1</f>
        <v>44680</v>
      </c>
      <c r="B572" s="2" t="n">
        <f aca="false">B571+F571</f>
        <v>52973.8463102315</v>
      </c>
      <c r="C572" s="2" t="n">
        <f aca="false">INDEX(B$3:B$17,MATCH(D572,A$3:A$17))+2</f>
        <v>2.75</v>
      </c>
      <c r="D572" s="1" t="n">
        <f aca="false">_xlfn.MAXIFS(A$3:A$13,A$3:A$13,"&lt;="&amp;MAX(A572:A572))</f>
        <v>44652</v>
      </c>
      <c r="F572" s="2" t="n">
        <f aca="false">$H$6*C572/36500</f>
        <v>3.86449363013699</v>
      </c>
      <c r="H572" s="2" t="n">
        <f aca="false">B572-$H$6</f>
        <v>1681.4763102315</v>
      </c>
    </row>
    <row r="573" customFormat="false" ht="12.8" hidden="false" customHeight="false" outlineLevel="0" collapsed="false">
      <c r="A573" s="1" t="n">
        <f aca="false">A572+1</f>
        <v>44681</v>
      </c>
      <c r="B573" s="2" t="n">
        <f aca="false">B572+F572</f>
        <v>52977.7108038616</v>
      </c>
      <c r="C573" s="2" t="n">
        <f aca="false">INDEX(B$3:B$17,MATCH(D573,A$3:A$17))+2</f>
        <v>2.75</v>
      </c>
      <c r="D573" s="1" t="n">
        <f aca="false">_xlfn.MAXIFS(A$3:A$13,A$3:A$13,"&lt;="&amp;MAX(A573:A573))</f>
        <v>44652</v>
      </c>
      <c r="F573" s="2" t="n">
        <f aca="false">$H$6*C573/36500</f>
        <v>3.86449363013699</v>
      </c>
      <c r="H573" s="2" t="n">
        <f aca="false">B573-$H$6</f>
        <v>1685.34080386163</v>
      </c>
    </row>
    <row r="574" customFormat="false" ht="12.8" hidden="false" customHeight="false" outlineLevel="0" collapsed="false">
      <c r="A574" s="1" t="n">
        <f aca="false">A573+1</f>
        <v>44682</v>
      </c>
      <c r="B574" s="2" t="n">
        <f aca="false">B573+F573</f>
        <v>52981.5752974918</v>
      </c>
      <c r="C574" s="2" t="n">
        <f aca="false">INDEX(B$3:B$17,MATCH(D574,A$3:A$17))+2</f>
        <v>2.75</v>
      </c>
      <c r="D574" s="1" t="n">
        <f aca="false">_xlfn.MAXIFS(A$3:A$13,A$3:A$13,"&lt;="&amp;MAX(A574:A574))</f>
        <v>44652</v>
      </c>
      <c r="F574" s="2" t="n">
        <f aca="false">$H$6*C574/36500</f>
        <v>3.86449363013699</v>
      </c>
      <c r="H574" s="2" t="n">
        <f aca="false">B574-$H$6</f>
        <v>1689.20529749177</v>
      </c>
    </row>
    <row r="575" customFormat="false" ht="12.8" hidden="false" customHeight="false" outlineLevel="0" collapsed="false">
      <c r="A575" s="1" t="n">
        <f aca="false">A574+1</f>
        <v>44683</v>
      </c>
      <c r="B575" s="2" t="n">
        <f aca="false">B574+F574</f>
        <v>52985.4397911219</v>
      </c>
      <c r="C575" s="2" t="n">
        <f aca="false">INDEX(B$3:B$17,MATCH(D575,A$3:A$17))+2</f>
        <v>2.75</v>
      </c>
      <c r="D575" s="1" t="n">
        <f aca="false">_xlfn.MAXIFS(A$3:A$13,A$3:A$13,"&lt;="&amp;MAX(A575:A575))</f>
        <v>44652</v>
      </c>
      <c r="F575" s="2" t="n">
        <f aca="false">$H$6*C575/36500</f>
        <v>3.86449363013699</v>
      </c>
      <c r="H575" s="2" t="n">
        <f aca="false">B575-$H$6</f>
        <v>1693.0697911219</v>
      </c>
    </row>
    <row r="576" customFormat="false" ht="12.8" hidden="false" customHeight="false" outlineLevel="0" collapsed="false">
      <c r="A576" s="1" t="n">
        <f aca="false">A575+1</f>
        <v>44684</v>
      </c>
      <c r="B576" s="2" t="n">
        <f aca="false">B575+F575</f>
        <v>52989.304284752</v>
      </c>
      <c r="C576" s="2" t="n">
        <f aca="false">INDEX(B$3:B$17,MATCH(D576,A$3:A$17))+2</f>
        <v>2.75</v>
      </c>
      <c r="D576" s="1" t="n">
        <f aca="false">_xlfn.MAXIFS(A$3:A$13,A$3:A$13,"&lt;="&amp;MAX(A576:A576))</f>
        <v>44652</v>
      </c>
      <c r="F576" s="2" t="n">
        <f aca="false">$H$6*C576/36500</f>
        <v>3.86449363013699</v>
      </c>
      <c r="H576" s="2" t="n">
        <f aca="false">B576-$H$6</f>
        <v>1696.93428475204</v>
      </c>
    </row>
    <row r="577" customFormat="false" ht="12.8" hidden="false" customHeight="false" outlineLevel="0" collapsed="false">
      <c r="A577" s="1" t="n">
        <f aca="false">A576+1</f>
        <v>44685</v>
      </c>
      <c r="B577" s="2" t="n">
        <f aca="false">B576+F576</f>
        <v>52993.1687783822</v>
      </c>
      <c r="C577" s="2" t="n">
        <f aca="false">INDEX(B$3:B$17,MATCH(D577,A$3:A$17))+2</f>
        <v>2.75</v>
      </c>
      <c r="D577" s="1" t="n">
        <f aca="false">_xlfn.MAXIFS(A$3:A$13,A$3:A$13,"&lt;="&amp;MAX(A577:A577))</f>
        <v>44652</v>
      </c>
      <c r="F577" s="2" t="n">
        <f aca="false">$H$6*C577/36500</f>
        <v>3.86449363013699</v>
      </c>
      <c r="H577" s="2" t="n">
        <f aca="false">B577-$H$6</f>
        <v>1700.79877838217</v>
      </c>
    </row>
    <row r="578" customFormat="false" ht="12.8" hidden="false" customHeight="false" outlineLevel="0" collapsed="false">
      <c r="A578" s="1" t="n">
        <f aca="false">A577+1</f>
        <v>44686</v>
      </c>
      <c r="B578" s="2" t="n">
        <f aca="false">B577+F577</f>
        <v>52997.0332720123</v>
      </c>
      <c r="C578" s="2" t="n">
        <f aca="false">INDEX(B$3:B$17,MATCH(D578,A$3:A$17))+2</f>
        <v>2.75</v>
      </c>
      <c r="D578" s="1" t="n">
        <f aca="false">_xlfn.MAXIFS(A$3:A$13,A$3:A$13,"&lt;="&amp;MAX(A578:A578))</f>
        <v>44652</v>
      </c>
      <c r="F578" s="2" t="n">
        <f aca="false">$H$6*C578/36500</f>
        <v>3.86449363013699</v>
      </c>
      <c r="H578" s="2" t="n">
        <f aca="false">B578-$H$6</f>
        <v>1704.66327201231</v>
      </c>
    </row>
    <row r="579" customFormat="false" ht="12.8" hidden="false" customHeight="false" outlineLevel="0" collapsed="false">
      <c r="A579" s="1" t="n">
        <f aca="false">A578+1</f>
        <v>44687</v>
      </c>
      <c r="B579" s="2" t="n">
        <f aca="false">B578+F578</f>
        <v>53000.8977656425</v>
      </c>
      <c r="C579" s="2" t="n">
        <f aca="false">INDEX(B$3:B$17,MATCH(D579,A$3:A$17))+2</f>
        <v>2.75</v>
      </c>
      <c r="D579" s="1" t="n">
        <f aca="false">_xlfn.MAXIFS(A$3:A$13,A$3:A$13,"&lt;="&amp;MAX(A579:A579))</f>
        <v>44652</v>
      </c>
      <c r="F579" s="2" t="n">
        <f aca="false">$H$6*C579/36500</f>
        <v>3.86449363013699</v>
      </c>
      <c r="H579" s="2" t="n">
        <f aca="false">B579-$H$6</f>
        <v>1708.52776564244</v>
      </c>
    </row>
    <row r="580" customFormat="false" ht="12.8" hidden="false" customHeight="false" outlineLevel="0" collapsed="false">
      <c r="A580" s="1" t="n">
        <f aca="false">A579+1</f>
        <v>44688</v>
      </c>
      <c r="B580" s="2" t="n">
        <f aca="false">B579+F579</f>
        <v>53004.7622592726</v>
      </c>
      <c r="C580" s="2" t="n">
        <f aca="false">INDEX(B$3:B$17,MATCH(D580,A$3:A$17))+2</f>
        <v>2.75</v>
      </c>
      <c r="D580" s="1" t="n">
        <f aca="false">_xlfn.MAXIFS(A$3:A$13,A$3:A$13,"&lt;="&amp;MAX(A580:A580))</f>
        <v>44652</v>
      </c>
      <c r="F580" s="2" t="n">
        <f aca="false">$H$6*C580/36500</f>
        <v>3.86449363013699</v>
      </c>
      <c r="H580" s="2" t="n">
        <f aca="false">B580-$H$6</f>
        <v>1712.39225927258</v>
      </c>
    </row>
    <row r="581" customFormat="false" ht="12.8" hidden="false" customHeight="false" outlineLevel="0" collapsed="false">
      <c r="A581" s="1" t="n">
        <f aca="false">A580+1</f>
        <v>44689</v>
      </c>
      <c r="B581" s="2" t="n">
        <f aca="false">B580+F580</f>
        <v>53008.6267529027</v>
      </c>
      <c r="C581" s="2" t="n">
        <f aca="false">INDEX(B$3:B$17,MATCH(D581,A$3:A$17))+2</f>
        <v>2.75</v>
      </c>
      <c r="D581" s="1" t="n">
        <f aca="false">_xlfn.MAXIFS(A$3:A$13,A$3:A$13,"&lt;="&amp;MAX(A581:A581))</f>
        <v>44652</v>
      </c>
      <c r="F581" s="2" t="n">
        <f aca="false">$H$6*C581/36500</f>
        <v>3.86449363013699</v>
      </c>
      <c r="H581" s="2" t="n">
        <f aca="false">B581-$H$6</f>
        <v>1716.25675290271</v>
      </c>
    </row>
    <row r="582" customFormat="false" ht="12.8" hidden="false" customHeight="false" outlineLevel="0" collapsed="false">
      <c r="A582" s="1" t="n">
        <f aca="false">A581+1</f>
        <v>44690</v>
      </c>
      <c r="B582" s="2" t="n">
        <f aca="false">B581+F581</f>
        <v>53012.4912465329</v>
      </c>
      <c r="C582" s="2" t="n">
        <f aca="false">INDEX(B$3:B$17,MATCH(D582,A$3:A$17))+2</f>
        <v>2.75</v>
      </c>
      <c r="D582" s="1" t="n">
        <f aca="false">_xlfn.MAXIFS(A$3:A$13,A$3:A$13,"&lt;="&amp;MAX(A582:A582))</f>
        <v>44652</v>
      </c>
      <c r="F582" s="2" t="n">
        <f aca="false">$H$6*C582/36500</f>
        <v>3.86449363013699</v>
      </c>
      <c r="H582" s="2" t="n">
        <f aca="false">B582-$H$6</f>
        <v>1720.12124653285</v>
      </c>
    </row>
    <row r="583" customFormat="false" ht="12.8" hidden="false" customHeight="false" outlineLevel="0" collapsed="false">
      <c r="A583" s="1" t="n">
        <f aca="false">A582+1</f>
        <v>44691</v>
      </c>
      <c r="B583" s="2" t="n">
        <f aca="false">B582+F582</f>
        <v>53016.355740163</v>
      </c>
      <c r="C583" s="2" t="n">
        <f aca="false">INDEX(B$3:B$17,MATCH(D583,A$3:A$17))+2</f>
        <v>2.75</v>
      </c>
      <c r="D583" s="1" t="n">
        <f aca="false">_xlfn.MAXIFS(A$3:A$13,A$3:A$13,"&lt;="&amp;MAX(A583:A583))</f>
        <v>44652</v>
      </c>
      <c r="F583" s="2" t="n">
        <f aca="false">$H$6*C583/36500</f>
        <v>3.86449363013699</v>
      </c>
      <c r="H583" s="2" t="n">
        <f aca="false">B583-$H$6</f>
        <v>1723.98574016299</v>
      </c>
    </row>
    <row r="584" customFormat="false" ht="12.8" hidden="false" customHeight="false" outlineLevel="0" collapsed="false">
      <c r="A584" s="1" t="n">
        <f aca="false">A583+1</f>
        <v>44692</v>
      </c>
      <c r="B584" s="2" t="n">
        <f aca="false">B583+F583</f>
        <v>53020.2202337931</v>
      </c>
      <c r="C584" s="2" t="n">
        <f aca="false">INDEX(B$3:B$17,MATCH(D584,A$3:A$17))+2</f>
        <v>2.75</v>
      </c>
      <c r="D584" s="1" t="n">
        <f aca="false">_xlfn.MAXIFS(A$3:A$13,A$3:A$13,"&lt;="&amp;MAX(A584:A584))</f>
        <v>44652</v>
      </c>
      <c r="F584" s="2" t="n">
        <f aca="false">$H$6*C584/36500</f>
        <v>3.86449363013699</v>
      </c>
      <c r="H584" s="2" t="n">
        <f aca="false">B584-$H$6</f>
        <v>1727.85023379312</v>
      </c>
    </row>
    <row r="585" customFormat="false" ht="12.8" hidden="false" customHeight="false" outlineLevel="0" collapsed="false">
      <c r="A585" s="1" t="n">
        <f aca="false">A584+1</f>
        <v>44693</v>
      </c>
      <c r="B585" s="2" t="n">
        <f aca="false">B584+F584</f>
        <v>53024.0847274233</v>
      </c>
      <c r="C585" s="2" t="n">
        <f aca="false">INDEX(B$3:B$17,MATCH(D585,A$3:A$17))+2</f>
        <v>2.75</v>
      </c>
      <c r="D585" s="1" t="n">
        <f aca="false">_xlfn.MAXIFS(A$3:A$13,A$3:A$13,"&lt;="&amp;MAX(A585:A585))</f>
        <v>44652</v>
      </c>
      <c r="F585" s="2" t="n">
        <f aca="false">$H$6*C585/36500</f>
        <v>3.86449363013699</v>
      </c>
      <c r="H585" s="2" t="n">
        <f aca="false">B585-$H$6</f>
        <v>1731.71472742326</v>
      </c>
    </row>
    <row r="586" customFormat="false" ht="12.8" hidden="false" customHeight="false" outlineLevel="0" collapsed="false">
      <c r="A586" s="1" t="n">
        <f aca="false">A585+1</f>
        <v>44694</v>
      </c>
      <c r="B586" s="2" t="n">
        <f aca="false">B585+F585</f>
        <v>53027.9492210534</v>
      </c>
      <c r="C586" s="2" t="n">
        <f aca="false">INDEX(B$3:B$17,MATCH(D586,A$3:A$17))+2</f>
        <v>2.75</v>
      </c>
      <c r="D586" s="1" t="n">
        <f aca="false">_xlfn.MAXIFS(A$3:A$13,A$3:A$13,"&lt;="&amp;MAX(A586:A586))</f>
        <v>44652</v>
      </c>
      <c r="F586" s="2" t="n">
        <f aca="false">$H$6*C586/36500</f>
        <v>3.86449363013699</v>
      </c>
      <c r="H586" s="2" t="n">
        <f aca="false">B586-$H$6</f>
        <v>1735.57922105339</v>
      </c>
    </row>
    <row r="587" customFormat="false" ht="12.8" hidden="false" customHeight="false" outlineLevel="0" collapsed="false">
      <c r="A587" s="1" t="n">
        <f aca="false">A586+1</f>
        <v>44695</v>
      </c>
      <c r="B587" s="2" t="n">
        <f aca="false">B586+F586</f>
        <v>53031.8137146835</v>
      </c>
      <c r="C587" s="2" t="n">
        <f aca="false">INDEX(B$3:B$17,MATCH(D587,A$3:A$17))+2</f>
        <v>2.75</v>
      </c>
      <c r="D587" s="1" t="n">
        <f aca="false">_xlfn.MAXIFS(A$3:A$13,A$3:A$13,"&lt;="&amp;MAX(A587:A587))</f>
        <v>44652</v>
      </c>
      <c r="F587" s="2" t="n">
        <f aca="false">$H$6*C587/36500</f>
        <v>3.86449363013699</v>
      </c>
      <c r="H587" s="2" t="n">
        <f aca="false">B587-$H$6</f>
        <v>1739.44371468353</v>
      </c>
    </row>
    <row r="588" customFormat="false" ht="12.8" hidden="false" customHeight="false" outlineLevel="0" collapsed="false">
      <c r="A588" s="1" t="n">
        <f aca="false">A587+1</f>
        <v>44696</v>
      </c>
      <c r="B588" s="2" t="n">
        <f aca="false">B587+F587</f>
        <v>53035.6782083137</v>
      </c>
      <c r="C588" s="2" t="n">
        <f aca="false">INDEX(B$3:B$17,MATCH(D588,A$3:A$17))+2</f>
        <v>2.75</v>
      </c>
      <c r="D588" s="1" t="n">
        <f aca="false">_xlfn.MAXIFS(A$3:A$13,A$3:A$13,"&lt;="&amp;MAX(A588:A588))</f>
        <v>44652</v>
      </c>
      <c r="F588" s="2" t="n">
        <f aca="false">$H$6*C588/36500</f>
        <v>3.86449363013699</v>
      </c>
      <c r="H588" s="2" t="n">
        <f aca="false">B588-$H$6</f>
        <v>1743.30820831366</v>
      </c>
    </row>
    <row r="589" customFormat="false" ht="12.8" hidden="false" customHeight="false" outlineLevel="0" collapsed="false">
      <c r="A589" s="1" t="n">
        <f aca="false">A588+1</f>
        <v>44697</v>
      </c>
      <c r="B589" s="2" t="n">
        <f aca="false">B588+F588</f>
        <v>53039.5427019438</v>
      </c>
      <c r="C589" s="2" t="n">
        <f aca="false">INDEX(B$3:B$17,MATCH(D589,A$3:A$17))+2</f>
        <v>2.75</v>
      </c>
      <c r="D589" s="1" t="n">
        <f aca="false">_xlfn.MAXIFS(A$3:A$13,A$3:A$13,"&lt;="&amp;MAX(A589:A589))</f>
        <v>44652</v>
      </c>
      <c r="F589" s="2" t="n">
        <f aca="false">$H$6*C589/36500</f>
        <v>3.86449363013699</v>
      </c>
      <c r="H589" s="2" t="n">
        <f aca="false">B589-$H$6</f>
        <v>1747.1727019438</v>
      </c>
    </row>
    <row r="590" customFormat="false" ht="12.8" hidden="false" customHeight="false" outlineLevel="0" collapsed="false">
      <c r="A590" s="1" t="n">
        <f aca="false">A589+1</f>
        <v>44698</v>
      </c>
      <c r="B590" s="2" t="n">
        <f aca="false">B589+F589</f>
        <v>53043.4071955739</v>
      </c>
      <c r="C590" s="2" t="n">
        <f aca="false">INDEX(B$3:B$17,MATCH(D590,A$3:A$17))+2</f>
        <v>2.75</v>
      </c>
      <c r="D590" s="1" t="n">
        <f aca="false">_xlfn.MAXIFS(A$3:A$13,A$3:A$13,"&lt;="&amp;MAX(A590:A590))</f>
        <v>44652</v>
      </c>
      <c r="F590" s="2" t="n">
        <f aca="false">$H$6*C590/36500</f>
        <v>3.86449363013699</v>
      </c>
      <c r="H590" s="2" t="n">
        <f aca="false">B590-$H$6</f>
        <v>1751.03719557393</v>
      </c>
    </row>
    <row r="591" customFormat="false" ht="12.8" hidden="false" customHeight="false" outlineLevel="0" collapsed="false">
      <c r="A591" s="1" t="n">
        <f aca="false">A590+1</f>
        <v>44699</v>
      </c>
      <c r="B591" s="2" t="n">
        <f aca="false">B590+F590</f>
        <v>53047.2716892041</v>
      </c>
      <c r="C591" s="2" t="n">
        <f aca="false">INDEX(B$3:B$17,MATCH(D591,A$3:A$17))+2</f>
        <v>2.75</v>
      </c>
      <c r="D591" s="1" t="n">
        <f aca="false">_xlfn.MAXIFS(A$3:A$13,A$3:A$13,"&lt;="&amp;MAX(A591:A591))</f>
        <v>44652</v>
      </c>
      <c r="F591" s="2" t="n">
        <f aca="false">$H$6*C591/36500</f>
        <v>3.86449363013699</v>
      </c>
      <c r="H591" s="2" t="n">
        <f aca="false">B591-$H$6</f>
        <v>1754.90168920407</v>
      </c>
    </row>
    <row r="592" customFormat="false" ht="12.8" hidden="false" customHeight="false" outlineLevel="0" collapsed="false">
      <c r="A592" s="1" t="n">
        <f aca="false">A591+1</f>
        <v>44700</v>
      </c>
      <c r="B592" s="2" t="n">
        <f aca="false">B591+F591</f>
        <v>53051.1361828342</v>
      </c>
      <c r="C592" s="2" t="n">
        <f aca="false">INDEX(B$3:B$17,MATCH(D592,A$3:A$17))+2</f>
        <v>2.75</v>
      </c>
      <c r="D592" s="1" t="n">
        <f aca="false">_xlfn.MAXIFS(A$3:A$13,A$3:A$13,"&lt;="&amp;MAX(A592:A592))</f>
        <v>44652</v>
      </c>
      <c r="F592" s="2" t="n">
        <f aca="false">$H$6*C592/36500</f>
        <v>3.86449363013699</v>
      </c>
      <c r="H592" s="2" t="n">
        <f aca="false">B592-$H$6</f>
        <v>1758.7661828342</v>
      </c>
    </row>
    <row r="593" customFormat="false" ht="12.8" hidden="false" customHeight="false" outlineLevel="0" collapsed="false">
      <c r="A593" s="1" t="n">
        <f aca="false">A592+1</f>
        <v>44701</v>
      </c>
      <c r="B593" s="2" t="n">
        <f aca="false">B592+F592</f>
        <v>53055.0006764643</v>
      </c>
      <c r="C593" s="2" t="n">
        <f aca="false">INDEX(B$3:B$17,MATCH(D593,A$3:A$17))+2</f>
        <v>2.75</v>
      </c>
      <c r="D593" s="1" t="n">
        <f aca="false">_xlfn.MAXIFS(A$3:A$13,A$3:A$13,"&lt;="&amp;MAX(A593:A593))</f>
        <v>44652</v>
      </c>
      <c r="F593" s="2" t="n">
        <f aca="false">$H$6*C593/36500</f>
        <v>3.86449363013699</v>
      </c>
      <c r="H593" s="2" t="n">
        <f aca="false">B593-$H$6</f>
        <v>1762.63067646434</v>
      </c>
    </row>
    <row r="594" customFormat="false" ht="12.8" hidden="false" customHeight="false" outlineLevel="0" collapsed="false">
      <c r="A594" s="1" t="n">
        <f aca="false">A593+1</f>
        <v>44702</v>
      </c>
      <c r="B594" s="2" t="n">
        <f aca="false">B593+F593</f>
        <v>53058.8651700945</v>
      </c>
      <c r="C594" s="2" t="n">
        <f aca="false">INDEX(B$3:B$17,MATCH(D594,A$3:A$17))+2</f>
        <v>2.75</v>
      </c>
      <c r="D594" s="1" t="n">
        <f aca="false">_xlfn.MAXIFS(A$3:A$13,A$3:A$13,"&lt;="&amp;MAX(A594:A594))</f>
        <v>44652</v>
      </c>
      <c r="F594" s="2" t="n">
        <f aca="false">$H$6*C594/36500</f>
        <v>3.86449363013699</v>
      </c>
      <c r="H594" s="2" t="n">
        <f aca="false">B594-$H$6</f>
        <v>1766.49517009447</v>
      </c>
    </row>
    <row r="595" customFormat="false" ht="12.8" hidden="false" customHeight="false" outlineLevel="0" collapsed="false">
      <c r="A595" s="1" t="n">
        <f aca="false">A594+1</f>
        <v>44703</v>
      </c>
      <c r="B595" s="2" t="n">
        <f aca="false">B594+F594</f>
        <v>53062.7296637246</v>
      </c>
      <c r="C595" s="2" t="n">
        <f aca="false">INDEX(B$3:B$17,MATCH(D595,A$3:A$17))+2</f>
        <v>2.75</v>
      </c>
      <c r="D595" s="1" t="n">
        <f aca="false">_xlfn.MAXIFS(A$3:A$13,A$3:A$13,"&lt;="&amp;MAX(A595:A595))</f>
        <v>44652</v>
      </c>
      <c r="F595" s="2" t="n">
        <f aca="false">$H$6*C595/36500</f>
        <v>3.86449363013699</v>
      </c>
      <c r="H595" s="2" t="n">
        <f aca="false">B595-$H$6</f>
        <v>1770.35966372461</v>
      </c>
    </row>
    <row r="596" customFormat="false" ht="12.8" hidden="false" customHeight="false" outlineLevel="0" collapsed="false">
      <c r="A596" s="1" t="n">
        <f aca="false">A595+1</f>
        <v>44704</v>
      </c>
      <c r="B596" s="2" t="n">
        <f aca="false">B595+F595</f>
        <v>53066.5941573547</v>
      </c>
      <c r="C596" s="2" t="n">
        <f aca="false">INDEX(B$3:B$17,MATCH(D596,A$3:A$17))+2</f>
        <v>2.75</v>
      </c>
      <c r="D596" s="1" t="n">
        <f aca="false">_xlfn.MAXIFS(A$3:A$13,A$3:A$13,"&lt;="&amp;MAX(A596:A596))</f>
        <v>44652</v>
      </c>
      <c r="F596" s="2" t="n">
        <f aca="false">$H$6*C596/36500</f>
        <v>3.86449363013699</v>
      </c>
      <c r="H596" s="2" t="n">
        <f aca="false">B596-$H$6</f>
        <v>1774.22415735474</v>
      </c>
    </row>
    <row r="597" customFormat="false" ht="12.8" hidden="false" customHeight="false" outlineLevel="0" collapsed="false">
      <c r="A597" s="1" t="n">
        <f aca="false">A596+1</f>
        <v>44705</v>
      </c>
      <c r="B597" s="2" t="n">
        <f aca="false">B596+F596</f>
        <v>53070.4586509849</v>
      </c>
      <c r="C597" s="2" t="n">
        <f aca="false">INDEX(B$3:B$17,MATCH(D597,A$3:A$17))+2</f>
        <v>2.75</v>
      </c>
      <c r="D597" s="1" t="n">
        <f aca="false">_xlfn.MAXIFS(A$3:A$13,A$3:A$13,"&lt;="&amp;MAX(A597:A597))</f>
        <v>44652</v>
      </c>
      <c r="F597" s="2" t="n">
        <f aca="false">$H$6*C597/36500</f>
        <v>3.86449363013699</v>
      </c>
      <c r="H597" s="2" t="n">
        <f aca="false">B597-$H$6</f>
        <v>1778.08865098488</v>
      </c>
    </row>
    <row r="598" customFormat="false" ht="12.8" hidden="false" customHeight="false" outlineLevel="0" collapsed="false">
      <c r="A598" s="1" t="n">
        <f aca="false">A597+1</f>
        <v>44706</v>
      </c>
      <c r="B598" s="2" t="n">
        <f aca="false">B597+F597</f>
        <v>53074.323144615</v>
      </c>
      <c r="C598" s="2" t="n">
        <f aca="false">INDEX(B$3:B$17,MATCH(D598,A$3:A$17))+2</f>
        <v>2.75</v>
      </c>
      <c r="D598" s="1" t="n">
        <f aca="false">_xlfn.MAXIFS(A$3:A$13,A$3:A$13,"&lt;="&amp;MAX(A598:A598))</f>
        <v>44652</v>
      </c>
      <c r="F598" s="2" t="n">
        <f aca="false">$H$6*C598/36500</f>
        <v>3.86449363013699</v>
      </c>
      <c r="H598" s="2" t="n">
        <f aca="false">B598-$H$6</f>
        <v>1781.95314461501</v>
      </c>
    </row>
    <row r="599" customFormat="false" ht="12.8" hidden="false" customHeight="false" outlineLevel="0" collapsed="false">
      <c r="A599" s="1" t="n">
        <f aca="false">A598+1</f>
        <v>44707</v>
      </c>
      <c r="B599" s="2" t="n">
        <f aca="false">B598+F598</f>
        <v>53078.1876382452</v>
      </c>
      <c r="C599" s="2" t="n">
        <f aca="false">INDEX(B$3:B$17,MATCH(D599,A$3:A$17))+2</f>
        <v>2.75</v>
      </c>
      <c r="D599" s="1" t="n">
        <f aca="false">_xlfn.MAXIFS(A$3:A$13,A$3:A$13,"&lt;="&amp;MAX(A599:A599))</f>
        <v>44652</v>
      </c>
      <c r="F599" s="2" t="n">
        <f aca="false">$H$6*C599/36500</f>
        <v>3.86449363013699</v>
      </c>
      <c r="H599" s="2" t="n">
        <f aca="false">B599-$H$6</f>
        <v>1785.81763824515</v>
      </c>
    </row>
    <row r="600" customFormat="false" ht="12.8" hidden="false" customHeight="false" outlineLevel="0" collapsed="false">
      <c r="A600" s="1" t="n">
        <f aca="false">A599+1</f>
        <v>44708</v>
      </c>
      <c r="B600" s="2" t="n">
        <f aca="false">B599+F599</f>
        <v>53082.0521318753</v>
      </c>
      <c r="C600" s="2" t="n">
        <f aca="false">INDEX(B$3:B$17,MATCH(D600,A$3:A$17))+2</f>
        <v>2.75</v>
      </c>
      <c r="D600" s="1" t="n">
        <f aca="false">_xlfn.MAXIFS(A$3:A$13,A$3:A$13,"&lt;="&amp;MAX(A600:A600))</f>
        <v>44652</v>
      </c>
      <c r="F600" s="2" t="n">
        <f aca="false">$H$6*C600/36500</f>
        <v>3.86449363013699</v>
      </c>
      <c r="H600" s="2" t="n">
        <f aca="false">B600-$H$6</f>
        <v>1789.68213187528</v>
      </c>
    </row>
    <row r="601" customFormat="false" ht="12.8" hidden="false" customHeight="false" outlineLevel="0" collapsed="false">
      <c r="A601" s="1" t="n">
        <f aca="false">A600+1</f>
        <v>44709</v>
      </c>
      <c r="B601" s="2" t="n">
        <f aca="false">B600+F600</f>
        <v>53085.9166255054</v>
      </c>
      <c r="C601" s="2" t="n">
        <f aca="false">INDEX(B$3:B$17,MATCH(D601,A$3:A$17))+2</f>
        <v>2.75</v>
      </c>
      <c r="D601" s="1" t="n">
        <f aca="false">_xlfn.MAXIFS(A$3:A$13,A$3:A$13,"&lt;="&amp;MAX(A601:A601))</f>
        <v>44652</v>
      </c>
      <c r="F601" s="2" t="n">
        <f aca="false">$H$6*C601/36500</f>
        <v>3.86449363013699</v>
      </c>
      <c r="H601" s="2" t="n">
        <f aca="false">B601-$H$6</f>
        <v>1793.54662550542</v>
      </c>
    </row>
    <row r="602" customFormat="false" ht="12.8" hidden="false" customHeight="false" outlineLevel="0" collapsed="false">
      <c r="A602" s="1" t="n">
        <f aca="false">A601+1</f>
        <v>44710</v>
      </c>
      <c r="B602" s="2" t="n">
        <f aca="false">B601+F601</f>
        <v>53089.7811191356</v>
      </c>
      <c r="C602" s="2" t="n">
        <f aca="false">INDEX(B$3:B$17,MATCH(D602,A$3:A$17))+2</f>
        <v>2.75</v>
      </c>
      <c r="D602" s="1" t="n">
        <f aca="false">_xlfn.MAXIFS(A$3:A$13,A$3:A$13,"&lt;="&amp;MAX(A602:A602))</f>
        <v>44652</v>
      </c>
      <c r="F602" s="2" t="n">
        <f aca="false">$H$6*C602/36500</f>
        <v>3.86449363013699</v>
      </c>
      <c r="H602" s="2" t="n">
        <f aca="false">B602-$H$6</f>
        <v>1797.41111913556</v>
      </c>
    </row>
    <row r="603" customFormat="false" ht="12.8" hidden="false" customHeight="false" outlineLevel="0" collapsed="false">
      <c r="A603" s="1" t="n">
        <f aca="false">A602+1</f>
        <v>44711</v>
      </c>
      <c r="B603" s="2" t="n">
        <f aca="false">B602+F602</f>
        <v>53093.6456127657</v>
      </c>
      <c r="C603" s="2" t="n">
        <f aca="false">INDEX(B$3:B$17,MATCH(D603,A$3:A$17))+2</f>
        <v>2.75</v>
      </c>
      <c r="D603" s="1" t="n">
        <f aca="false">_xlfn.MAXIFS(A$3:A$13,A$3:A$13,"&lt;="&amp;MAX(A603:A603))</f>
        <v>44652</v>
      </c>
      <c r="F603" s="2" t="n">
        <f aca="false">$H$6*C603/36500</f>
        <v>3.86449363013699</v>
      </c>
      <c r="H603" s="2" t="n">
        <f aca="false">B603-$H$6</f>
        <v>1801.27561276569</v>
      </c>
    </row>
    <row r="604" customFormat="false" ht="12.8" hidden="false" customHeight="false" outlineLevel="0" collapsed="false">
      <c r="A604" s="1" t="n">
        <f aca="false">A603+1</f>
        <v>44712</v>
      </c>
      <c r="B604" s="2" t="n">
        <f aca="false">B603+F603</f>
        <v>53097.5101063958</v>
      </c>
      <c r="C604" s="2" t="n">
        <f aca="false">INDEX(B$3:B$17,MATCH(D604,A$3:A$17))+2</f>
        <v>2.75</v>
      </c>
      <c r="D604" s="1" t="n">
        <f aca="false">_xlfn.MAXIFS(A$3:A$13,A$3:A$13,"&lt;="&amp;MAX(A604:A604))</f>
        <v>44652</v>
      </c>
      <c r="F604" s="2" t="n">
        <f aca="false">$H$6*C604/36500</f>
        <v>3.86449363013699</v>
      </c>
      <c r="H604" s="2" t="n">
        <f aca="false">B604-$H$6</f>
        <v>1805.14010639583</v>
      </c>
    </row>
    <row r="605" customFormat="false" ht="12.8" hidden="false" customHeight="false" outlineLevel="0" collapsed="false">
      <c r="A605" s="1" t="n">
        <f aca="false">A604+1</f>
        <v>44713</v>
      </c>
      <c r="B605" s="2" t="n">
        <f aca="false">B604+F604</f>
        <v>53101.374600026</v>
      </c>
      <c r="C605" s="2" t="n">
        <f aca="false">INDEX(B$3:B$17,MATCH(D605,A$3:A$17))+2</f>
        <v>3</v>
      </c>
      <c r="D605" s="1" t="n">
        <f aca="false">_xlfn.MAXIFS(A$3:A$13,A$3:A$13,"&lt;="&amp;MAX(A605:A605))</f>
        <v>44713</v>
      </c>
      <c r="F605" s="2" t="n">
        <f aca="false">$H$6*C605/36500</f>
        <v>4.21581123287671</v>
      </c>
      <c r="G605" s="14" t="s">
        <v>13</v>
      </c>
      <c r="H605" s="2" t="n">
        <f aca="false">B605-$H$6</f>
        <v>1809.00460002596</v>
      </c>
    </row>
    <row r="606" customFormat="false" ht="12.8" hidden="false" customHeight="false" outlineLevel="0" collapsed="false">
      <c r="A606" s="1" t="n">
        <f aca="false">A605+1</f>
        <v>44714</v>
      </c>
      <c r="B606" s="2" t="n">
        <f aca="false">B605+F605</f>
        <v>53105.5904112588</v>
      </c>
      <c r="C606" s="2" t="n">
        <f aca="false">INDEX(B$3:B$17,MATCH(D606,A$3:A$17))+2</f>
        <v>3</v>
      </c>
      <c r="D606" s="1" t="n">
        <f aca="false">_xlfn.MAXIFS(A$3:A$13,A$3:A$13,"&lt;="&amp;MAX(A606:A606))</f>
        <v>44713</v>
      </c>
      <c r="F606" s="2" t="n">
        <f aca="false">$H$6*C606/36500</f>
        <v>4.21581123287671</v>
      </c>
      <c r="H606" s="2" t="n">
        <f aca="false">B606-$H$6</f>
        <v>1813.22041125884</v>
      </c>
    </row>
    <row r="607" customFormat="false" ht="12.8" hidden="false" customHeight="false" outlineLevel="0" collapsed="false">
      <c r="A607" s="1" t="n">
        <f aca="false">A606+1</f>
        <v>44715</v>
      </c>
      <c r="B607" s="2" t="n">
        <f aca="false">B606+F606</f>
        <v>53109.8062224917</v>
      </c>
      <c r="C607" s="2" t="n">
        <f aca="false">INDEX(B$3:B$17,MATCH(D607,A$3:A$17))+2</f>
        <v>3</v>
      </c>
      <c r="D607" s="1" t="n">
        <f aca="false">_xlfn.MAXIFS(A$3:A$13,A$3:A$13,"&lt;="&amp;MAX(A607:A607))</f>
        <v>44713</v>
      </c>
      <c r="F607" s="2" t="n">
        <f aca="false">$H$6*C607/36500</f>
        <v>4.21581123287671</v>
      </c>
      <c r="H607" s="2" t="n">
        <f aca="false">B607-$H$6</f>
        <v>1817.43622249171</v>
      </c>
    </row>
    <row r="608" customFormat="false" ht="12.8" hidden="false" customHeight="false" outlineLevel="0" collapsed="false">
      <c r="A608" s="1" t="n">
        <f aca="false">A607+1</f>
        <v>44716</v>
      </c>
      <c r="B608" s="2" t="n">
        <f aca="false">B607+F607</f>
        <v>53114.0220337246</v>
      </c>
      <c r="C608" s="2" t="n">
        <f aca="false">INDEX(B$3:B$17,MATCH(D608,A$3:A$17))+2</f>
        <v>3</v>
      </c>
      <c r="D608" s="1" t="n">
        <f aca="false">_xlfn.MAXIFS(A$3:A$13,A$3:A$13,"&lt;="&amp;MAX(A608:A608))</f>
        <v>44713</v>
      </c>
      <c r="F608" s="2" t="n">
        <f aca="false">$H$6*C608/36500</f>
        <v>4.21581123287671</v>
      </c>
      <c r="H608" s="2" t="n">
        <f aca="false">B608-$H$6</f>
        <v>1821.65203372459</v>
      </c>
    </row>
    <row r="609" customFormat="false" ht="12.8" hidden="false" customHeight="false" outlineLevel="0" collapsed="false">
      <c r="A609" s="1" t="n">
        <f aca="false">A608+1</f>
        <v>44717</v>
      </c>
      <c r="B609" s="2" t="n">
        <f aca="false">B608+F608</f>
        <v>53118.2378449575</v>
      </c>
      <c r="C609" s="2" t="n">
        <f aca="false">INDEX(B$3:B$17,MATCH(D609,A$3:A$17))+2</f>
        <v>3</v>
      </c>
      <c r="D609" s="1" t="n">
        <f aca="false">_xlfn.MAXIFS(A$3:A$13,A$3:A$13,"&lt;="&amp;MAX(A609:A609))</f>
        <v>44713</v>
      </c>
      <c r="F609" s="2" t="n">
        <f aca="false">$H$6*C609/36500</f>
        <v>4.21581123287671</v>
      </c>
      <c r="H609" s="2" t="n">
        <f aca="false">B609-$H$6</f>
        <v>1825.86784495747</v>
      </c>
    </row>
    <row r="610" customFormat="false" ht="12.8" hidden="false" customHeight="false" outlineLevel="0" collapsed="false">
      <c r="A610" s="1" t="n">
        <f aca="false">A609+1</f>
        <v>44718</v>
      </c>
      <c r="B610" s="2" t="n">
        <f aca="false">B609+F609</f>
        <v>53122.4536561903</v>
      </c>
      <c r="C610" s="2" t="n">
        <f aca="false">INDEX(B$3:B$17,MATCH(D610,A$3:A$17))+2</f>
        <v>3</v>
      </c>
      <c r="D610" s="1" t="n">
        <f aca="false">_xlfn.MAXIFS(A$3:A$13,A$3:A$13,"&lt;="&amp;MAX(A610:A610))</f>
        <v>44713</v>
      </c>
      <c r="F610" s="2" t="n">
        <f aca="false">$H$6*C610/36500</f>
        <v>4.21581123287671</v>
      </c>
      <c r="H610" s="2" t="n">
        <f aca="false">B610-$H$6</f>
        <v>1830.08365619034</v>
      </c>
    </row>
    <row r="611" customFormat="false" ht="12.8" hidden="false" customHeight="false" outlineLevel="0" collapsed="false">
      <c r="A611" s="1" t="n">
        <f aca="false">A610+1</f>
        <v>44719</v>
      </c>
      <c r="B611" s="2" t="n">
        <f aca="false">B610+F610</f>
        <v>53126.6694674232</v>
      </c>
      <c r="C611" s="2" t="n">
        <f aca="false">INDEX(B$3:B$17,MATCH(D611,A$3:A$17))+2</f>
        <v>3</v>
      </c>
      <c r="D611" s="1" t="n">
        <f aca="false">_xlfn.MAXIFS(A$3:A$13,A$3:A$13,"&lt;="&amp;MAX(A611:A611))</f>
        <v>44713</v>
      </c>
      <c r="F611" s="2" t="n">
        <f aca="false">$H$6*C611/36500</f>
        <v>4.21581123287671</v>
      </c>
      <c r="H611" s="2" t="n">
        <f aca="false">B611-$H$6</f>
        <v>1834.29946742322</v>
      </c>
    </row>
    <row r="612" customFormat="false" ht="12.8" hidden="false" customHeight="false" outlineLevel="0" collapsed="false">
      <c r="A612" s="1" t="n">
        <f aca="false">A611+1</f>
        <v>44720</v>
      </c>
      <c r="B612" s="2" t="n">
        <f aca="false">B611+F611</f>
        <v>53130.8852786561</v>
      </c>
      <c r="C612" s="2" t="n">
        <f aca="false">INDEX(B$3:B$17,MATCH(D612,A$3:A$17))+2</f>
        <v>3</v>
      </c>
      <c r="D612" s="1" t="n">
        <f aca="false">_xlfn.MAXIFS(A$3:A$13,A$3:A$13,"&lt;="&amp;MAX(A612:A612))</f>
        <v>44713</v>
      </c>
      <c r="F612" s="2" t="n">
        <f aca="false">$H$6*C612/36500</f>
        <v>4.21581123287671</v>
      </c>
      <c r="H612" s="2" t="n">
        <f aca="false">B612-$H$6</f>
        <v>1838.51527865609</v>
      </c>
    </row>
    <row r="613" customFormat="false" ht="12.8" hidden="false" customHeight="false" outlineLevel="0" collapsed="false">
      <c r="A613" s="1" t="n">
        <f aca="false">A612+1</f>
        <v>44721</v>
      </c>
      <c r="B613" s="2" t="n">
        <f aca="false">B612+F612</f>
        <v>53135.101089889</v>
      </c>
      <c r="C613" s="2" t="n">
        <f aca="false">INDEX(B$3:B$17,MATCH(D613,A$3:A$17))+2</f>
        <v>3</v>
      </c>
      <c r="D613" s="1" t="n">
        <f aca="false">_xlfn.MAXIFS(A$3:A$13,A$3:A$13,"&lt;="&amp;MAX(A613:A613))</f>
        <v>44713</v>
      </c>
      <c r="F613" s="2" t="n">
        <f aca="false">$H$6*C613/36500</f>
        <v>4.21581123287671</v>
      </c>
      <c r="H613" s="2" t="n">
        <f aca="false">B613-$H$6</f>
        <v>1842.73108988897</v>
      </c>
    </row>
    <row r="614" customFormat="false" ht="12.8" hidden="false" customHeight="false" outlineLevel="0" collapsed="false">
      <c r="A614" s="1" t="n">
        <f aca="false">A613+1</f>
        <v>44722</v>
      </c>
      <c r="B614" s="2" t="n">
        <f aca="false">B613+F613</f>
        <v>53139.3169011218</v>
      </c>
      <c r="C614" s="2" t="n">
        <f aca="false">INDEX(B$3:B$17,MATCH(D614,A$3:A$17))+2</f>
        <v>3</v>
      </c>
      <c r="D614" s="1" t="n">
        <f aca="false">_xlfn.MAXIFS(A$3:A$13,A$3:A$13,"&lt;="&amp;MAX(A614:A614))</f>
        <v>44713</v>
      </c>
      <c r="F614" s="2" t="n">
        <f aca="false">$H$6*C614/36500</f>
        <v>4.21581123287671</v>
      </c>
      <c r="H614" s="2" t="n">
        <f aca="false">B614-$H$6</f>
        <v>1846.94690112185</v>
      </c>
    </row>
    <row r="615" customFormat="false" ht="12.8" hidden="false" customHeight="false" outlineLevel="0" collapsed="false">
      <c r="A615" s="1" t="n">
        <f aca="false">A614+1</f>
        <v>44723</v>
      </c>
      <c r="B615" s="2" t="n">
        <f aca="false">B614+F614</f>
        <v>53143.5327123547</v>
      </c>
      <c r="C615" s="2" t="n">
        <f aca="false">INDEX(B$3:B$17,MATCH(D615,A$3:A$17))+2</f>
        <v>3</v>
      </c>
      <c r="D615" s="1" t="n">
        <f aca="false">_xlfn.MAXIFS(A$3:A$13,A$3:A$13,"&lt;="&amp;MAX(A615:A615))</f>
        <v>44713</v>
      </c>
      <c r="F615" s="2" t="n">
        <f aca="false">$H$6*C615/36500</f>
        <v>4.21581123287671</v>
      </c>
      <c r="H615" s="2" t="n">
        <f aca="false">B615-$H$6</f>
        <v>1851.16271235472</v>
      </c>
    </row>
    <row r="616" customFormat="false" ht="12.8" hidden="false" customHeight="false" outlineLevel="0" collapsed="false">
      <c r="A616" s="1" t="n">
        <f aca="false">A615+1</f>
        <v>44724</v>
      </c>
      <c r="B616" s="2" t="n">
        <f aca="false">B615+F615</f>
        <v>53147.7485235876</v>
      </c>
      <c r="C616" s="2" t="n">
        <f aca="false">INDEX(B$3:B$17,MATCH(D616,A$3:A$17))+2</f>
        <v>3</v>
      </c>
      <c r="D616" s="1" t="n">
        <f aca="false">_xlfn.MAXIFS(A$3:A$13,A$3:A$13,"&lt;="&amp;MAX(A616:A616))</f>
        <v>44713</v>
      </c>
      <c r="F616" s="2" t="n">
        <f aca="false">$H$6*C616/36500</f>
        <v>4.21581123287671</v>
      </c>
      <c r="H616" s="2" t="n">
        <f aca="false">B616-$H$6</f>
        <v>1855.3785235876</v>
      </c>
    </row>
    <row r="617" customFormat="false" ht="12.8" hidden="false" customHeight="false" outlineLevel="0" collapsed="false">
      <c r="A617" s="1" t="n">
        <f aca="false">A616+1</f>
        <v>44725</v>
      </c>
      <c r="B617" s="2" t="n">
        <f aca="false">B616+F616</f>
        <v>53151.9643348205</v>
      </c>
      <c r="C617" s="2" t="n">
        <f aca="false">INDEX(B$3:B$17,MATCH(D617,A$3:A$17))+2</f>
        <v>3</v>
      </c>
      <c r="D617" s="1" t="n">
        <f aca="false">_xlfn.MAXIFS(A$3:A$13,A$3:A$13,"&lt;="&amp;MAX(A617:A617))</f>
        <v>44713</v>
      </c>
      <c r="F617" s="2" t="n">
        <f aca="false">$H$6*C617/36500</f>
        <v>4.21581123287671</v>
      </c>
      <c r="H617" s="2" t="n">
        <f aca="false">B617-$H$6</f>
        <v>1859.59433482047</v>
      </c>
    </row>
    <row r="618" customFormat="false" ht="12.8" hidden="false" customHeight="false" outlineLevel="0" collapsed="false">
      <c r="A618" s="1" t="n">
        <f aca="false">A617+1</f>
        <v>44726</v>
      </c>
      <c r="B618" s="2" t="n">
        <f aca="false">B617+F617</f>
        <v>53156.1801460534</v>
      </c>
      <c r="C618" s="2" t="n">
        <f aca="false">INDEX(B$3:B$17,MATCH(D618,A$3:A$17))+2</f>
        <v>3</v>
      </c>
      <c r="D618" s="1" t="n">
        <f aca="false">_xlfn.MAXIFS(A$3:A$13,A$3:A$13,"&lt;="&amp;MAX(A618:A618))</f>
        <v>44713</v>
      </c>
      <c r="F618" s="2" t="n">
        <f aca="false">$H$6*C618/36500</f>
        <v>4.21581123287671</v>
      </c>
      <c r="H618" s="2" t="n">
        <f aca="false">B618-$H$6</f>
        <v>1863.81014605335</v>
      </c>
    </row>
    <row r="619" customFormat="false" ht="12.8" hidden="false" customHeight="false" outlineLevel="0" collapsed="false">
      <c r="A619" s="1" t="n">
        <f aca="false">A618+1</f>
        <v>44727</v>
      </c>
      <c r="B619" s="2" t="n">
        <f aca="false">B618+F618</f>
        <v>53160.3959572862</v>
      </c>
      <c r="C619" s="2" t="n">
        <f aca="false">INDEX(B$3:B$17,MATCH(D619,A$3:A$17))+2</f>
        <v>3</v>
      </c>
      <c r="D619" s="1" t="n">
        <f aca="false">_xlfn.MAXIFS(A$3:A$13,A$3:A$13,"&lt;="&amp;MAX(A619:A619))</f>
        <v>44713</v>
      </c>
      <c r="F619" s="2" t="n">
        <f aca="false">$H$6*C619/36500</f>
        <v>4.21581123287671</v>
      </c>
      <c r="H619" s="2" t="n">
        <f aca="false">B619-$H$6</f>
        <v>1868.02595728623</v>
      </c>
    </row>
    <row r="620" customFormat="false" ht="12.8" hidden="false" customHeight="false" outlineLevel="0" collapsed="false">
      <c r="A620" s="1" t="n">
        <f aca="false">A619+1</f>
        <v>44728</v>
      </c>
      <c r="B620" s="2" t="n">
        <f aca="false">B619+F619</f>
        <v>53164.6117685191</v>
      </c>
      <c r="C620" s="2" t="n">
        <f aca="false">INDEX(B$3:B$17,MATCH(D620,A$3:A$17))+2</f>
        <v>3</v>
      </c>
      <c r="D620" s="1" t="n">
        <f aca="false">_xlfn.MAXIFS(A$3:A$13,A$3:A$13,"&lt;="&amp;MAX(A620:A620))</f>
        <v>44713</v>
      </c>
      <c r="F620" s="2" t="n">
        <f aca="false">$H$6*C620/36500</f>
        <v>4.21581123287671</v>
      </c>
      <c r="H620" s="2" t="n">
        <f aca="false">B620-$H$6</f>
        <v>1872.2417685191</v>
      </c>
    </row>
    <row r="621" customFormat="false" ht="12.8" hidden="false" customHeight="false" outlineLevel="0" collapsed="false">
      <c r="A621" s="1" t="n">
        <f aca="false">A620+1</f>
        <v>44729</v>
      </c>
      <c r="B621" s="2" t="n">
        <f aca="false">B620+F620</f>
        <v>53168.827579752</v>
      </c>
      <c r="C621" s="2" t="n">
        <f aca="false">INDEX(B$3:B$17,MATCH(D621,A$3:A$17))+2</f>
        <v>3</v>
      </c>
      <c r="D621" s="1" t="n">
        <f aca="false">_xlfn.MAXIFS(A$3:A$13,A$3:A$13,"&lt;="&amp;MAX(A621:A621))</f>
        <v>44713</v>
      </c>
      <c r="F621" s="2" t="n">
        <f aca="false">$H$6*C621/36500</f>
        <v>4.21581123287671</v>
      </c>
      <c r="H621" s="2" t="n">
        <f aca="false">B621-$H$6</f>
        <v>1876.45757975198</v>
      </c>
    </row>
    <row r="622" customFormat="false" ht="12.8" hidden="false" customHeight="false" outlineLevel="0" collapsed="false">
      <c r="A622" s="1" t="n">
        <f aca="false">A621+1</f>
        <v>44730</v>
      </c>
      <c r="B622" s="2" t="n">
        <f aca="false">B621+F621</f>
        <v>53173.0433909849</v>
      </c>
      <c r="C622" s="2" t="n">
        <f aca="false">INDEX(B$3:B$17,MATCH(D622,A$3:A$17))+2</f>
        <v>3</v>
      </c>
      <c r="D622" s="1" t="n">
        <f aca="false">_xlfn.MAXIFS(A$3:A$13,A$3:A$13,"&lt;="&amp;MAX(A622:A622))</f>
        <v>44713</v>
      </c>
      <c r="F622" s="2" t="n">
        <f aca="false">$H$6*C622/36500</f>
        <v>4.21581123287671</v>
      </c>
      <c r="H622" s="2" t="n">
        <f aca="false">B622-$H$6</f>
        <v>1880.67339098486</v>
      </c>
    </row>
    <row r="623" customFormat="false" ht="12.8" hidden="false" customHeight="false" outlineLevel="0" collapsed="false">
      <c r="A623" s="1" t="n">
        <f aca="false">A622+1</f>
        <v>44731</v>
      </c>
      <c r="B623" s="2" t="n">
        <f aca="false">B622+F622</f>
        <v>53177.2592022177</v>
      </c>
      <c r="C623" s="2" t="n">
        <f aca="false">INDEX(B$3:B$17,MATCH(D623,A$3:A$17))+2</f>
        <v>3</v>
      </c>
      <c r="D623" s="1" t="n">
        <f aca="false">_xlfn.MAXIFS(A$3:A$13,A$3:A$13,"&lt;="&amp;MAX(A623:A623))</f>
        <v>44713</v>
      </c>
      <c r="F623" s="2" t="n">
        <f aca="false">$H$6*C623/36500</f>
        <v>4.21581123287671</v>
      </c>
      <c r="H623" s="2" t="n">
        <f aca="false">B623-$H$6</f>
        <v>1884.88920221773</v>
      </c>
    </row>
    <row r="624" customFormat="false" ht="12.8" hidden="false" customHeight="false" outlineLevel="0" collapsed="false">
      <c r="A624" s="1" t="n">
        <f aca="false">A623+1</f>
        <v>44732</v>
      </c>
      <c r="B624" s="2" t="n">
        <f aca="false">B623+F623</f>
        <v>53181.4750134506</v>
      </c>
      <c r="C624" s="2" t="n">
        <f aca="false">INDEX(B$3:B$17,MATCH(D624,A$3:A$17))+2</f>
        <v>3</v>
      </c>
      <c r="D624" s="1" t="n">
        <f aca="false">_xlfn.MAXIFS(A$3:A$13,A$3:A$13,"&lt;="&amp;MAX(A624:A624))</f>
        <v>44713</v>
      </c>
      <c r="F624" s="2" t="n">
        <f aca="false">$H$6*C624/36500</f>
        <v>4.21581123287671</v>
      </c>
      <c r="H624" s="2" t="n">
        <f aca="false">B624-$H$6</f>
        <v>1889.10501345061</v>
      </c>
    </row>
    <row r="625" customFormat="false" ht="12.8" hidden="false" customHeight="false" outlineLevel="0" collapsed="false">
      <c r="A625" s="1" t="n">
        <f aca="false">A624+1</f>
        <v>44733</v>
      </c>
      <c r="B625" s="2" t="n">
        <f aca="false">B624+F624</f>
        <v>53185.6908246835</v>
      </c>
      <c r="C625" s="2" t="n">
        <f aca="false">INDEX(B$3:B$17,MATCH(D625,A$3:A$17))+2</f>
        <v>3</v>
      </c>
      <c r="D625" s="1" t="n">
        <f aca="false">_xlfn.MAXIFS(A$3:A$13,A$3:A$13,"&lt;="&amp;MAX(A625:A625))</f>
        <v>44713</v>
      </c>
      <c r="F625" s="2" t="n">
        <f aca="false">$H$6*C625/36500</f>
        <v>4.21581123287671</v>
      </c>
      <c r="H625" s="2" t="n">
        <f aca="false">B625-$H$6</f>
        <v>1893.32082468348</v>
      </c>
    </row>
    <row r="626" customFormat="false" ht="12.8" hidden="false" customHeight="false" outlineLevel="0" collapsed="false">
      <c r="A626" s="1" t="n">
        <f aca="false">A625+1</f>
        <v>44734</v>
      </c>
      <c r="B626" s="2" t="n">
        <f aca="false">B625+F625</f>
        <v>53189.9066359164</v>
      </c>
      <c r="C626" s="2" t="n">
        <f aca="false">INDEX(B$3:B$17,MATCH(D626,A$3:A$17))+2</f>
        <v>3</v>
      </c>
      <c r="D626" s="1" t="n">
        <f aca="false">_xlfn.MAXIFS(A$3:A$13,A$3:A$13,"&lt;="&amp;MAX(A626:A626))</f>
        <v>44713</v>
      </c>
      <c r="F626" s="2" t="n">
        <f aca="false">$H$6*C626/36500</f>
        <v>4.21581123287671</v>
      </c>
      <c r="H626" s="2" t="n">
        <f aca="false">B626-$H$6</f>
        <v>1897.53663591636</v>
      </c>
    </row>
    <row r="627" customFormat="false" ht="12.8" hidden="false" customHeight="false" outlineLevel="0" collapsed="false">
      <c r="A627" s="1" t="n">
        <f aca="false">A626+1</f>
        <v>44735</v>
      </c>
      <c r="B627" s="2" t="n">
        <f aca="false">B626+F626</f>
        <v>53194.1224471492</v>
      </c>
      <c r="C627" s="2" t="n">
        <f aca="false">INDEX(B$3:B$17,MATCH(D627,A$3:A$17))+2</f>
        <v>3</v>
      </c>
      <c r="D627" s="1" t="n">
        <f aca="false">_xlfn.MAXIFS(A$3:A$13,A$3:A$13,"&lt;="&amp;MAX(A627:A627))</f>
        <v>44713</v>
      </c>
      <c r="F627" s="2" t="n">
        <f aca="false">$H$6*C627/36500</f>
        <v>4.21581123287671</v>
      </c>
      <c r="H627" s="2" t="n">
        <f aca="false">B627-$H$6</f>
        <v>1901.75244714924</v>
      </c>
    </row>
    <row r="628" customFormat="false" ht="12.8" hidden="false" customHeight="false" outlineLevel="0" collapsed="false">
      <c r="A628" s="1" t="n">
        <f aca="false">A627+1</f>
        <v>44736</v>
      </c>
      <c r="B628" s="2" t="n">
        <f aca="false">B627+F627</f>
        <v>53198.3382583821</v>
      </c>
      <c r="C628" s="2" t="n">
        <f aca="false">INDEX(B$3:B$17,MATCH(D628,A$3:A$17))+2</f>
        <v>3</v>
      </c>
      <c r="D628" s="1" t="n">
        <f aca="false">_xlfn.MAXIFS(A$3:A$13,A$3:A$13,"&lt;="&amp;MAX(A628:A628))</f>
        <v>44713</v>
      </c>
      <c r="F628" s="2" t="n">
        <f aca="false">$H$6*C628/36500</f>
        <v>4.21581123287671</v>
      </c>
      <c r="H628" s="2" t="n">
        <f aca="false">B628-$H$6</f>
        <v>1905.96825838211</v>
      </c>
    </row>
    <row r="629" customFormat="false" ht="12.8" hidden="false" customHeight="false" outlineLevel="0" collapsed="false">
      <c r="A629" s="1" t="n">
        <f aca="false">A628+1</f>
        <v>44737</v>
      </c>
      <c r="B629" s="2" t="n">
        <f aca="false">B628+F628</f>
        <v>53202.554069615</v>
      </c>
      <c r="C629" s="2" t="n">
        <f aca="false">INDEX(B$3:B$17,MATCH(D629,A$3:A$17))+2</f>
        <v>3</v>
      </c>
      <c r="D629" s="1" t="n">
        <f aca="false">_xlfn.MAXIFS(A$3:A$13,A$3:A$13,"&lt;="&amp;MAX(A629:A629))</f>
        <v>44713</v>
      </c>
      <c r="F629" s="2" t="n">
        <f aca="false">$H$6*C629/36500</f>
        <v>4.21581123287671</v>
      </c>
      <c r="H629" s="2" t="n">
        <f aca="false">B629-$H$6</f>
        <v>1910.18406961499</v>
      </c>
    </row>
    <row r="630" customFormat="false" ht="12.8" hidden="false" customHeight="false" outlineLevel="0" collapsed="false">
      <c r="A630" s="1" t="n">
        <f aca="false">A629+1</f>
        <v>44738</v>
      </c>
      <c r="B630" s="2" t="n">
        <f aca="false">B629+F629</f>
        <v>53206.7698808479</v>
      </c>
      <c r="C630" s="2" t="n">
        <f aca="false">INDEX(B$3:B$17,MATCH(D630,A$3:A$17))+2</f>
        <v>3</v>
      </c>
      <c r="D630" s="1" t="n">
        <f aca="false">_xlfn.MAXIFS(A$3:A$13,A$3:A$13,"&lt;="&amp;MAX(A630:A630))</f>
        <v>44713</v>
      </c>
      <c r="F630" s="2" t="n">
        <f aca="false">$H$6*C630/36500</f>
        <v>4.21581123287671</v>
      </c>
      <c r="H630" s="2" t="n">
        <f aca="false">B630-$H$6</f>
        <v>1914.39988084786</v>
      </c>
    </row>
    <row r="631" customFormat="false" ht="12.8" hidden="false" customHeight="false" outlineLevel="0" collapsed="false">
      <c r="A631" s="1" t="n">
        <f aca="false">A630+1</f>
        <v>44739</v>
      </c>
      <c r="B631" s="2" t="n">
        <f aca="false">B630+F630</f>
        <v>53210.9856920807</v>
      </c>
      <c r="C631" s="2" t="n">
        <f aca="false">INDEX(B$3:B$17,MATCH(D631,A$3:A$17))+2</f>
        <v>3</v>
      </c>
      <c r="D631" s="1" t="n">
        <f aca="false">_xlfn.MAXIFS(A$3:A$13,A$3:A$13,"&lt;="&amp;MAX(A631:A631))</f>
        <v>44713</v>
      </c>
      <c r="F631" s="2" t="n">
        <f aca="false">$H$6*C631/36500</f>
        <v>4.21581123287671</v>
      </c>
      <c r="H631" s="2" t="n">
        <f aca="false">B631-$H$6</f>
        <v>1918.61569208074</v>
      </c>
    </row>
    <row r="632" customFormat="false" ht="12.8" hidden="false" customHeight="false" outlineLevel="0" collapsed="false">
      <c r="A632" s="1" t="n">
        <f aca="false">A631+1</f>
        <v>44740</v>
      </c>
      <c r="B632" s="2" t="n">
        <f aca="false">B631+F631</f>
        <v>53215.2015033136</v>
      </c>
      <c r="C632" s="2" t="n">
        <f aca="false">INDEX(B$3:B$17,MATCH(D632,A$3:A$17))+2</f>
        <v>3</v>
      </c>
      <c r="D632" s="1" t="n">
        <f aca="false">_xlfn.MAXIFS(A$3:A$13,A$3:A$13,"&lt;="&amp;MAX(A632:A632))</f>
        <v>44713</v>
      </c>
      <c r="F632" s="2" t="n">
        <f aca="false">$H$6*C632/36500</f>
        <v>4.21581123287671</v>
      </c>
      <c r="H632" s="2" t="n">
        <f aca="false">B632-$H$6</f>
        <v>1922.83150331362</v>
      </c>
    </row>
    <row r="633" customFormat="false" ht="12.8" hidden="false" customHeight="false" outlineLevel="0" collapsed="false">
      <c r="A633" s="1" t="n">
        <f aca="false">A632+1</f>
        <v>44741</v>
      </c>
      <c r="B633" s="2" t="n">
        <f aca="false">B632+F632</f>
        <v>53219.4173145465</v>
      </c>
      <c r="C633" s="2" t="n">
        <f aca="false">INDEX(B$3:B$17,MATCH(D633,A$3:A$17))+2</f>
        <v>3</v>
      </c>
      <c r="D633" s="1" t="n">
        <f aca="false">_xlfn.MAXIFS(A$3:A$13,A$3:A$13,"&lt;="&amp;MAX(A633:A633))</f>
        <v>44713</v>
      </c>
      <c r="F633" s="2" t="n">
        <f aca="false">$H$6*C633/36500</f>
        <v>4.21581123287671</v>
      </c>
      <c r="H633" s="2" t="n">
        <f aca="false">B633-$H$6</f>
        <v>1927.04731454649</v>
      </c>
    </row>
    <row r="634" customFormat="false" ht="12.8" hidden="false" customHeight="false" outlineLevel="0" collapsed="false">
      <c r="A634" s="1" t="n">
        <f aca="false">A633+1</f>
        <v>44742</v>
      </c>
      <c r="B634" s="2" t="n">
        <f aca="false">B633+F633</f>
        <v>53223.6331257794</v>
      </c>
      <c r="C634" s="2" t="n">
        <f aca="false">INDEX(B$3:B$17,MATCH(D634,A$3:A$17))+2</f>
        <v>3</v>
      </c>
      <c r="D634" s="1" t="n">
        <f aca="false">_xlfn.MAXIFS(A$3:A$13,A$3:A$13,"&lt;="&amp;MAX(A634:A634))</f>
        <v>44713</v>
      </c>
      <c r="F634" s="2" t="n">
        <f aca="false">$H$6*C634/36500</f>
        <v>4.21581123287671</v>
      </c>
      <c r="H634" s="2" t="n">
        <f aca="false">B634-$H$6</f>
        <v>1931.26312577937</v>
      </c>
    </row>
    <row r="635" customFormat="false" ht="12.8" hidden="false" customHeight="false" outlineLevel="0" collapsed="false">
      <c r="A635" s="1" t="n">
        <f aca="false">A634+1</f>
        <v>44743</v>
      </c>
      <c r="B635" s="2" t="n">
        <f aca="false">B634+F634</f>
        <v>53227.8489370122</v>
      </c>
      <c r="C635" s="2" t="n">
        <f aca="false">INDEX(B$3:B$17,MATCH(D635,A$3:A$17))+2</f>
        <v>3.25</v>
      </c>
      <c r="D635" s="1" t="n">
        <f aca="false">_xlfn.MAXIFS(A$3:A$13,A$3:A$13,"&lt;="&amp;MAX(A635:A635))</f>
        <v>44743</v>
      </c>
      <c r="F635" s="2" t="n">
        <f aca="false">$H$6*C635/36500</f>
        <v>4.56712883561644</v>
      </c>
      <c r="G635" s="14" t="s">
        <v>13</v>
      </c>
      <c r="H635" s="2" t="n">
        <f aca="false">B635-$H$6</f>
        <v>1935.47893701225</v>
      </c>
    </row>
    <row r="636" customFormat="false" ht="12.8" hidden="false" customHeight="false" outlineLevel="0" collapsed="false">
      <c r="A636" s="1" t="n">
        <f aca="false">A635+1</f>
        <v>44744</v>
      </c>
      <c r="B636" s="2" t="n">
        <f aca="false">B635+F635</f>
        <v>53232.4160658479</v>
      </c>
      <c r="C636" s="2" t="n">
        <f aca="false">INDEX(B$3:B$17,MATCH(D636,A$3:A$17))+2</f>
        <v>3.25</v>
      </c>
      <c r="D636" s="1" t="n">
        <f aca="false">_xlfn.MAXIFS(A$3:A$13,A$3:A$13,"&lt;="&amp;MAX(A636:A636))</f>
        <v>44743</v>
      </c>
      <c r="F636" s="2" t="n">
        <f aca="false">$H$6*C636/36500</f>
        <v>4.56712883561644</v>
      </c>
      <c r="H636" s="2" t="n">
        <f aca="false">B636-$H$6</f>
        <v>1940.04606584786</v>
      </c>
    </row>
    <row r="637" customFormat="false" ht="12.8" hidden="false" customHeight="false" outlineLevel="0" collapsed="false">
      <c r="A637" s="1" t="n">
        <f aca="false">A636+1</f>
        <v>44745</v>
      </c>
      <c r="B637" s="2" t="n">
        <f aca="false">B636+F636</f>
        <v>53236.9831946835</v>
      </c>
      <c r="C637" s="2" t="n">
        <f aca="false">INDEX(B$3:B$17,MATCH(D637,A$3:A$17))+2</f>
        <v>3.25</v>
      </c>
      <c r="D637" s="1" t="n">
        <f aca="false">_xlfn.MAXIFS(A$3:A$13,A$3:A$13,"&lt;="&amp;MAX(A637:A637))</f>
        <v>44743</v>
      </c>
      <c r="F637" s="2" t="n">
        <f aca="false">$H$6*C637/36500</f>
        <v>4.56712883561644</v>
      </c>
      <c r="H637" s="2" t="n">
        <f aca="false">B637-$H$6</f>
        <v>1944.61319468348</v>
      </c>
    </row>
    <row r="638" customFormat="false" ht="12.8" hidden="false" customHeight="false" outlineLevel="0" collapsed="false">
      <c r="A638" s="1" t="n">
        <f aca="false">A637+1</f>
        <v>44746</v>
      </c>
      <c r="B638" s="2" t="n">
        <f aca="false">B637+F637</f>
        <v>53241.5503235191</v>
      </c>
      <c r="C638" s="2" t="n">
        <f aca="false">INDEX(B$3:B$17,MATCH(D638,A$3:A$17))+2</f>
        <v>3.25</v>
      </c>
      <c r="D638" s="1" t="n">
        <f aca="false">_xlfn.MAXIFS(A$3:A$13,A$3:A$13,"&lt;="&amp;MAX(A638:A638))</f>
        <v>44743</v>
      </c>
      <c r="F638" s="2" t="n">
        <f aca="false">$H$6*C638/36500</f>
        <v>4.56712883561644</v>
      </c>
      <c r="H638" s="2" t="n">
        <f aca="false">B638-$H$6</f>
        <v>1949.1803235191</v>
      </c>
    </row>
    <row r="639" customFormat="false" ht="12.8" hidden="false" customHeight="false" outlineLevel="0" collapsed="false">
      <c r="A639" s="1" t="n">
        <f aca="false">A638+1</f>
        <v>44747</v>
      </c>
      <c r="B639" s="2" t="n">
        <f aca="false">B638+F638</f>
        <v>53246.1174523547</v>
      </c>
      <c r="C639" s="2" t="n">
        <f aca="false">INDEX(B$3:B$17,MATCH(D639,A$3:A$17))+2</f>
        <v>3.25</v>
      </c>
      <c r="D639" s="1" t="n">
        <f aca="false">_xlfn.MAXIFS(A$3:A$13,A$3:A$13,"&lt;="&amp;MAX(A639:A639))</f>
        <v>44743</v>
      </c>
      <c r="F639" s="2" t="n">
        <f aca="false">$H$6*C639/36500</f>
        <v>4.56712883561644</v>
      </c>
      <c r="H639" s="2" t="n">
        <f aca="false">B639-$H$6</f>
        <v>1953.74745235471</v>
      </c>
    </row>
    <row r="640" customFormat="false" ht="12.8" hidden="false" customHeight="false" outlineLevel="0" collapsed="false">
      <c r="A640" s="1" t="n">
        <f aca="false">A639+1</f>
        <v>44748</v>
      </c>
      <c r="B640" s="2" t="n">
        <f aca="false">B639+F639</f>
        <v>53250.6845811903</v>
      </c>
      <c r="C640" s="2" t="n">
        <f aca="false">INDEX(B$3:B$17,MATCH(D640,A$3:A$17))+2</f>
        <v>3.25</v>
      </c>
      <c r="D640" s="1" t="n">
        <f aca="false">_xlfn.MAXIFS(A$3:A$13,A$3:A$13,"&lt;="&amp;MAX(A640:A640))</f>
        <v>44743</v>
      </c>
      <c r="F640" s="2" t="n">
        <f aca="false">$H$6*C640/36500</f>
        <v>4.56712883561644</v>
      </c>
      <c r="H640" s="2" t="n">
        <f aca="false">B640-$H$6</f>
        <v>1958.31458119033</v>
      </c>
    </row>
    <row r="641" customFormat="false" ht="12.8" hidden="false" customHeight="false" outlineLevel="0" collapsed="false">
      <c r="A641" s="1" t="n">
        <f aca="false">A640+1</f>
        <v>44749</v>
      </c>
      <c r="B641" s="2" t="n">
        <f aca="false">B640+F640</f>
        <v>53255.251710026</v>
      </c>
      <c r="C641" s="2" t="n">
        <f aca="false">INDEX(B$3:B$17,MATCH(D641,A$3:A$17))+2</f>
        <v>3.25</v>
      </c>
      <c r="D641" s="1" t="n">
        <f aca="false">_xlfn.MAXIFS(A$3:A$13,A$3:A$13,"&lt;="&amp;MAX(A641:A641))</f>
        <v>44743</v>
      </c>
      <c r="F641" s="2" t="n">
        <f aca="false">$H$6*C641/36500</f>
        <v>4.56712883561644</v>
      </c>
      <c r="H641" s="2" t="n">
        <f aca="false">B641-$H$6</f>
        <v>1962.88171002595</v>
      </c>
    </row>
    <row r="642" customFormat="false" ht="12.8" hidden="false" customHeight="false" outlineLevel="0" collapsed="false">
      <c r="A642" s="1" t="n">
        <f aca="false">A641+1</f>
        <v>44750</v>
      </c>
      <c r="B642" s="2" t="n">
        <f aca="false">B641+F641</f>
        <v>53259.8188388616</v>
      </c>
      <c r="C642" s="2" t="n">
        <f aca="false">INDEX(B$3:B$17,MATCH(D642,A$3:A$17))+2</f>
        <v>3.25</v>
      </c>
      <c r="D642" s="1" t="n">
        <f aca="false">_xlfn.MAXIFS(A$3:A$13,A$3:A$13,"&lt;="&amp;MAX(A642:A642))</f>
        <v>44743</v>
      </c>
      <c r="F642" s="2" t="n">
        <f aca="false">$H$6*C642/36500</f>
        <v>4.56712883561644</v>
      </c>
      <c r="H642" s="2" t="n">
        <f aca="false">B642-$H$6</f>
        <v>1967.44883886156</v>
      </c>
    </row>
    <row r="643" customFormat="false" ht="12.8" hidden="false" customHeight="false" outlineLevel="0" collapsed="false">
      <c r="A643" s="1" t="n">
        <f aca="false">A642+1</f>
        <v>44751</v>
      </c>
      <c r="B643" s="2" t="n">
        <f aca="false">B642+F642</f>
        <v>53264.3859676972</v>
      </c>
      <c r="C643" s="2" t="n">
        <f aca="false">INDEX(B$3:B$17,MATCH(D643,A$3:A$17))+2</f>
        <v>3.25</v>
      </c>
      <c r="D643" s="1" t="n">
        <f aca="false">_xlfn.MAXIFS(A$3:A$13,A$3:A$13,"&lt;="&amp;MAX(A643:A643))</f>
        <v>44743</v>
      </c>
      <c r="F643" s="2" t="n">
        <f aca="false">$H$6*C643/36500</f>
        <v>4.56712883561644</v>
      </c>
      <c r="H643" s="2" t="n">
        <f aca="false">B643-$H$6</f>
        <v>1972.01596769718</v>
      </c>
    </row>
    <row r="644" customFormat="false" ht="12.8" hidden="false" customHeight="false" outlineLevel="0" collapsed="false">
      <c r="A644" s="1" t="n">
        <f aca="false">A643+1</f>
        <v>44752</v>
      </c>
      <c r="B644" s="2" t="n">
        <f aca="false">B643+F643</f>
        <v>53268.9530965328</v>
      </c>
      <c r="C644" s="2" t="n">
        <f aca="false">INDEX(B$3:B$17,MATCH(D644,A$3:A$17))+2</f>
        <v>3.25</v>
      </c>
      <c r="D644" s="1" t="n">
        <f aca="false">_xlfn.MAXIFS(A$3:A$13,A$3:A$13,"&lt;="&amp;MAX(A644:A644))</f>
        <v>44743</v>
      </c>
      <c r="F644" s="2" t="n">
        <f aca="false">$H$6*C644/36500</f>
        <v>4.56712883561644</v>
      </c>
      <c r="H644" s="2" t="n">
        <f aca="false">B644-$H$6</f>
        <v>1976.5830965328</v>
      </c>
    </row>
    <row r="645" customFormat="false" ht="12.8" hidden="false" customHeight="false" outlineLevel="0" collapsed="false">
      <c r="A645" s="1" t="n">
        <f aca="false">A644+1</f>
        <v>44753</v>
      </c>
      <c r="B645" s="2" t="n">
        <f aca="false">B644+F644</f>
        <v>53273.5202253684</v>
      </c>
      <c r="C645" s="2" t="n">
        <f aca="false">INDEX(B$3:B$17,MATCH(D645,A$3:A$17))+2</f>
        <v>3.25</v>
      </c>
      <c r="D645" s="1" t="n">
        <f aca="false">_xlfn.MAXIFS(A$3:A$13,A$3:A$13,"&lt;="&amp;MAX(A645:A645))</f>
        <v>44743</v>
      </c>
      <c r="F645" s="2" t="n">
        <f aca="false">$H$6*C645/36500</f>
        <v>4.56712883561644</v>
      </c>
      <c r="H645" s="2" t="n">
        <f aca="false">B645-$H$6</f>
        <v>1981.15022536842</v>
      </c>
    </row>
    <row r="646" customFormat="false" ht="12.8" hidden="false" customHeight="false" outlineLevel="0" collapsed="false">
      <c r="A646" s="1" t="n">
        <f aca="false">A645+1</f>
        <v>44754</v>
      </c>
      <c r="B646" s="2" t="n">
        <f aca="false">B645+F645</f>
        <v>53278.087354204</v>
      </c>
      <c r="C646" s="2" t="n">
        <f aca="false">INDEX(B$3:B$17,MATCH(D646,A$3:A$17))+2</f>
        <v>3.25</v>
      </c>
      <c r="D646" s="1" t="n">
        <f aca="false">_xlfn.MAXIFS(A$3:A$13,A$3:A$13,"&lt;="&amp;MAX(A646:A646))</f>
        <v>44743</v>
      </c>
      <c r="F646" s="2" t="n">
        <f aca="false">$H$6*C646/36500</f>
        <v>4.56712883561644</v>
      </c>
      <c r="H646" s="2" t="n">
        <f aca="false">B646-$H$6</f>
        <v>1985.71735420403</v>
      </c>
    </row>
    <row r="647" customFormat="false" ht="12.8" hidden="false" customHeight="false" outlineLevel="0" collapsed="false">
      <c r="A647" s="1" t="n">
        <f aca="false">A646+1</f>
        <v>44755</v>
      </c>
      <c r="B647" s="2" t="n">
        <f aca="false">B646+F646</f>
        <v>53282.6544830397</v>
      </c>
      <c r="C647" s="2" t="n">
        <f aca="false">INDEX(B$3:B$17,MATCH(D647,A$3:A$17))+2</f>
        <v>3.25</v>
      </c>
      <c r="D647" s="1" t="n">
        <f aca="false">_xlfn.MAXIFS(A$3:A$13,A$3:A$13,"&lt;="&amp;MAX(A647:A647))</f>
        <v>44743</v>
      </c>
      <c r="F647" s="2" t="n">
        <f aca="false">$H$6*C647/36500</f>
        <v>4.56712883561644</v>
      </c>
      <c r="H647" s="2" t="n">
        <f aca="false">B647-$H$6</f>
        <v>1990.28448303965</v>
      </c>
    </row>
    <row r="648" customFormat="false" ht="12.8" hidden="false" customHeight="false" outlineLevel="0" collapsed="false">
      <c r="A648" s="1" t="n">
        <f aca="false">A647+1</f>
        <v>44756</v>
      </c>
      <c r="B648" s="2" t="n">
        <f aca="false">B647+F647</f>
        <v>53287.2216118753</v>
      </c>
      <c r="C648" s="2" t="n">
        <f aca="false">INDEX(B$3:B$17,MATCH(D648,A$3:A$17))+2</f>
        <v>3.25</v>
      </c>
      <c r="D648" s="1" t="n">
        <f aca="false">_xlfn.MAXIFS(A$3:A$13,A$3:A$13,"&lt;="&amp;MAX(A648:A648))</f>
        <v>44743</v>
      </c>
      <c r="F648" s="2" t="n">
        <f aca="false">$H$6*C648/36500</f>
        <v>4.56712883561644</v>
      </c>
      <c r="H648" s="2" t="n">
        <f aca="false">B648-$H$6</f>
        <v>1994.85161187527</v>
      </c>
    </row>
    <row r="649" customFormat="false" ht="12.8" hidden="false" customHeight="false" outlineLevel="0" collapsed="false">
      <c r="A649" s="1" t="n">
        <f aca="false">A648+1</f>
        <v>44757</v>
      </c>
      <c r="B649" s="2" t="n">
        <f aca="false">B648+F648</f>
        <v>53291.7887407109</v>
      </c>
      <c r="C649" s="2" t="n">
        <f aca="false">INDEX(B$3:B$17,MATCH(D649,A$3:A$17))+2</f>
        <v>3.25</v>
      </c>
      <c r="D649" s="1" t="n">
        <f aca="false">_xlfn.MAXIFS(A$3:A$13,A$3:A$13,"&lt;="&amp;MAX(A649:A649))</f>
        <v>44743</v>
      </c>
      <c r="F649" s="2" t="n">
        <f aca="false">$H$6*C649/36500</f>
        <v>4.56712883561644</v>
      </c>
      <c r="H649" s="2" t="n">
        <f aca="false">B649-$H$6</f>
        <v>1999.41874071088</v>
      </c>
    </row>
    <row r="650" customFormat="false" ht="12.8" hidden="false" customHeight="false" outlineLevel="0" collapsed="false">
      <c r="A650" s="1" t="n">
        <f aca="false">A649+1</f>
        <v>44758</v>
      </c>
      <c r="B650" s="2" t="n">
        <f aca="false">B649+F649</f>
        <v>53296.3558695465</v>
      </c>
      <c r="C650" s="2" t="n">
        <f aca="false">INDEX(B$3:B$17,MATCH(D650,A$3:A$17))+2</f>
        <v>3.25</v>
      </c>
      <c r="D650" s="1" t="n">
        <f aca="false">_xlfn.MAXIFS(A$3:A$13,A$3:A$13,"&lt;="&amp;MAX(A650:A650))</f>
        <v>44743</v>
      </c>
      <c r="F650" s="2" t="n">
        <f aca="false">$H$6*C650/36500</f>
        <v>4.56712883561644</v>
      </c>
      <c r="H650" s="2" t="n">
        <f aca="false">B650-$H$6</f>
        <v>2003.9858695465</v>
      </c>
    </row>
    <row r="651" customFormat="false" ht="12.8" hidden="false" customHeight="false" outlineLevel="0" collapsed="false">
      <c r="A651" s="1" t="n">
        <f aca="false">A650+1</f>
        <v>44759</v>
      </c>
      <c r="B651" s="2" t="n">
        <f aca="false">B650+F650</f>
        <v>53300.9229983821</v>
      </c>
      <c r="C651" s="2" t="n">
        <f aca="false">INDEX(B$3:B$17,MATCH(D651,A$3:A$17))+2</f>
        <v>3.25</v>
      </c>
      <c r="D651" s="1" t="n">
        <f aca="false">_xlfn.MAXIFS(A$3:A$13,A$3:A$13,"&lt;="&amp;MAX(A651:A651))</f>
        <v>44743</v>
      </c>
      <c r="F651" s="2" t="n">
        <f aca="false">$H$6*C651/36500</f>
        <v>4.56712883561644</v>
      </c>
      <c r="H651" s="2" t="n">
        <f aca="false">B651-$H$6</f>
        <v>2008.55299838212</v>
      </c>
    </row>
    <row r="652" customFormat="false" ht="12.8" hidden="false" customHeight="false" outlineLevel="0" collapsed="false">
      <c r="A652" s="1" t="n">
        <f aca="false">A651+1</f>
        <v>44760</v>
      </c>
      <c r="B652" s="2" t="n">
        <f aca="false">B651+F651</f>
        <v>53305.4901272177</v>
      </c>
      <c r="C652" s="2" t="n">
        <f aca="false">INDEX(B$3:B$17,MATCH(D652,A$3:A$17))+2</f>
        <v>3.25</v>
      </c>
      <c r="D652" s="1" t="n">
        <f aca="false">_xlfn.MAXIFS(A$3:A$13,A$3:A$13,"&lt;="&amp;MAX(A652:A652))</f>
        <v>44743</v>
      </c>
      <c r="F652" s="2" t="n">
        <f aca="false">$H$6*C652/36500</f>
        <v>4.56712883561644</v>
      </c>
      <c r="H652" s="2" t="n">
        <f aca="false">B652-$H$6</f>
        <v>2013.12012721773</v>
      </c>
    </row>
    <row r="653" customFormat="false" ht="12.8" hidden="false" customHeight="false" outlineLevel="0" collapsed="false">
      <c r="A653" s="1" t="n">
        <f aca="false">A652+1</f>
        <v>44761</v>
      </c>
      <c r="B653" s="2" t="n">
        <f aca="false">B652+F652</f>
        <v>53310.0572560534</v>
      </c>
      <c r="C653" s="2" t="n">
        <f aca="false">INDEX(B$3:B$17,MATCH(D653,A$3:A$17))+2</f>
        <v>3.25</v>
      </c>
      <c r="D653" s="1" t="n">
        <f aca="false">_xlfn.MAXIFS(A$3:A$13,A$3:A$13,"&lt;="&amp;MAX(A653:A653))</f>
        <v>44743</v>
      </c>
      <c r="F653" s="2" t="n">
        <f aca="false">$H$6*C653/36500</f>
        <v>4.56712883561644</v>
      </c>
      <c r="H653" s="2" t="n">
        <f aca="false">B653-$H$6</f>
        <v>2017.68725605335</v>
      </c>
    </row>
    <row r="654" customFormat="false" ht="12.8" hidden="false" customHeight="false" outlineLevel="0" collapsed="false">
      <c r="A654" s="1" t="n">
        <f aca="false">A653+1</f>
        <v>44762</v>
      </c>
      <c r="B654" s="2" t="n">
        <f aca="false">B653+F653</f>
        <v>53314.624384889</v>
      </c>
      <c r="C654" s="2" t="n">
        <f aca="false">INDEX(B$3:B$17,MATCH(D654,A$3:A$17))+2</f>
        <v>3.25</v>
      </c>
      <c r="D654" s="1" t="n">
        <f aca="false">_xlfn.MAXIFS(A$3:A$13,A$3:A$13,"&lt;="&amp;MAX(A654:A654))</f>
        <v>44743</v>
      </c>
      <c r="F654" s="2" t="n">
        <f aca="false">$H$6*C654/36500</f>
        <v>4.56712883561644</v>
      </c>
      <c r="H654" s="2" t="n">
        <f aca="false">B654-$H$6</f>
        <v>2022.25438488897</v>
      </c>
    </row>
    <row r="655" customFormat="false" ht="12.8" hidden="false" customHeight="false" outlineLevel="0" collapsed="false">
      <c r="A655" s="1" t="n">
        <f aca="false">A654+1</f>
        <v>44763</v>
      </c>
      <c r="B655" s="2" t="n">
        <f aca="false">B654+F654</f>
        <v>53319.1915137246</v>
      </c>
      <c r="C655" s="2" t="n">
        <f aca="false">INDEX(B$3:B$17,MATCH(D655,A$3:A$17))+2</f>
        <v>3.25</v>
      </c>
      <c r="D655" s="1" t="n">
        <f aca="false">_xlfn.MAXIFS(A$3:A$13,A$3:A$13,"&lt;="&amp;MAX(A655:A655))</f>
        <v>44743</v>
      </c>
      <c r="F655" s="2" t="n">
        <f aca="false">$H$6*C655/36500</f>
        <v>4.56712883561644</v>
      </c>
      <c r="H655" s="2" t="n">
        <f aca="false">B655-$H$6</f>
        <v>2026.82151372459</v>
      </c>
    </row>
    <row r="656" customFormat="false" ht="12.8" hidden="false" customHeight="false" outlineLevel="0" collapsed="false">
      <c r="A656" s="1" t="n">
        <f aca="false">A655+1</f>
        <v>44764</v>
      </c>
      <c r="B656" s="2" t="n">
        <f aca="false">B655+F655</f>
        <v>53323.7586425602</v>
      </c>
      <c r="C656" s="2" t="n">
        <f aca="false">INDEX(B$3:B$17,MATCH(D656,A$3:A$17))+2</f>
        <v>3.25</v>
      </c>
      <c r="D656" s="1" t="n">
        <f aca="false">_xlfn.MAXIFS(A$3:A$13,A$3:A$13,"&lt;="&amp;MAX(A656:A656))</f>
        <v>44743</v>
      </c>
      <c r="F656" s="2" t="n">
        <f aca="false">$H$6*C656/36500</f>
        <v>4.56712883561644</v>
      </c>
      <c r="H656" s="2" t="n">
        <f aca="false">B656-$H$6</f>
        <v>2031.3886425602</v>
      </c>
    </row>
    <row r="657" customFormat="false" ht="12.8" hidden="false" customHeight="false" outlineLevel="0" collapsed="false">
      <c r="A657" s="1" t="n">
        <f aca="false">A656+1</f>
        <v>44765</v>
      </c>
      <c r="B657" s="2" t="n">
        <f aca="false">B656+F656</f>
        <v>53328.3257713958</v>
      </c>
      <c r="C657" s="2" t="n">
        <f aca="false">INDEX(B$3:B$17,MATCH(D657,A$3:A$17))+2</f>
        <v>3.25</v>
      </c>
      <c r="D657" s="1" t="n">
        <f aca="false">_xlfn.MAXIFS(A$3:A$13,A$3:A$13,"&lt;="&amp;MAX(A657:A657))</f>
        <v>44743</v>
      </c>
      <c r="F657" s="2" t="n">
        <f aca="false">$H$6*C657/36500</f>
        <v>4.56712883561644</v>
      </c>
      <c r="H657" s="2" t="n">
        <f aca="false">B657-$H$6</f>
        <v>2035.95577139582</v>
      </c>
    </row>
    <row r="658" customFormat="false" ht="12.8" hidden="false" customHeight="false" outlineLevel="0" collapsed="false">
      <c r="A658" s="1" t="n">
        <f aca="false">A657+1</f>
        <v>44766</v>
      </c>
      <c r="B658" s="2" t="n">
        <f aca="false">B657+F657</f>
        <v>53332.8929002314</v>
      </c>
      <c r="C658" s="2" t="n">
        <f aca="false">INDEX(B$3:B$17,MATCH(D658,A$3:A$17))+2</f>
        <v>3.25</v>
      </c>
      <c r="D658" s="1" t="n">
        <f aca="false">_xlfn.MAXIFS(A$3:A$13,A$3:A$13,"&lt;="&amp;MAX(A658:A658))</f>
        <v>44743</v>
      </c>
      <c r="F658" s="2" t="n">
        <f aca="false">$H$6*C658/36500</f>
        <v>4.56712883561644</v>
      </c>
      <c r="H658" s="2" t="n">
        <f aca="false">B658-$H$6</f>
        <v>2040.52290023144</v>
      </c>
    </row>
    <row r="659" customFormat="false" ht="12.8" hidden="false" customHeight="false" outlineLevel="0" collapsed="false">
      <c r="A659" s="1" t="n">
        <f aca="false">A658+1</f>
        <v>44767</v>
      </c>
      <c r="B659" s="2" t="n">
        <f aca="false">B658+F658</f>
        <v>53337.4600290671</v>
      </c>
      <c r="C659" s="2" t="n">
        <f aca="false">INDEX(B$3:B$17,MATCH(D659,A$3:A$17))+2</f>
        <v>3.25</v>
      </c>
      <c r="D659" s="1" t="n">
        <f aca="false">_xlfn.MAXIFS(A$3:A$13,A$3:A$13,"&lt;="&amp;MAX(A659:A659))</f>
        <v>44743</v>
      </c>
      <c r="F659" s="2" t="n">
        <f aca="false">$H$6*C659/36500</f>
        <v>4.56712883561644</v>
      </c>
      <c r="H659" s="2" t="n">
        <f aca="false">B659-$H$6</f>
        <v>2045.09002906705</v>
      </c>
    </row>
    <row r="660" customFormat="false" ht="12.8" hidden="false" customHeight="false" outlineLevel="0" collapsed="false">
      <c r="A660" s="1" t="n">
        <f aca="false">A659+1</f>
        <v>44768</v>
      </c>
      <c r="B660" s="2" t="n">
        <f aca="false">B659+F659</f>
        <v>53342.0271579027</v>
      </c>
      <c r="C660" s="2" t="n">
        <f aca="false">INDEX(B$3:B$17,MATCH(D660,A$3:A$17))+2</f>
        <v>3.25</v>
      </c>
      <c r="D660" s="1" t="n">
        <f aca="false">_xlfn.MAXIFS(A$3:A$13,A$3:A$13,"&lt;="&amp;MAX(A660:A660))</f>
        <v>44743</v>
      </c>
      <c r="F660" s="2" t="n">
        <f aca="false">$H$6*C660/36500</f>
        <v>4.56712883561644</v>
      </c>
      <c r="H660" s="2" t="n">
        <f aca="false">B660-$H$6</f>
        <v>2049.65715790267</v>
      </c>
    </row>
    <row r="661" customFormat="false" ht="12.8" hidden="false" customHeight="false" outlineLevel="0" collapsed="false">
      <c r="A661" s="1" t="n">
        <f aca="false">A660+1</f>
        <v>44769</v>
      </c>
      <c r="B661" s="2" t="n">
        <f aca="false">B660+F660</f>
        <v>53346.5942867383</v>
      </c>
      <c r="C661" s="2" t="n">
        <f aca="false">INDEX(B$3:B$17,MATCH(D661,A$3:A$17))+2</f>
        <v>3.25</v>
      </c>
      <c r="D661" s="1" t="n">
        <f aca="false">_xlfn.MAXIFS(A$3:A$13,A$3:A$13,"&lt;="&amp;MAX(A661:A661))</f>
        <v>44743</v>
      </c>
      <c r="F661" s="2" t="n">
        <f aca="false">$H$6*C661/36500</f>
        <v>4.56712883561644</v>
      </c>
      <c r="H661" s="2" t="n">
        <f aca="false">B661-$H$6</f>
        <v>2054.22428673829</v>
      </c>
    </row>
    <row r="662" customFormat="false" ht="12.8" hidden="false" customHeight="false" outlineLevel="0" collapsed="false">
      <c r="A662" s="1" t="n">
        <f aca="false">A661+1</f>
        <v>44770</v>
      </c>
      <c r="B662" s="2" t="n">
        <f aca="false">B661+F661</f>
        <v>53351.1614155739</v>
      </c>
      <c r="C662" s="2" t="n">
        <f aca="false">INDEX(B$3:B$17,MATCH(D662,A$3:A$17))+2</f>
        <v>3.25</v>
      </c>
      <c r="D662" s="1" t="n">
        <f aca="false">_xlfn.MAXIFS(A$3:A$13,A$3:A$13,"&lt;="&amp;MAX(A662:A662))</f>
        <v>44743</v>
      </c>
      <c r="F662" s="2" t="n">
        <f aca="false">$H$6*C662/36500</f>
        <v>4.56712883561644</v>
      </c>
      <c r="H662" s="2" t="n">
        <f aca="false">B662-$H$6</f>
        <v>2058.79141557391</v>
      </c>
    </row>
    <row r="663" customFormat="false" ht="12.8" hidden="false" customHeight="false" outlineLevel="0" collapsed="false">
      <c r="A663" s="1" t="n">
        <f aca="false">A662+1</f>
        <v>44771</v>
      </c>
      <c r="B663" s="2" t="n">
        <f aca="false">B662+F662</f>
        <v>53355.7285444095</v>
      </c>
      <c r="C663" s="2" t="n">
        <f aca="false">INDEX(B$3:B$17,MATCH(D663,A$3:A$17))+2</f>
        <v>3.25</v>
      </c>
      <c r="D663" s="1" t="n">
        <f aca="false">_xlfn.MAXIFS(A$3:A$13,A$3:A$13,"&lt;="&amp;MAX(A663:A663))</f>
        <v>44743</v>
      </c>
      <c r="F663" s="2" t="n">
        <f aca="false">$H$6*C663/36500</f>
        <v>4.56712883561644</v>
      </c>
      <c r="H663" s="2" t="n">
        <f aca="false">B663-$H$6</f>
        <v>2063.35854440952</v>
      </c>
    </row>
    <row r="664" customFormat="false" ht="12.8" hidden="false" customHeight="false" outlineLevel="0" collapsed="false">
      <c r="A664" s="1" t="n">
        <f aca="false">A663+1</f>
        <v>44772</v>
      </c>
      <c r="B664" s="2" t="n">
        <f aca="false">B663+F663</f>
        <v>53360.2956732451</v>
      </c>
      <c r="C664" s="2" t="n">
        <f aca="false">INDEX(B$3:B$17,MATCH(D664,A$3:A$17))+2</f>
        <v>3.25</v>
      </c>
      <c r="D664" s="1" t="n">
        <f aca="false">_xlfn.MAXIFS(A$3:A$13,A$3:A$13,"&lt;="&amp;MAX(A664:A664))</f>
        <v>44743</v>
      </c>
      <c r="F664" s="2" t="n">
        <f aca="false">$H$6*C664/36500</f>
        <v>4.56712883561644</v>
      </c>
      <c r="H664" s="2" t="n">
        <f aca="false">B664-$H$6</f>
        <v>2067.92567324514</v>
      </c>
    </row>
    <row r="665" customFormat="false" ht="12.8" hidden="false" customHeight="false" outlineLevel="0" collapsed="false">
      <c r="A665" s="1" t="n">
        <f aca="false">A664+1</f>
        <v>44773</v>
      </c>
      <c r="B665" s="2" t="n">
        <f aca="false">B664+F664</f>
        <v>53364.8628020808</v>
      </c>
      <c r="C665" s="2" t="n">
        <f aca="false">INDEX(B$3:B$17,MATCH(D665,A$3:A$17))+2</f>
        <v>3.25</v>
      </c>
      <c r="D665" s="1" t="n">
        <f aca="false">_xlfn.MAXIFS(A$3:A$13,A$3:A$13,"&lt;="&amp;MAX(A665:A665))</f>
        <v>44743</v>
      </c>
      <c r="F665" s="2" t="n">
        <f aca="false">$H$6*C665/36500</f>
        <v>4.56712883561644</v>
      </c>
      <c r="H665" s="2" t="n">
        <f aca="false">B665-$H$6</f>
        <v>2072.49280208076</v>
      </c>
    </row>
    <row r="666" customFormat="false" ht="12.8" hidden="false" customHeight="false" outlineLevel="0" collapsed="false">
      <c r="A666" s="1" t="n">
        <f aca="false">A665+1</f>
        <v>44774</v>
      </c>
      <c r="B666" s="2" t="n">
        <f aca="false">B665+F665</f>
        <v>53369.4299309164</v>
      </c>
      <c r="C666" s="2" t="n">
        <f aca="false">INDEX(B$3:B$17,MATCH(D666,A$3:A$17))+2</f>
        <v>3.25</v>
      </c>
      <c r="D666" s="1" t="n">
        <f aca="false">_xlfn.MAXIFS(A$3:A$13,A$3:A$13,"&lt;="&amp;MAX(A666:A666))</f>
        <v>44743</v>
      </c>
      <c r="F666" s="2" t="n">
        <f aca="false">$H$6*C666/36500</f>
        <v>4.56712883561644</v>
      </c>
      <c r="H666" s="2" t="n">
        <f aca="false">B666-$H$6</f>
        <v>2077.05993091637</v>
      </c>
    </row>
    <row r="667" customFormat="false" ht="12.8" hidden="false" customHeight="false" outlineLevel="0" collapsed="false">
      <c r="A667" s="1" t="n">
        <f aca="false">A666+1</f>
        <v>44775</v>
      </c>
      <c r="B667" s="2" t="n">
        <f aca="false">B666+F666</f>
        <v>53373.997059752</v>
      </c>
      <c r="C667" s="2" t="n">
        <f aca="false">INDEX(B$3:B$17,MATCH(D667,A$3:A$17))+2</f>
        <v>3.25</v>
      </c>
      <c r="D667" s="1" t="n">
        <f aca="false">_xlfn.MAXIFS(A$3:A$13,A$3:A$13,"&lt;="&amp;MAX(A667:A667))</f>
        <v>44743</v>
      </c>
      <c r="F667" s="2" t="n">
        <f aca="false">$H$6*C667/36500</f>
        <v>4.56712883561644</v>
      </c>
      <c r="H667" s="2" t="n">
        <f aca="false">B667-$H$6</f>
        <v>2081.62705975199</v>
      </c>
    </row>
    <row r="668" customFormat="false" ht="12.8" hidden="false" customHeight="false" outlineLevel="0" collapsed="false">
      <c r="A668" s="1" t="n">
        <f aca="false">A667+1</f>
        <v>44776</v>
      </c>
      <c r="B668" s="2" t="n">
        <f aca="false">B667+F667</f>
        <v>53378.5641885876</v>
      </c>
      <c r="C668" s="2" t="n">
        <f aca="false">INDEX(B$3:B$17,MATCH(D668,A$3:A$17))+2</f>
        <v>3.25</v>
      </c>
      <c r="D668" s="1" t="n">
        <f aca="false">_xlfn.MAXIFS(A$3:A$13,A$3:A$13,"&lt;="&amp;MAX(A668:A668))</f>
        <v>44743</v>
      </c>
      <c r="F668" s="2" t="n">
        <f aca="false">$H$6*C668/36500</f>
        <v>4.56712883561644</v>
      </c>
      <c r="H668" s="2" t="n">
        <f aca="false">B668-$H$6</f>
        <v>2086.19418858761</v>
      </c>
    </row>
    <row r="669" customFormat="false" ht="12.8" hidden="false" customHeight="false" outlineLevel="0" collapsed="false">
      <c r="A669" s="1" t="n">
        <f aca="false">A668+1</f>
        <v>44777</v>
      </c>
      <c r="B669" s="2" t="n">
        <f aca="false">B668+F668</f>
        <v>53383.1313174232</v>
      </c>
      <c r="C669" s="2" t="n">
        <f aca="false">INDEX(B$3:B$17,MATCH(D669,A$3:A$17))+2</f>
        <v>3.25</v>
      </c>
      <c r="D669" s="1" t="n">
        <f aca="false">_xlfn.MAXIFS(A$3:A$13,A$3:A$13,"&lt;="&amp;MAX(A669:A669))</f>
        <v>44743</v>
      </c>
      <c r="F669" s="2" t="n">
        <f aca="false">$H$6*C669/36500</f>
        <v>4.56712883561644</v>
      </c>
      <c r="H669" s="2" t="n">
        <f aca="false">B669-$H$6</f>
        <v>2090.76131742322</v>
      </c>
    </row>
    <row r="670" customFormat="false" ht="12.8" hidden="false" customHeight="false" outlineLevel="0" collapsed="false">
      <c r="A670" s="1" t="n">
        <f aca="false">A669+1</f>
        <v>44778</v>
      </c>
      <c r="B670" s="2" t="n">
        <f aca="false">B669+F669</f>
        <v>53387.6984462588</v>
      </c>
      <c r="C670" s="2" t="n">
        <f aca="false">INDEX(B$3:B$17,MATCH(D670,A$3:A$17))+2</f>
        <v>3.25</v>
      </c>
      <c r="D670" s="1" t="n">
        <f aca="false">_xlfn.MAXIFS(A$3:A$13,A$3:A$13,"&lt;="&amp;MAX(A670:A670))</f>
        <v>44743</v>
      </c>
      <c r="F670" s="2" t="n">
        <f aca="false">$H$6*C670/36500</f>
        <v>4.56712883561644</v>
      </c>
      <c r="H670" s="2" t="n">
        <f aca="false">B670-$H$6</f>
        <v>2095.32844625884</v>
      </c>
    </row>
    <row r="671" customFormat="false" ht="12.8" hidden="false" customHeight="false" outlineLevel="0" collapsed="false">
      <c r="A671" s="1" t="n">
        <f aca="false">A670+1</f>
        <v>44779</v>
      </c>
      <c r="B671" s="2" t="n">
        <f aca="false">B670+F670</f>
        <v>53392.2655750945</v>
      </c>
      <c r="C671" s="2" t="n">
        <f aca="false">INDEX(B$3:B$17,MATCH(D671,A$3:A$17))+2</f>
        <v>3.25</v>
      </c>
      <c r="D671" s="1" t="n">
        <f aca="false">_xlfn.MAXIFS(A$3:A$13,A$3:A$13,"&lt;="&amp;MAX(A671:A671))</f>
        <v>44743</v>
      </c>
      <c r="F671" s="2" t="n">
        <f aca="false">$H$6*C671/36500</f>
        <v>4.56712883561644</v>
      </c>
      <c r="H671" s="2" t="n">
        <f aca="false">B671-$H$6</f>
        <v>2099.89557509446</v>
      </c>
    </row>
    <row r="672" customFormat="false" ht="12.8" hidden="false" customHeight="false" outlineLevel="0" collapsed="false">
      <c r="A672" s="1" t="n">
        <f aca="false">A671+1</f>
        <v>44780</v>
      </c>
      <c r="B672" s="2" t="n">
        <f aca="false">B671+F671</f>
        <v>53396.8327039301</v>
      </c>
      <c r="C672" s="2" t="n">
        <f aca="false">INDEX(B$3:B$17,MATCH(D672,A$3:A$17))+2</f>
        <v>3.25</v>
      </c>
      <c r="D672" s="1" t="n">
        <f aca="false">_xlfn.MAXIFS(A$3:A$13,A$3:A$13,"&lt;="&amp;MAX(A672:A672))</f>
        <v>44743</v>
      </c>
      <c r="F672" s="2" t="n">
        <f aca="false">$H$6*C672/36500</f>
        <v>4.56712883561644</v>
      </c>
      <c r="H672" s="2" t="n">
        <f aca="false">B672-$H$6</f>
        <v>2104.46270393008</v>
      </c>
    </row>
    <row r="673" customFormat="false" ht="12.8" hidden="false" customHeight="false" outlineLevel="0" collapsed="false">
      <c r="A673" s="1" t="n">
        <f aca="false">A672+1</f>
        <v>44781</v>
      </c>
      <c r="B673" s="2" t="n">
        <f aca="false">B672+F672</f>
        <v>53401.3998327657</v>
      </c>
      <c r="C673" s="2" t="n">
        <f aca="false">INDEX(B$3:B$17,MATCH(D673,A$3:A$17))+2</f>
        <v>3.25</v>
      </c>
      <c r="D673" s="1" t="n">
        <f aca="false">_xlfn.MAXIFS(A$3:A$13,A$3:A$13,"&lt;="&amp;MAX(A673:A673))</f>
        <v>44743</v>
      </c>
      <c r="F673" s="2" t="n">
        <f aca="false">$H$6*C673/36500</f>
        <v>4.56712883561644</v>
      </c>
      <c r="H673" s="2" t="n">
        <f aca="false">B673-$H$6</f>
        <v>2109.02983276569</v>
      </c>
    </row>
    <row r="674" customFormat="false" ht="12.8" hidden="false" customHeight="false" outlineLevel="0" collapsed="false">
      <c r="A674" s="1" t="n">
        <f aca="false">A673+1</f>
        <v>44782</v>
      </c>
      <c r="B674" s="2" t="n">
        <f aca="false">B673+F673</f>
        <v>53405.9669616013</v>
      </c>
      <c r="C674" s="2" t="n">
        <f aca="false">INDEX(B$3:B$17,MATCH(D674,A$3:A$17))+2</f>
        <v>3.25</v>
      </c>
      <c r="D674" s="1" t="n">
        <f aca="false">_xlfn.MAXIFS(A$3:A$13,A$3:A$13,"&lt;="&amp;MAX(A674:A674))</f>
        <v>44743</v>
      </c>
      <c r="F674" s="2" t="n">
        <f aca="false">$H$6*C674/36500</f>
        <v>4.56712883561644</v>
      </c>
      <c r="H674" s="2" t="n">
        <f aca="false">B674-$H$6</f>
        <v>2113.59696160131</v>
      </c>
    </row>
    <row r="675" customFormat="false" ht="12.8" hidden="false" customHeight="false" outlineLevel="0" collapsed="false">
      <c r="A675" s="1" t="n">
        <f aca="false">A674+1</f>
        <v>44783</v>
      </c>
      <c r="B675" s="2" t="n">
        <f aca="false">B674+F674</f>
        <v>53410.5340904369</v>
      </c>
      <c r="C675" s="2" t="n">
        <f aca="false">INDEX(B$3:B$17,MATCH(D675,A$3:A$17))+2</f>
        <v>3.25</v>
      </c>
      <c r="D675" s="1" t="n">
        <f aca="false">_xlfn.MAXIFS(A$3:A$13,A$3:A$13,"&lt;="&amp;MAX(A675:A675))</f>
        <v>44743</v>
      </c>
      <c r="F675" s="2" t="n">
        <f aca="false">$H$6*C675/36500</f>
        <v>4.56712883561644</v>
      </c>
      <c r="H675" s="2" t="n">
        <f aca="false">B675-$H$6</f>
        <v>2118.16409043693</v>
      </c>
    </row>
    <row r="676" customFormat="false" ht="12.8" hidden="false" customHeight="false" outlineLevel="0" collapsed="false">
      <c r="A676" s="1" t="n">
        <f aca="false">A675+1</f>
        <v>44784</v>
      </c>
      <c r="B676" s="2" t="n">
        <f aca="false">B675+F675</f>
        <v>53415.1012192725</v>
      </c>
      <c r="C676" s="2" t="n">
        <f aca="false">INDEX(B$3:B$17,MATCH(D676,A$3:A$17))+2</f>
        <v>3.25</v>
      </c>
      <c r="D676" s="1" t="n">
        <f aca="false">_xlfn.MAXIFS(A$3:A$13,A$3:A$13,"&lt;="&amp;MAX(A676:A676))</f>
        <v>44743</v>
      </c>
      <c r="F676" s="2" t="n">
        <f aca="false">$H$6*C676/36500</f>
        <v>4.56712883561644</v>
      </c>
      <c r="H676" s="2" t="n">
        <f aca="false">B676-$H$6</f>
        <v>2122.73121927254</v>
      </c>
    </row>
    <row r="677" customFormat="false" ht="12.8" hidden="false" customHeight="false" outlineLevel="0" collapsed="false">
      <c r="A677" s="1" t="n">
        <f aca="false">A676+1</f>
        <v>44785</v>
      </c>
      <c r="B677" s="2" t="n">
        <f aca="false">B676+F676</f>
        <v>53419.6683481082</v>
      </c>
      <c r="C677" s="2" t="n">
        <f aca="false">INDEX(B$3:B$17,MATCH(D677,A$3:A$17))+2</f>
        <v>3.25</v>
      </c>
      <c r="D677" s="1" t="n">
        <f aca="false">_xlfn.MAXIFS(A$3:A$13,A$3:A$13,"&lt;="&amp;MAX(A677:A677))</f>
        <v>44743</v>
      </c>
      <c r="F677" s="2" t="n">
        <f aca="false">$H$6*C677/36500</f>
        <v>4.56712883561644</v>
      </c>
      <c r="H677" s="2" t="n">
        <f aca="false">B677-$H$6</f>
        <v>2127.29834810816</v>
      </c>
    </row>
    <row r="678" customFormat="false" ht="12.8" hidden="false" customHeight="false" outlineLevel="0" collapsed="false">
      <c r="A678" s="1" t="n">
        <f aca="false">A677+1</f>
        <v>44786</v>
      </c>
      <c r="B678" s="2" t="n">
        <f aca="false">B677+F677</f>
        <v>53424.2354769438</v>
      </c>
      <c r="C678" s="2" t="n">
        <f aca="false">INDEX(B$3:B$17,MATCH(D678,A$3:A$17))+2</f>
        <v>3.25</v>
      </c>
      <c r="D678" s="1" t="n">
        <f aca="false">_xlfn.MAXIFS(A$3:A$13,A$3:A$13,"&lt;="&amp;MAX(A678:A678))</f>
        <v>44743</v>
      </c>
      <c r="F678" s="2" t="n">
        <f aca="false">$H$6*C678/36500</f>
        <v>4.56712883561644</v>
      </c>
      <c r="H678" s="2" t="n">
        <f aca="false">B678-$H$6</f>
        <v>2131.86547694378</v>
      </c>
    </row>
    <row r="679" customFormat="false" ht="12.8" hidden="false" customHeight="false" outlineLevel="0" collapsed="false">
      <c r="A679" s="1" t="n">
        <f aca="false">A678+1</f>
        <v>44787</v>
      </c>
      <c r="B679" s="2" t="n">
        <f aca="false">B678+F678</f>
        <v>53428.8026057794</v>
      </c>
      <c r="C679" s="2" t="n">
        <f aca="false">INDEX(B$3:B$17,MATCH(D679,A$3:A$17))+2</f>
        <v>3.25</v>
      </c>
      <c r="D679" s="1" t="n">
        <f aca="false">_xlfn.MAXIFS(A$3:A$13,A$3:A$13,"&lt;="&amp;MAX(A679:A679))</f>
        <v>44743</v>
      </c>
      <c r="F679" s="2" t="n">
        <f aca="false">$H$6*C679/36500</f>
        <v>4.56712883561644</v>
      </c>
      <c r="H679" s="2" t="n">
        <f aca="false">B679-$H$6</f>
        <v>2136.4326057794</v>
      </c>
    </row>
    <row r="680" customFormat="false" ht="12.8" hidden="false" customHeight="false" outlineLevel="0" collapsed="false">
      <c r="A680" s="1" t="n">
        <f aca="false">A679+1</f>
        <v>44788</v>
      </c>
      <c r="B680" s="2" t="n">
        <f aca="false">B679+F679</f>
        <v>53433.369734615</v>
      </c>
      <c r="C680" s="2" t="n">
        <f aca="false">INDEX(B$3:B$17,MATCH(D680,A$3:A$17))+2</f>
        <v>3.25</v>
      </c>
      <c r="D680" s="1" t="n">
        <f aca="false">_xlfn.MAXIFS(A$3:A$13,A$3:A$13,"&lt;="&amp;MAX(A680:A680))</f>
        <v>44743</v>
      </c>
      <c r="F680" s="2" t="n">
        <f aca="false">$H$6*C680/36500</f>
        <v>4.56712883561644</v>
      </c>
      <c r="H680" s="2" t="n">
        <f aca="false">B680-$H$6</f>
        <v>2140.99973461501</v>
      </c>
    </row>
    <row r="681" customFormat="false" ht="12.8" hidden="false" customHeight="false" outlineLevel="0" collapsed="false">
      <c r="A681" s="1" t="n">
        <f aca="false">A680+1</f>
        <v>44789</v>
      </c>
      <c r="B681" s="2" t="n">
        <f aca="false">B680+F680</f>
        <v>53437.9368634506</v>
      </c>
      <c r="C681" s="2" t="n">
        <f aca="false">INDEX(B$3:B$17,MATCH(D681,A$3:A$17))+2</f>
        <v>3.25</v>
      </c>
      <c r="D681" s="1" t="n">
        <f aca="false">_xlfn.MAXIFS(A$3:A$13,A$3:A$13,"&lt;="&amp;MAX(A681:A681))</f>
        <v>44743</v>
      </c>
      <c r="F681" s="2" t="n">
        <f aca="false">$H$6*C681/36500</f>
        <v>4.56712883561644</v>
      </c>
      <c r="H681" s="2" t="n">
        <f aca="false">B681-$H$6</f>
        <v>2145.56686345063</v>
      </c>
    </row>
    <row r="682" customFormat="false" ht="12.8" hidden="false" customHeight="false" outlineLevel="0" collapsed="false">
      <c r="A682" s="1" t="n">
        <f aca="false">A681+1</f>
        <v>44790</v>
      </c>
      <c r="B682" s="2" t="n">
        <f aca="false">B681+F681</f>
        <v>53442.5039922863</v>
      </c>
      <c r="C682" s="2" t="n">
        <f aca="false">INDEX(B$3:B$17,MATCH(D682,A$3:A$17))+2</f>
        <v>3.25</v>
      </c>
      <c r="D682" s="1" t="n">
        <f aca="false">_xlfn.MAXIFS(A$3:A$13,A$3:A$13,"&lt;="&amp;MAX(A682:A682))</f>
        <v>44743</v>
      </c>
      <c r="F682" s="2" t="n">
        <f aca="false">$H$6*C682/36500</f>
        <v>4.56712883561644</v>
      </c>
      <c r="H682" s="2" t="n">
        <f aca="false">B682-$H$6</f>
        <v>2150.13399228625</v>
      </c>
    </row>
    <row r="683" customFormat="false" ht="12.8" hidden="false" customHeight="false" outlineLevel="0" collapsed="false">
      <c r="A683" s="1" t="n">
        <f aca="false">A682+1</f>
        <v>44791</v>
      </c>
      <c r="B683" s="2" t="n">
        <f aca="false">B682+F682</f>
        <v>53447.0711211219</v>
      </c>
      <c r="C683" s="2" t="n">
        <f aca="false">INDEX(B$3:B$17,MATCH(D683,A$3:A$17))+2</f>
        <v>3.25</v>
      </c>
      <c r="D683" s="1" t="n">
        <f aca="false">_xlfn.MAXIFS(A$3:A$13,A$3:A$13,"&lt;="&amp;MAX(A683:A683))</f>
        <v>44743</v>
      </c>
      <c r="F683" s="2" t="n">
        <f aca="false">$H$6*C683/36500</f>
        <v>4.56712883561644</v>
      </c>
      <c r="H683" s="2" t="n">
        <f aca="false">B683-$H$6</f>
        <v>2154.70112112186</v>
      </c>
    </row>
    <row r="684" customFormat="false" ht="12.8" hidden="false" customHeight="false" outlineLevel="0" collapsed="false">
      <c r="A684" s="1" t="n">
        <f aca="false">A683+1</f>
        <v>44792</v>
      </c>
      <c r="B684" s="2" t="n">
        <f aca="false">B683+F683</f>
        <v>53451.6382499575</v>
      </c>
      <c r="C684" s="2" t="n">
        <f aca="false">INDEX(B$3:B$17,MATCH(D684,A$3:A$17))+2</f>
        <v>3.25</v>
      </c>
      <c r="D684" s="1" t="n">
        <f aca="false">_xlfn.MAXIFS(A$3:A$13,A$3:A$13,"&lt;="&amp;MAX(A684:A684))</f>
        <v>44743</v>
      </c>
      <c r="F684" s="2" t="n">
        <f aca="false">$H$6*C684/36500</f>
        <v>4.56712883561644</v>
      </c>
      <c r="H684" s="2" t="n">
        <f aca="false">B684-$H$6</f>
        <v>2159.26824995748</v>
      </c>
    </row>
    <row r="685" customFormat="false" ht="12.8" hidden="false" customHeight="false" outlineLevel="0" collapsed="false">
      <c r="A685" s="1" t="n">
        <f aca="false">A684+1</f>
        <v>44793</v>
      </c>
      <c r="B685" s="2" t="n">
        <f aca="false">B684+F684</f>
        <v>53456.2053787931</v>
      </c>
      <c r="C685" s="2" t="n">
        <f aca="false">INDEX(B$3:B$17,MATCH(D685,A$3:A$17))+2</f>
        <v>3.25</v>
      </c>
      <c r="D685" s="1" t="n">
        <f aca="false">_xlfn.MAXIFS(A$3:A$13,A$3:A$13,"&lt;="&amp;MAX(A685:A685))</f>
        <v>44743</v>
      </c>
      <c r="F685" s="2" t="n">
        <f aca="false">$H$6*C685/36500</f>
        <v>4.56712883561644</v>
      </c>
      <c r="H685" s="2" t="n">
        <f aca="false">B685-$H$6</f>
        <v>2163.8353787931</v>
      </c>
    </row>
    <row r="686" customFormat="false" ht="12.8" hidden="false" customHeight="false" outlineLevel="0" collapsed="false">
      <c r="A686" s="1" t="n">
        <f aca="false">A685+1</f>
        <v>44794</v>
      </c>
      <c r="B686" s="2" t="n">
        <f aca="false">B685+F685</f>
        <v>53460.7725076287</v>
      </c>
      <c r="C686" s="2" t="n">
        <f aca="false">INDEX(B$3:B$17,MATCH(D686,A$3:A$17))+2</f>
        <v>3.25</v>
      </c>
      <c r="D686" s="1" t="n">
        <f aca="false">_xlfn.MAXIFS(A$3:A$13,A$3:A$13,"&lt;="&amp;MAX(A686:A686))</f>
        <v>44743</v>
      </c>
      <c r="F686" s="2" t="n">
        <f aca="false">$H$6*C686/36500</f>
        <v>4.56712883561644</v>
      </c>
      <c r="H686" s="2" t="n">
        <f aca="false">B686-$H$6</f>
        <v>2168.40250762871</v>
      </c>
    </row>
    <row r="687" customFormat="false" ht="12.8" hidden="false" customHeight="false" outlineLevel="0" collapsed="false">
      <c r="A687" s="1" t="n">
        <f aca="false">A686+1</f>
        <v>44795</v>
      </c>
      <c r="B687" s="2" t="n">
        <f aca="false">B686+F686</f>
        <v>53465.3396364643</v>
      </c>
      <c r="C687" s="2" t="n">
        <f aca="false">INDEX(B$3:B$17,MATCH(D687,A$3:A$17))+2</f>
        <v>3.25</v>
      </c>
      <c r="D687" s="1" t="n">
        <f aca="false">_xlfn.MAXIFS(A$3:A$13,A$3:A$13,"&lt;="&amp;MAX(A687:A687))</f>
        <v>44743</v>
      </c>
      <c r="F687" s="2" t="n">
        <f aca="false">$H$6*C687/36500</f>
        <v>4.56712883561644</v>
      </c>
      <c r="H687" s="2" t="n">
        <f aca="false">B687-$H$6</f>
        <v>2172.96963646433</v>
      </c>
    </row>
    <row r="688" customFormat="false" ht="12.8" hidden="false" customHeight="false" outlineLevel="0" collapsed="false">
      <c r="A688" s="1" t="n">
        <f aca="false">A687+1</f>
        <v>44796</v>
      </c>
      <c r="B688" s="2" t="n">
        <f aca="false">B687+F687</f>
        <v>53469.9067653</v>
      </c>
      <c r="C688" s="2" t="n">
        <f aca="false">INDEX(B$3:B$17,MATCH(D688,A$3:A$17))+2</f>
        <v>3.25</v>
      </c>
      <c r="D688" s="1" t="n">
        <f aca="false">_xlfn.MAXIFS(A$3:A$13,A$3:A$13,"&lt;="&amp;MAX(A688:A688))</f>
        <v>44743</v>
      </c>
      <c r="F688" s="2" t="n">
        <f aca="false">$H$6*C688/36500</f>
        <v>4.56712883561644</v>
      </c>
      <c r="H688" s="2" t="n">
        <f aca="false">B688-$H$6</f>
        <v>2177.53676529995</v>
      </c>
    </row>
    <row r="689" customFormat="false" ht="12.8" hidden="false" customHeight="false" outlineLevel="0" collapsed="false">
      <c r="A689" s="1" t="n">
        <f aca="false">A688+1</f>
        <v>44797</v>
      </c>
      <c r="B689" s="2" t="n">
        <f aca="false">B688+F688</f>
        <v>53474.4738941356</v>
      </c>
      <c r="C689" s="2" t="n">
        <f aca="false">INDEX(B$3:B$17,MATCH(D689,A$3:A$17))+2</f>
        <v>3.25</v>
      </c>
      <c r="D689" s="1" t="n">
        <f aca="false">_xlfn.MAXIFS(A$3:A$13,A$3:A$13,"&lt;="&amp;MAX(A689:A689))</f>
        <v>44743</v>
      </c>
      <c r="F689" s="2" t="n">
        <f aca="false">$H$6*C689/36500</f>
        <v>4.56712883561644</v>
      </c>
      <c r="H689" s="2" t="n">
        <f aca="false">B689-$H$6</f>
        <v>2182.10389413557</v>
      </c>
    </row>
    <row r="690" customFormat="false" ht="12.8" hidden="false" customHeight="false" outlineLevel="0" collapsed="false">
      <c r="A690" s="1" t="n">
        <f aca="false">A689+1</f>
        <v>44798</v>
      </c>
      <c r="B690" s="2" t="n">
        <f aca="false">B689+F689</f>
        <v>53479.0410229712</v>
      </c>
      <c r="C690" s="2" t="n">
        <f aca="false">INDEX(B$3:B$17,MATCH(D690,A$3:A$17))+2</f>
        <v>3.25</v>
      </c>
      <c r="D690" s="1" t="n">
        <f aca="false">_xlfn.MAXIFS(A$3:A$13,A$3:A$13,"&lt;="&amp;MAX(A690:A690))</f>
        <v>44743</v>
      </c>
      <c r="F690" s="2" t="n">
        <f aca="false">$H$6*C690/36500</f>
        <v>4.56712883561644</v>
      </c>
      <c r="H690" s="2" t="n">
        <f aca="false">B690-$H$6</f>
        <v>2186.67102297118</v>
      </c>
    </row>
    <row r="691" customFormat="false" ht="12.8" hidden="false" customHeight="false" outlineLevel="0" collapsed="false">
      <c r="A691" s="1" t="n">
        <f aca="false">A690+1</f>
        <v>44799</v>
      </c>
      <c r="B691" s="2" t="n">
        <f aca="false">B690+F690</f>
        <v>53483.6081518068</v>
      </c>
      <c r="C691" s="2" t="n">
        <f aca="false">INDEX(B$3:B$17,MATCH(D691,A$3:A$17))+2</f>
        <v>3.25</v>
      </c>
      <c r="D691" s="1" t="n">
        <f aca="false">_xlfn.MAXIFS(A$3:A$13,A$3:A$13,"&lt;="&amp;MAX(A691:A691))</f>
        <v>44743</v>
      </c>
      <c r="F691" s="2" t="n">
        <f aca="false">$H$6*C691/36500</f>
        <v>4.56712883561644</v>
      </c>
      <c r="H691" s="2" t="n">
        <f aca="false">B691-$H$6</f>
        <v>2191.2381518068</v>
      </c>
    </row>
    <row r="692" customFormat="false" ht="12.8" hidden="false" customHeight="false" outlineLevel="0" collapsed="false">
      <c r="A692" s="1" t="n">
        <f aca="false">A691+1</f>
        <v>44800</v>
      </c>
      <c r="B692" s="2" t="n">
        <f aca="false">B691+F691</f>
        <v>53488.1752806424</v>
      </c>
      <c r="C692" s="2" t="n">
        <f aca="false">INDEX(B$3:B$17,MATCH(D692,A$3:A$17))+2</f>
        <v>3.25</v>
      </c>
      <c r="D692" s="1" t="n">
        <f aca="false">_xlfn.MAXIFS(A$3:A$13,A$3:A$13,"&lt;="&amp;MAX(A692:A692))</f>
        <v>44743</v>
      </c>
      <c r="F692" s="2" t="n">
        <f aca="false">$H$6*C692/36500</f>
        <v>4.56712883561644</v>
      </c>
      <c r="H692" s="2" t="n">
        <f aca="false">B692-$H$6</f>
        <v>2195.80528064242</v>
      </c>
    </row>
    <row r="693" customFormat="false" ht="12.8" hidden="false" customHeight="false" outlineLevel="0" collapsed="false">
      <c r="A693" s="1" t="n">
        <f aca="false">A692+1</f>
        <v>44801</v>
      </c>
      <c r="B693" s="2" t="n">
        <f aca="false">B692+F692</f>
        <v>53492.742409478</v>
      </c>
      <c r="C693" s="2" t="n">
        <f aca="false">INDEX(B$3:B$17,MATCH(D693,A$3:A$17))+2</f>
        <v>3.25</v>
      </c>
      <c r="D693" s="1" t="n">
        <f aca="false">_xlfn.MAXIFS(A$3:A$13,A$3:A$13,"&lt;="&amp;MAX(A693:A693))</f>
        <v>44743</v>
      </c>
      <c r="F693" s="2" t="n">
        <f aca="false">$H$6*C693/36500</f>
        <v>4.56712883561644</v>
      </c>
      <c r="H693" s="2" t="n">
        <f aca="false">B693-$H$6</f>
        <v>2200.37240947803</v>
      </c>
    </row>
    <row r="694" customFormat="false" ht="12.8" hidden="false" customHeight="false" outlineLevel="0" collapsed="false">
      <c r="A694" s="1" t="n">
        <f aca="false">A693+1</f>
        <v>44802</v>
      </c>
      <c r="B694" s="2" t="n">
        <f aca="false">B693+F693</f>
        <v>53497.3095383137</v>
      </c>
      <c r="C694" s="2" t="n">
        <f aca="false">INDEX(B$3:B$17,MATCH(D694,A$3:A$17))+2</f>
        <v>3.25</v>
      </c>
      <c r="D694" s="1" t="n">
        <f aca="false">_xlfn.MAXIFS(A$3:A$13,A$3:A$13,"&lt;="&amp;MAX(A694:A694))</f>
        <v>44743</v>
      </c>
      <c r="F694" s="2" t="n">
        <f aca="false">$H$6*C694/36500</f>
        <v>4.56712883561644</v>
      </c>
      <c r="H694" s="2" t="n">
        <f aca="false">B694-$H$6</f>
        <v>2204.93953831365</v>
      </c>
    </row>
    <row r="695" customFormat="false" ht="12.8" hidden="false" customHeight="false" outlineLevel="0" collapsed="false">
      <c r="A695" s="1" t="n">
        <f aca="false">A694+1</f>
        <v>44803</v>
      </c>
      <c r="B695" s="2" t="n">
        <f aca="false">B694+F694</f>
        <v>53501.8766671493</v>
      </c>
      <c r="C695" s="2" t="n">
        <f aca="false">INDEX(B$3:B$17,MATCH(D695,A$3:A$17))+2</f>
        <v>3.25</v>
      </c>
      <c r="D695" s="1" t="n">
        <f aca="false">_xlfn.MAXIFS(A$3:A$13,A$3:A$13,"&lt;="&amp;MAX(A695:A695))</f>
        <v>44743</v>
      </c>
      <c r="F695" s="2" t="n">
        <f aca="false">$H$6*C695/36500</f>
        <v>4.56712883561644</v>
      </c>
      <c r="H695" s="2" t="n">
        <f aca="false">B695-$H$6</f>
        <v>2209.50666714927</v>
      </c>
    </row>
    <row r="696" customFormat="false" ht="12.8" hidden="false" customHeight="false" outlineLevel="0" collapsed="false">
      <c r="A696" s="1" t="n">
        <f aca="false">A695+1</f>
        <v>44804</v>
      </c>
      <c r="B696" s="2" t="n">
        <f aca="false">B695+F695</f>
        <v>53506.4437959849</v>
      </c>
      <c r="C696" s="2" t="n">
        <f aca="false">INDEX(B$3:B$17,MATCH(D696,A$3:A$17))+2</f>
        <v>3.25</v>
      </c>
      <c r="D696" s="1" t="n">
        <f aca="false">_xlfn.MAXIFS(A$3:A$13,A$3:A$13,"&lt;="&amp;MAX(A696:A696))</f>
        <v>44743</v>
      </c>
      <c r="F696" s="2" t="n">
        <f aca="false">$H$6*C696/36500</f>
        <v>4.56712883561644</v>
      </c>
      <c r="H696" s="2" t="n">
        <f aca="false">B696-$H$6</f>
        <v>2214.07379598488</v>
      </c>
    </row>
    <row r="697" customFormat="false" ht="12.8" hidden="false" customHeight="false" outlineLevel="0" collapsed="false">
      <c r="A697" s="1" t="n">
        <f aca="false">A696+1</f>
        <v>44805</v>
      </c>
      <c r="B697" s="2" t="n">
        <f aca="false">B696+F696</f>
        <v>53511.0109248205</v>
      </c>
      <c r="C697" s="2" t="n">
        <f aca="false">INDEX(B$3:B$17,MATCH(D697,A$3:A$17))+2</f>
        <v>3.75</v>
      </c>
      <c r="D697" s="1" t="n">
        <f aca="false">_xlfn.MAXIFS(A$3:A$13,A$3:A$13,"&lt;="&amp;MAX(A697:A697))</f>
        <v>44805</v>
      </c>
      <c r="F697" s="2" t="n">
        <f aca="false">$H$6*C697/36500</f>
        <v>5.26976404109589</v>
      </c>
      <c r="G697" s="14" t="s">
        <v>13</v>
      </c>
      <c r="H697" s="2" t="n">
        <f aca="false">B697-$H$6</f>
        <v>2218.6409248205</v>
      </c>
    </row>
    <row r="698" customFormat="false" ht="12.8" hidden="false" customHeight="false" outlineLevel="0" collapsed="false">
      <c r="A698" s="1" t="n">
        <f aca="false">A697+1</f>
        <v>44806</v>
      </c>
      <c r="B698" s="2" t="n">
        <f aca="false">B697+F697</f>
        <v>53516.2806888616</v>
      </c>
      <c r="C698" s="2" t="n">
        <f aca="false">INDEX(B$3:B$17,MATCH(D698,A$3:A$17))+2</f>
        <v>3.75</v>
      </c>
      <c r="D698" s="1" t="n">
        <f aca="false">_xlfn.MAXIFS(A$3:A$13,A$3:A$13,"&lt;="&amp;MAX(A698:A698))</f>
        <v>44805</v>
      </c>
      <c r="F698" s="2" t="n">
        <f aca="false">$H$6*C698/36500</f>
        <v>5.26976404109589</v>
      </c>
      <c r="H698" s="2" t="n">
        <f aca="false">B698-$H$6</f>
        <v>2223.9106888616</v>
      </c>
    </row>
    <row r="699" customFormat="false" ht="12.8" hidden="false" customHeight="false" outlineLevel="0" collapsed="false">
      <c r="A699" s="1" t="n">
        <f aca="false">A698+1</f>
        <v>44807</v>
      </c>
      <c r="B699" s="2" t="n">
        <f aca="false">B698+F698</f>
        <v>53521.5504529027</v>
      </c>
      <c r="C699" s="2" t="n">
        <f aca="false">INDEX(B$3:B$17,MATCH(D699,A$3:A$17))+2</f>
        <v>3.75</v>
      </c>
      <c r="D699" s="1" t="n">
        <f aca="false">_xlfn.MAXIFS(A$3:A$13,A$3:A$13,"&lt;="&amp;MAX(A699:A699))</f>
        <v>44805</v>
      </c>
      <c r="F699" s="2" t="n">
        <f aca="false">$H$6*C699/36500</f>
        <v>5.26976404109589</v>
      </c>
      <c r="H699" s="2" t="n">
        <f aca="false">B699-$H$6</f>
        <v>2229.1804529027</v>
      </c>
    </row>
    <row r="700" customFormat="false" ht="12.8" hidden="false" customHeight="false" outlineLevel="0" collapsed="false">
      <c r="A700" s="1" t="n">
        <f aca="false">A699+1</f>
        <v>44808</v>
      </c>
      <c r="B700" s="2" t="n">
        <f aca="false">B699+F699</f>
        <v>53526.8202169438</v>
      </c>
      <c r="C700" s="2" t="n">
        <f aca="false">INDEX(B$3:B$17,MATCH(D700,A$3:A$17))+2</f>
        <v>3.75</v>
      </c>
      <c r="D700" s="1" t="n">
        <f aca="false">_xlfn.MAXIFS(A$3:A$13,A$3:A$13,"&lt;="&amp;MAX(A700:A700))</f>
        <v>44805</v>
      </c>
      <c r="F700" s="2" t="n">
        <f aca="false">$H$6*C700/36500</f>
        <v>5.26976404109589</v>
      </c>
      <c r="H700" s="2" t="n">
        <f aca="false">B700-$H$6</f>
        <v>2234.4502169438</v>
      </c>
    </row>
    <row r="701" customFormat="false" ht="12.8" hidden="false" customHeight="false" outlineLevel="0" collapsed="false">
      <c r="A701" s="1" t="n">
        <f aca="false">A700+1</f>
        <v>44809</v>
      </c>
      <c r="B701" s="2" t="n">
        <f aca="false">B700+F700</f>
        <v>53532.0899809849</v>
      </c>
      <c r="C701" s="2" t="n">
        <f aca="false">INDEX(B$3:B$17,MATCH(D701,A$3:A$17))+2</f>
        <v>3.75</v>
      </c>
      <c r="D701" s="1" t="n">
        <f aca="false">_xlfn.MAXIFS(A$3:A$13,A$3:A$13,"&lt;="&amp;MAX(A701:A701))</f>
        <v>44805</v>
      </c>
      <c r="F701" s="2" t="n">
        <f aca="false">$H$6*C701/36500</f>
        <v>5.26976404109589</v>
      </c>
      <c r="H701" s="2" t="n">
        <f aca="false">B701-$H$6</f>
        <v>2239.7199809849</v>
      </c>
    </row>
    <row r="702" customFormat="false" ht="12.8" hidden="false" customHeight="false" outlineLevel="0" collapsed="false">
      <c r="A702" s="1" t="n">
        <f aca="false">A701+1</f>
        <v>44810</v>
      </c>
      <c r="B702" s="2" t="n">
        <f aca="false">B701+F701</f>
        <v>53537.359745026</v>
      </c>
      <c r="C702" s="2" t="n">
        <f aca="false">INDEX(B$3:B$17,MATCH(D702,A$3:A$17))+2</f>
        <v>3.75</v>
      </c>
      <c r="D702" s="1" t="n">
        <f aca="false">_xlfn.MAXIFS(A$3:A$13,A$3:A$13,"&lt;="&amp;MAX(A702:A702))</f>
        <v>44805</v>
      </c>
      <c r="F702" s="2" t="n">
        <f aca="false">$H$6*C702/36500</f>
        <v>5.26976404109589</v>
      </c>
      <c r="H702" s="2" t="n">
        <f aca="false">B702-$H$6</f>
        <v>2244.989745026</v>
      </c>
    </row>
    <row r="703" customFormat="false" ht="12.8" hidden="false" customHeight="false" outlineLevel="0" collapsed="false">
      <c r="A703" s="1" t="n">
        <f aca="false">A702+1</f>
        <v>44811</v>
      </c>
      <c r="B703" s="2" t="n">
        <f aca="false">B702+F702</f>
        <v>53542.6295090671</v>
      </c>
      <c r="C703" s="2" t="n">
        <f aca="false">INDEX(B$3:B$17,MATCH(D703,A$3:A$17))+2</f>
        <v>3.75</v>
      </c>
      <c r="D703" s="1" t="n">
        <f aca="false">_xlfn.MAXIFS(A$3:A$13,A$3:A$13,"&lt;="&amp;MAX(A703:A703))</f>
        <v>44805</v>
      </c>
      <c r="F703" s="2" t="n">
        <f aca="false">$H$6*C703/36500</f>
        <v>5.26976404109589</v>
      </c>
      <c r="H703" s="2" t="n">
        <f aca="false">B703-$H$6</f>
        <v>2250.25950906709</v>
      </c>
    </row>
    <row r="704" customFormat="false" ht="12.8" hidden="false" customHeight="false" outlineLevel="0" collapsed="false">
      <c r="A704" s="1" t="n">
        <f aca="false">A703+1</f>
        <v>44812</v>
      </c>
      <c r="B704" s="2" t="n">
        <f aca="false">B703+F703</f>
        <v>53547.8992731082</v>
      </c>
      <c r="C704" s="2" t="n">
        <f aca="false">INDEX(B$3:B$17,MATCH(D704,A$3:A$17))+2</f>
        <v>3.75</v>
      </c>
      <c r="D704" s="1" t="n">
        <f aca="false">_xlfn.MAXIFS(A$3:A$13,A$3:A$13,"&lt;="&amp;MAX(A704:A704))</f>
        <v>44805</v>
      </c>
      <c r="F704" s="2" t="n">
        <f aca="false">$H$6*C704/36500</f>
        <v>5.26976404109589</v>
      </c>
      <c r="H704" s="2" t="n">
        <f aca="false">B704-$H$6</f>
        <v>2255.52927310819</v>
      </c>
    </row>
    <row r="705" customFormat="false" ht="12.8" hidden="false" customHeight="false" outlineLevel="0" collapsed="false">
      <c r="A705" s="1" t="n">
        <f aca="false">A704+1</f>
        <v>44813</v>
      </c>
      <c r="B705" s="2" t="n">
        <f aca="false">B704+F704</f>
        <v>53553.1690371493</v>
      </c>
      <c r="C705" s="2" t="n">
        <f aca="false">INDEX(B$3:B$17,MATCH(D705,A$3:A$17))+2</f>
        <v>3.75</v>
      </c>
      <c r="D705" s="1" t="n">
        <f aca="false">_xlfn.MAXIFS(A$3:A$13,A$3:A$13,"&lt;="&amp;MAX(A705:A705))</f>
        <v>44805</v>
      </c>
      <c r="F705" s="2" t="n">
        <f aca="false">$H$6*C705/36500</f>
        <v>5.26976404109589</v>
      </c>
      <c r="H705" s="2" t="n">
        <f aca="false">B705-$H$6</f>
        <v>2260.79903714929</v>
      </c>
    </row>
    <row r="706" customFormat="false" ht="12.8" hidden="false" customHeight="false" outlineLevel="0" collapsed="false">
      <c r="A706" s="1" t="n">
        <f aca="false">A705+1</f>
        <v>44814</v>
      </c>
      <c r="B706" s="2" t="n">
        <f aca="false">B705+F705</f>
        <v>53558.4388011904</v>
      </c>
      <c r="C706" s="2" t="n">
        <f aca="false">INDEX(B$3:B$17,MATCH(D706,A$3:A$17))+2</f>
        <v>3.75</v>
      </c>
      <c r="D706" s="1" t="n">
        <f aca="false">_xlfn.MAXIFS(A$3:A$13,A$3:A$13,"&lt;="&amp;MAX(A706:A706))</f>
        <v>44805</v>
      </c>
      <c r="F706" s="2" t="n">
        <f aca="false">$H$6*C706/36500</f>
        <v>5.26976404109589</v>
      </c>
      <c r="H706" s="2" t="n">
        <f aca="false">B706-$H$6</f>
        <v>2266.06880119039</v>
      </c>
    </row>
    <row r="707" customFormat="false" ht="12.8" hidden="false" customHeight="false" outlineLevel="0" collapsed="false">
      <c r="A707" s="1" t="n">
        <f aca="false">A706+1</f>
        <v>44815</v>
      </c>
      <c r="B707" s="2" t="n">
        <f aca="false">B706+F706</f>
        <v>53563.7085652315</v>
      </c>
      <c r="C707" s="2" t="n">
        <f aca="false">INDEX(B$3:B$17,MATCH(D707,A$3:A$17))+2</f>
        <v>3.75</v>
      </c>
      <c r="D707" s="1" t="n">
        <f aca="false">_xlfn.MAXIFS(A$3:A$13,A$3:A$13,"&lt;="&amp;MAX(A707:A707))</f>
        <v>44805</v>
      </c>
      <c r="F707" s="2" t="n">
        <f aca="false">$H$6*C707/36500</f>
        <v>5.26976404109589</v>
      </c>
      <c r="H707" s="2" t="n">
        <f aca="false">B707-$H$6</f>
        <v>2271.33856523149</v>
      </c>
    </row>
    <row r="708" customFormat="false" ht="12.8" hidden="false" customHeight="false" outlineLevel="0" collapsed="false">
      <c r="A708" s="1" t="n">
        <f aca="false">A707+1</f>
        <v>44816</v>
      </c>
      <c r="B708" s="2" t="n">
        <f aca="false">B707+F707</f>
        <v>53568.9783292726</v>
      </c>
      <c r="C708" s="2" t="n">
        <f aca="false">INDEX(B$3:B$17,MATCH(D708,A$3:A$17))+2</f>
        <v>3.75</v>
      </c>
      <c r="D708" s="1" t="n">
        <f aca="false">_xlfn.MAXIFS(A$3:A$13,A$3:A$13,"&lt;="&amp;MAX(A708:A708))</f>
        <v>44805</v>
      </c>
      <c r="F708" s="2" t="n">
        <f aca="false">$H$6*C708/36500</f>
        <v>5.26976404109589</v>
      </c>
      <c r="H708" s="2" t="n">
        <f aca="false">B708-$H$6</f>
        <v>2276.60832927259</v>
      </c>
    </row>
    <row r="709" customFormat="false" ht="12.8" hidden="false" customHeight="false" outlineLevel="0" collapsed="false">
      <c r="A709" s="1" t="n">
        <f aca="false">A708+1</f>
        <v>44817</v>
      </c>
      <c r="B709" s="2" t="n">
        <f aca="false">B708+F708</f>
        <v>53574.2480933137</v>
      </c>
      <c r="C709" s="2" t="n">
        <f aca="false">INDEX(B$3:B$17,MATCH(D709,A$3:A$17))+2</f>
        <v>3.75</v>
      </c>
      <c r="D709" s="1" t="n">
        <f aca="false">_xlfn.MAXIFS(A$3:A$13,A$3:A$13,"&lt;="&amp;MAX(A709:A709))</f>
        <v>44805</v>
      </c>
      <c r="F709" s="2" t="n">
        <f aca="false">$H$6*C709/36500</f>
        <v>5.26976404109589</v>
      </c>
      <c r="H709" s="2" t="n">
        <f aca="false">B709-$H$6</f>
        <v>2281.87809331369</v>
      </c>
    </row>
    <row r="710" customFormat="false" ht="12.8" hidden="false" customHeight="false" outlineLevel="0" collapsed="false">
      <c r="A710" s="1" t="n">
        <f aca="false">A709+1</f>
        <v>44818</v>
      </c>
      <c r="B710" s="2" t="n">
        <f aca="false">B709+F709</f>
        <v>53579.5178573548</v>
      </c>
      <c r="C710" s="2" t="n">
        <f aca="false">INDEX(B$3:B$17,MATCH(D710,A$3:A$17))+2</f>
        <v>3.75</v>
      </c>
      <c r="D710" s="1" t="n">
        <f aca="false">_xlfn.MAXIFS(A$3:A$13,A$3:A$13,"&lt;="&amp;MAX(A710:A710))</f>
        <v>44805</v>
      </c>
      <c r="F710" s="2" t="n">
        <f aca="false">$H$6*C710/36500</f>
        <v>5.26976404109589</v>
      </c>
      <c r="H710" s="2" t="n">
        <f aca="false">B710-$H$6</f>
        <v>2287.14785735479</v>
      </c>
    </row>
    <row r="711" customFormat="false" ht="12.8" hidden="false" customHeight="false" outlineLevel="0" collapsed="false">
      <c r="A711" s="1" t="n">
        <f aca="false">A710+1</f>
        <v>44819</v>
      </c>
      <c r="B711" s="2" t="n">
        <f aca="false">B710+F710</f>
        <v>53584.7876213959</v>
      </c>
      <c r="C711" s="2" t="n">
        <f aca="false">INDEX(B$3:B$17,MATCH(D711,A$3:A$17))+2</f>
        <v>3.75</v>
      </c>
      <c r="D711" s="1" t="n">
        <f aca="false">_xlfn.MAXIFS(A$3:A$13,A$3:A$13,"&lt;="&amp;MAX(A711:A711))</f>
        <v>44805</v>
      </c>
      <c r="F711" s="2" t="n">
        <f aca="false">$H$6*C711/36500</f>
        <v>5.26976404109589</v>
      </c>
      <c r="H711" s="2" t="n">
        <f aca="false">B711-$H$6</f>
        <v>2292.41762139589</v>
      </c>
    </row>
    <row r="712" customFormat="false" ht="12.8" hidden="false" customHeight="false" outlineLevel="0" collapsed="false">
      <c r="A712" s="1" t="n">
        <f aca="false">A711+1</f>
        <v>44820</v>
      </c>
      <c r="B712" s="2" t="n">
        <f aca="false">B711+F711</f>
        <v>53590.057385437</v>
      </c>
      <c r="C712" s="2" t="n">
        <f aca="false">INDEX(B$3:B$17,MATCH(D712,A$3:A$17))+2</f>
        <v>3.75</v>
      </c>
      <c r="D712" s="1" t="n">
        <f aca="false">_xlfn.MAXIFS(A$3:A$13,A$3:A$13,"&lt;="&amp;MAX(A712:A712))</f>
        <v>44805</v>
      </c>
      <c r="F712" s="2" t="n">
        <f aca="false">$H$6*C712/36500</f>
        <v>5.26976404109589</v>
      </c>
      <c r="H712" s="2" t="n">
        <f aca="false">B712-$H$6</f>
        <v>2297.68738543698</v>
      </c>
    </row>
    <row r="713" customFormat="false" ht="12.8" hidden="false" customHeight="false" outlineLevel="0" collapsed="false">
      <c r="A713" s="1" t="n">
        <f aca="false">A712+1</f>
        <v>44821</v>
      </c>
      <c r="B713" s="2" t="n">
        <f aca="false">B712+F712</f>
        <v>53595.3271494781</v>
      </c>
      <c r="C713" s="2" t="n">
        <f aca="false">INDEX(B$3:B$17,MATCH(D713,A$3:A$17))+2</f>
        <v>3.75</v>
      </c>
      <c r="D713" s="1" t="n">
        <f aca="false">_xlfn.MAXIFS(A$3:A$13,A$3:A$13,"&lt;="&amp;MAX(A713:A713))</f>
        <v>44805</v>
      </c>
      <c r="F713" s="2" t="n">
        <f aca="false">$H$6*C713/36500</f>
        <v>5.26976404109589</v>
      </c>
      <c r="H713" s="2" t="n">
        <f aca="false">B713-$H$6</f>
        <v>2302.95714947808</v>
      </c>
    </row>
    <row r="714" customFormat="false" ht="12.8" hidden="false" customHeight="false" outlineLevel="0" collapsed="false">
      <c r="A714" s="1" t="n">
        <f aca="false">A713+1</f>
        <v>44822</v>
      </c>
      <c r="B714" s="2" t="n">
        <f aca="false">B713+F713</f>
        <v>53600.5969135192</v>
      </c>
      <c r="C714" s="2" t="n">
        <f aca="false">INDEX(B$3:B$17,MATCH(D714,A$3:A$17))+2</f>
        <v>3.75</v>
      </c>
      <c r="D714" s="1" t="n">
        <f aca="false">_xlfn.MAXIFS(A$3:A$13,A$3:A$13,"&lt;="&amp;MAX(A714:A714))</f>
        <v>44805</v>
      </c>
      <c r="F714" s="2" t="n">
        <f aca="false">$H$6*C714/36500</f>
        <v>5.26976404109589</v>
      </c>
      <c r="H714" s="2" t="n">
        <f aca="false">B714-$H$6</f>
        <v>2308.22691351918</v>
      </c>
    </row>
    <row r="715" customFormat="false" ht="12.8" hidden="false" customHeight="false" outlineLevel="0" collapsed="false">
      <c r="A715" s="1" t="n">
        <f aca="false">A714+1</f>
        <v>44823</v>
      </c>
      <c r="B715" s="2" t="n">
        <f aca="false">B714+F714</f>
        <v>53605.8666775603</v>
      </c>
      <c r="C715" s="2" t="n">
        <f aca="false">INDEX(B$3:B$17,MATCH(D715,A$3:A$17))+2</f>
        <v>3.75</v>
      </c>
      <c r="D715" s="1" t="n">
        <f aca="false">_xlfn.MAXIFS(A$3:A$13,A$3:A$13,"&lt;="&amp;MAX(A715:A715))</f>
        <v>44805</v>
      </c>
      <c r="F715" s="2" t="n">
        <f aca="false">$H$6*C715/36500</f>
        <v>5.26976404109589</v>
      </c>
      <c r="H715" s="2" t="n">
        <f aca="false">B715-$H$6</f>
        <v>2313.49667756028</v>
      </c>
    </row>
    <row r="716" customFormat="false" ht="12.8" hidden="false" customHeight="false" outlineLevel="0" collapsed="false">
      <c r="A716" s="1" t="n">
        <f aca="false">A715+1</f>
        <v>44824</v>
      </c>
      <c r="B716" s="2" t="n">
        <f aca="false">B715+F715</f>
        <v>53611.1364416014</v>
      </c>
      <c r="C716" s="2" t="n">
        <f aca="false">INDEX(B$3:B$17,MATCH(D716,A$3:A$17))+2</f>
        <v>3.75</v>
      </c>
      <c r="D716" s="1" t="n">
        <f aca="false">_xlfn.MAXIFS(A$3:A$13,A$3:A$13,"&lt;="&amp;MAX(A716:A716))</f>
        <v>44805</v>
      </c>
      <c r="F716" s="2" t="n">
        <f aca="false">$H$6*C716/36500</f>
        <v>5.26976404109589</v>
      </c>
      <c r="H716" s="2" t="n">
        <f aca="false">B716-$H$6</f>
        <v>2318.76644160138</v>
      </c>
    </row>
    <row r="717" customFormat="false" ht="12.8" hidden="false" customHeight="false" outlineLevel="0" collapsed="false">
      <c r="A717" s="1" t="n">
        <f aca="false">A716+1</f>
        <v>44825</v>
      </c>
      <c r="B717" s="2" t="n">
        <f aca="false">B716+F716</f>
        <v>53616.4062056425</v>
      </c>
      <c r="C717" s="2" t="n">
        <f aca="false">INDEX(B$3:B$17,MATCH(D717,A$3:A$17))+2</f>
        <v>3.75</v>
      </c>
      <c r="D717" s="1" t="n">
        <f aca="false">_xlfn.MAXIFS(A$3:A$13,A$3:A$13,"&lt;="&amp;MAX(A717:A717))</f>
        <v>44805</v>
      </c>
      <c r="F717" s="2" t="n">
        <f aca="false">$H$6*C717/36500</f>
        <v>5.26976404109589</v>
      </c>
      <c r="H717" s="2" t="n">
        <f aca="false">B717-$H$6</f>
        <v>2324.03620564248</v>
      </c>
    </row>
    <row r="718" customFormat="false" ht="12.8" hidden="false" customHeight="false" outlineLevel="0" collapsed="false">
      <c r="A718" s="1" t="n">
        <f aca="false">A717+1</f>
        <v>44826</v>
      </c>
      <c r="B718" s="2" t="n">
        <f aca="false">B717+F717</f>
        <v>53621.6759696836</v>
      </c>
      <c r="C718" s="2" t="n">
        <f aca="false">INDEX(B$3:B$17,MATCH(D718,A$3:A$17))+2</f>
        <v>3.75</v>
      </c>
      <c r="D718" s="1" t="n">
        <f aca="false">_xlfn.MAXIFS(A$3:A$13,A$3:A$13,"&lt;="&amp;MAX(A718:A718))</f>
        <v>44805</v>
      </c>
      <c r="F718" s="2" t="n">
        <f aca="false">$H$6*C718/36500</f>
        <v>5.26976404109589</v>
      </c>
      <c r="H718" s="2" t="n">
        <f aca="false">B718-$H$6</f>
        <v>2329.30596968358</v>
      </c>
    </row>
    <row r="719" customFormat="false" ht="12.8" hidden="false" customHeight="false" outlineLevel="0" collapsed="false">
      <c r="A719" s="1" t="n">
        <f aca="false">A718+1</f>
        <v>44827</v>
      </c>
      <c r="B719" s="2" t="n">
        <f aca="false">B718+F718</f>
        <v>53626.9457337247</v>
      </c>
      <c r="C719" s="2" t="n">
        <f aca="false">INDEX(B$3:B$17,MATCH(D719,A$3:A$17))+2</f>
        <v>3.75</v>
      </c>
      <c r="D719" s="1" t="n">
        <f aca="false">_xlfn.MAXIFS(A$3:A$13,A$3:A$13,"&lt;="&amp;MAX(A719:A719))</f>
        <v>44805</v>
      </c>
      <c r="F719" s="2" t="n">
        <f aca="false">$H$6*C719/36500</f>
        <v>5.26976404109589</v>
      </c>
      <c r="H719" s="2" t="n">
        <f aca="false">B719-$H$6</f>
        <v>2334.57573372468</v>
      </c>
    </row>
    <row r="720" customFormat="false" ht="12.8" hidden="false" customHeight="false" outlineLevel="0" collapsed="false">
      <c r="A720" s="1" t="n">
        <f aca="false">A719+1</f>
        <v>44828</v>
      </c>
      <c r="B720" s="2" t="n">
        <f aca="false">B719+F719</f>
        <v>53632.2154977658</v>
      </c>
      <c r="C720" s="2" t="n">
        <f aca="false">INDEX(B$3:B$17,MATCH(D720,A$3:A$17))+2</f>
        <v>3.75</v>
      </c>
      <c r="D720" s="1" t="n">
        <f aca="false">_xlfn.MAXIFS(A$3:A$13,A$3:A$13,"&lt;="&amp;MAX(A720:A720))</f>
        <v>44805</v>
      </c>
      <c r="F720" s="2" t="n">
        <f aca="false">$H$6*C720/36500</f>
        <v>5.26976404109589</v>
      </c>
      <c r="H720" s="2" t="n">
        <f aca="false">B720-$H$6</f>
        <v>2339.84549776577</v>
      </c>
    </row>
    <row r="721" customFormat="false" ht="12.8" hidden="false" customHeight="false" outlineLevel="0" collapsed="false">
      <c r="A721" s="1" t="n">
        <f aca="false">A720+1</f>
        <v>44829</v>
      </c>
      <c r="B721" s="2" t="n">
        <f aca="false">B720+F720</f>
        <v>53637.4852618069</v>
      </c>
      <c r="C721" s="2" t="n">
        <f aca="false">INDEX(B$3:B$17,MATCH(D721,A$3:A$17))+2</f>
        <v>3.75</v>
      </c>
      <c r="D721" s="1" t="n">
        <f aca="false">_xlfn.MAXIFS(A$3:A$13,A$3:A$13,"&lt;="&amp;MAX(A721:A721))</f>
        <v>44805</v>
      </c>
      <c r="F721" s="2" t="n">
        <f aca="false">$H$6*C721/36500</f>
        <v>5.26976404109589</v>
      </c>
      <c r="H721" s="2" t="n">
        <f aca="false">B721-$H$6</f>
        <v>2345.11526180687</v>
      </c>
    </row>
    <row r="722" customFormat="false" ht="12.8" hidden="false" customHeight="false" outlineLevel="0" collapsed="false">
      <c r="A722" s="1" t="n">
        <f aca="false">A721+1</f>
        <v>44830</v>
      </c>
      <c r="B722" s="2" t="n">
        <f aca="false">B721+F721</f>
        <v>53642.755025848</v>
      </c>
      <c r="C722" s="2" t="n">
        <f aca="false">INDEX(B$3:B$17,MATCH(D722,A$3:A$17))+2</f>
        <v>3.75</v>
      </c>
      <c r="D722" s="1" t="n">
        <f aca="false">_xlfn.MAXIFS(A$3:A$13,A$3:A$13,"&lt;="&amp;MAX(A722:A722))</f>
        <v>44805</v>
      </c>
      <c r="F722" s="2" t="n">
        <f aca="false">$H$6*C722/36500</f>
        <v>5.26976404109589</v>
      </c>
      <c r="H722" s="2" t="n">
        <f aca="false">B722-$H$6</f>
        <v>2350.38502584797</v>
      </c>
    </row>
    <row r="723" customFormat="false" ht="12.8" hidden="false" customHeight="false" outlineLevel="0" collapsed="false">
      <c r="A723" s="1" t="n">
        <f aca="false">A722+1</f>
        <v>44831</v>
      </c>
      <c r="B723" s="2" t="n">
        <f aca="false">B722+F722</f>
        <v>53648.0247898891</v>
      </c>
      <c r="C723" s="2" t="n">
        <f aca="false">INDEX(B$3:B$17,MATCH(D723,A$3:A$17))+2</f>
        <v>3.75</v>
      </c>
      <c r="D723" s="1" t="n">
        <f aca="false">_xlfn.MAXIFS(A$3:A$13,A$3:A$13,"&lt;="&amp;MAX(A723:A723))</f>
        <v>44805</v>
      </c>
      <c r="F723" s="2" t="n">
        <f aca="false">$H$6*C723/36500</f>
        <v>5.26976404109589</v>
      </c>
      <c r="H723" s="2" t="n">
        <f aca="false">B723-$H$6</f>
        <v>2355.65478988907</v>
      </c>
    </row>
    <row r="724" customFormat="false" ht="12.8" hidden="false" customHeight="false" outlineLevel="0" collapsed="false">
      <c r="A724" s="1" t="n">
        <f aca="false">A723+1</f>
        <v>44832</v>
      </c>
      <c r="B724" s="2" t="n">
        <f aca="false">B723+F723</f>
        <v>53653.2945539302</v>
      </c>
      <c r="C724" s="2" t="n">
        <f aca="false">INDEX(B$3:B$17,MATCH(D724,A$3:A$17))+2</f>
        <v>3.75</v>
      </c>
      <c r="D724" s="1" t="n">
        <f aca="false">_xlfn.MAXIFS(A$3:A$13,A$3:A$13,"&lt;="&amp;MAX(A724:A724))</f>
        <v>44805</v>
      </c>
      <c r="F724" s="2" t="n">
        <f aca="false">$H$6*C724/36500</f>
        <v>5.26976404109589</v>
      </c>
      <c r="H724" s="2" t="n">
        <f aca="false">B724-$H$6</f>
        <v>2360.92455393017</v>
      </c>
    </row>
    <row r="725" customFormat="false" ht="12.8" hidden="false" customHeight="false" outlineLevel="0" collapsed="false">
      <c r="A725" s="1" t="n">
        <f aca="false">A724+1</f>
        <v>44833</v>
      </c>
      <c r="B725" s="2" t="n">
        <f aca="false">B724+F724</f>
        <v>53658.5643179713</v>
      </c>
      <c r="C725" s="2" t="n">
        <f aca="false">INDEX(B$3:B$17,MATCH(D725,A$3:A$17))+2</f>
        <v>3.75</v>
      </c>
      <c r="D725" s="1" t="n">
        <f aca="false">_xlfn.MAXIFS(A$3:A$13,A$3:A$13,"&lt;="&amp;MAX(A725:A725))</f>
        <v>44805</v>
      </c>
      <c r="F725" s="2" t="n">
        <f aca="false">$H$6*C725/36500</f>
        <v>5.26976404109589</v>
      </c>
      <c r="H725" s="2" t="n">
        <f aca="false">B725-$H$6</f>
        <v>2366.19431797127</v>
      </c>
    </row>
    <row r="726" customFormat="false" ht="12.8" hidden="false" customHeight="false" outlineLevel="0" collapsed="false">
      <c r="A726" s="1" t="n">
        <f aca="false">A725+1</f>
        <v>44834</v>
      </c>
      <c r="B726" s="2" t="n">
        <f aca="false">B725+F725</f>
        <v>53663.8340820124</v>
      </c>
      <c r="C726" s="2" t="n">
        <f aca="false">INDEX(B$3:B$17,MATCH(D726,A$3:A$17))+2</f>
        <v>3.75</v>
      </c>
      <c r="D726" s="1" t="n">
        <f aca="false">_xlfn.MAXIFS(A$3:A$13,A$3:A$13,"&lt;="&amp;MAX(A726:A726))</f>
        <v>44805</v>
      </c>
      <c r="F726" s="2" t="n">
        <f aca="false">$H$6*C726/36500</f>
        <v>5.26976404109589</v>
      </c>
      <c r="H726" s="2" t="n">
        <f aca="false">B726-$H$6</f>
        <v>2371.46408201237</v>
      </c>
    </row>
    <row r="727" customFormat="false" ht="12.8" hidden="false" customHeight="false" outlineLevel="0" collapsed="false">
      <c r="A727" s="1" t="n">
        <f aca="false">A726+1</f>
        <v>44835</v>
      </c>
      <c r="B727" s="2" t="n">
        <f aca="false">B726+F726</f>
        <v>53669.1038460535</v>
      </c>
      <c r="C727" s="2" t="n">
        <f aca="false">INDEX(B$3:B$17,MATCH(D727,A$3:A$17))+2</f>
        <v>4.25</v>
      </c>
      <c r="D727" s="1" t="n">
        <f aca="false">_xlfn.MAXIFS(A$3:A$13,A$3:A$13,"&lt;="&amp;MAX(A727:A727))</f>
        <v>44835</v>
      </c>
      <c r="F727" s="2" t="n">
        <f aca="false">$H$6*C727/36500</f>
        <v>5.97239924657534</v>
      </c>
      <c r="G727" s="14" t="s">
        <v>13</v>
      </c>
      <c r="H727" s="2" t="n">
        <f aca="false">B727-$H$6</f>
        <v>2376.73384605347</v>
      </c>
    </row>
    <row r="728" customFormat="false" ht="12.8" hidden="false" customHeight="false" outlineLevel="0" collapsed="false">
      <c r="A728" s="1" t="n">
        <f aca="false">A727+1</f>
        <v>44836</v>
      </c>
      <c r="B728" s="2" t="n">
        <f aca="false">B727+F727</f>
        <v>53675.0762453</v>
      </c>
      <c r="C728" s="2" t="n">
        <f aca="false">INDEX(B$3:B$17,MATCH(D728,A$3:A$17))+2</f>
        <v>4.25</v>
      </c>
      <c r="D728" s="1" t="n">
        <f aca="false">_xlfn.MAXIFS(A$3:A$13,A$3:A$13,"&lt;="&amp;MAX(A728:A728))</f>
        <v>44835</v>
      </c>
      <c r="F728" s="2" t="n">
        <f aca="false">$H$6*C728/36500</f>
        <v>5.97239924657534</v>
      </c>
      <c r="H728" s="2" t="n">
        <f aca="false">B728-$H$6</f>
        <v>2382.70624530004</v>
      </c>
    </row>
    <row r="729" customFormat="false" ht="12.8" hidden="false" customHeight="false" outlineLevel="0" collapsed="false">
      <c r="A729" s="1" t="n">
        <f aca="false">A728+1</f>
        <v>44837</v>
      </c>
      <c r="B729" s="2" t="n">
        <f aca="false">B728+F728</f>
        <v>53681.0486445466</v>
      </c>
      <c r="C729" s="2" t="n">
        <f aca="false">INDEX(B$3:B$17,MATCH(D729,A$3:A$17))+2</f>
        <v>4.25</v>
      </c>
      <c r="D729" s="1" t="n">
        <f aca="false">_xlfn.MAXIFS(A$3:A$13,A$3:A$13,"&lt;="&amp;MAX(A729:A729))</f>
        <v>44835</v>
      </c>
      <c r="F729" s="2" t="n">
        <f aca="false">$H$6*C729/36500</f>
        <v>5.97239924657534</v>
      </c>
      <c r="H729" s="2" t="n">
        <f aca="false">B729-$H$6</f>
        <v>2388.67864454661</v>
      </c>
    </row>
    <row r="730" customFormat="false" ht="12.8" hidden="false" customHeight="false" outlineLevel="0" collapsed="false">
      <c r="A730" s="1" t="n">
        <f aca="false">A729+1</f>
        <v>44838</v>
      </c>
      <c r="B730" s="2" t="n">
        <f aca="false">B729+F729</f>
        <v>53687.0210437932</v>
      </c>
      <c r="C730" s="2" t="n">
        <f aca="false">INDEX(B$3:B$17,MATCH(D730,A$3:A$17))+2</f>
        <v>4.25</v>
      </c>
      <c r="D730" s="1" t="n">
        <f aca="false">_xlfn.MAXIFS(A$3:A$13,A$3:A$13,"&lt;="&amp;MAX(A730:A730))</f>
        <v>44835</v>
      </c>
      <c r="F730" s="2" t="n">
        <f aca="false">$H$6*C730/36500</f>
        <v>5.97239924657534</v>
      </c>
      <c r="H730" s="2" t="n">
        <f aca="false">B730-$H$6</f>
        <v>2394.65104379319</v>
      </c>
    </row>
    <row r="731" customFormat="false" ht="12.8" hidden="false" customHeight="false" outlineLevel="0" collapsed="false">
      <c r="A731" s="1" t="n">
        <f aca="false">A730+1</f>
        <v>44839</v>
      </c>
      <c r="B731" s="2" t="n">
        <f aca="false">B730+F730</f>
        <v>53692.9934430398</v>
      </c>
      <c r="C731" s="2" t="n">
        <f aca="false">INDEX(B$3:B$17,MATCH(D731,A$3:A$17))+2</f>
        <v>4.25</v>
      </c>
      <c r="D731" s="1" t="n">
        <f aca="false">_xlfn.MAXIFS(A$3:A$13,A$3:A$13,"&lt;="&amp;MAX(A731:A731))</f>
        <v>44835</v>
      </c>
      <c r="F731" s="2" t="n">
        <f aca="false">$H$6*C731/36500</f>
        <v>5.97239924657534</v>
      </c>
      <c r="H731" s="2" t="n">
        <f aca="false">B731-$H$6</f>
        <v>2400.62344303976</v>
      </c>
    </row>
    <row r="732" customFormat="false" ht="12.8" hidden="false" customHeight="false" outlineLevel="0" collapsed="false">
      <c r="A732" s="1" t="n">
        <f aca="false">A731+1</f>
        <v>44840</v>
      </c>
      <c r="B732" s="2" t="n">
        <f aca="false">B731+F731</f>
        <v>53698.9658422863</v>
      </c>
      <c r="C732" s="2" t="n">
        <f aca="false">INDEX(B$3:B$17,MATCH(D732,A$3:A$17))+2</f>
        <v>4.25</v>
      </c>
      <c r="D732" s="1" t="n">
        <f aca="false">_xlfn.MAXIFS(A$3:A$13,A$3:A$13,"&lt;="&amp;MAX(A732:A732))</f>
        <v>44835</v>
      </c>
      <c r="F732" s="2" t="n">
        <f aca="false">$H$6*C732/36500</f>
        <v>5.97239924657534</v>
      </c>
      <c r="H732" s="2" t="n">
        <f aca="false">B732-$H$6</f>
        <v>2406.59584228633</v>
      </c>
    </row>
    <row r="733" customFormat="false" ht="12.8" hidden="false" customHeight="false" outlineLevel="0" collapsed="false">
      <c r="A733" s="1" t="n">
        <f aca="false">A732+1</f>
        <v>44841</v>
      </c>
      <c r="B733" s="2" t="n">
        <f aca="false">B732+F732</f>
        <v>53704.9382415329</v>
      </c>
      <c r="C733" s="2" t="n">
        <f aca="false">INDEX(B$3:B$17,MATCH(D733,A$3:A$17))+2</f>
        <v>4.25</v>
      </c>
      <c r="D733" s="1" t="n">
        <f aca="false">_xlfn.MAXIFS(A$3:A$13,A$3:A$13,"&lt;="&amp;MAX(A733:A733))</f>
        <v>44835</v>
      </c>
      <c r="F733" s="2" t="n">
        <f aca="false">$H$6*C733/36500</f>
        <v>5.97239924657534</v>
      </c>
      <c r="H733" s="2" t="n">
        <f aca="false">B733-$H$6</f>
        <v>2412.56824153291</v>
      </c>
    </row>
    <row r="734" customFormat="false" ht="12.8" hidden="false" customHeight="false" outlineLevel="0" collapsed="false">
      <c r="A734" s="1" t="n">
        <f aca="false">A733+1</f>
        <v>44842</v>
      </c>
      <c r="B734" s="2" t="n">
        <f aca="false">B733+F733</f>
        <v>53710.9106407795</v>
      </c>
      <c r="C734" s="2" t="n">
        <f aca="false">INDEX(B$3:B$17,MATCH(D734,A$3:A$17))+2</f>
        <v>4.25</v>
      </c>
      <c r="D734" s="1" t="n">
        <f aca="false">_xlfn.MAXIFS(A$3:A$13,A$3:A$13,"&lt;="&amp;MAX(A734:A734))</f>
        <v>44835</v>
      </c>
      <c r="F734" s="2" t="n">
        <f aca="false">$H$6*C734/36500</f>
        <v>5.97239924657534</v>
      </c>
      <c r="H734" s="2" t="n">
        <f aca="false">B734-$H$6</f>
        <v>2418.54064077948</v>
      </c>
    </row>
    <row r="735" customFormat="false" ht="12.8" hidden="false" customHeight="false" outlineLevel="0" collapsed="false">
      <c r="A735" s="1" t="n">
        <f aca="false">A734+1</f>
        <v>44843</v>
      </c>
      <c r="B735" s="2" t="n">
        <f aca="false">B734+F734</f>
        <v>53716.8830400261</v>
      </c>
      <c r="C735" s="2" t="n">
        <f aca="false">INDEX(B$3:B$17,MATCH(D735,A$3:A$17))+2</f>
        <v>4.25</v>
      </c>
      <c r="D735" s="1" t="n">
        <f aca="false">_xlfn.MAXIFS(A$3:A$13,A$3:A$13,"&lt;="&amp;MAX(A735:A735))</f>
        <v>44835</v>
      </c>
      <c r="F735" s="2" t="n">
        <f aca="false">$H$6*C735/36500</f>
        <v>5.97239924657534</v>
      </c>
      <c r="H735" s="2" t="n">
        <f aca="false">B735-$H$6</f>
        <v>2424.51304002605</v>
      </c>
    </row>
    <row r="736" customFormat="false" ht="12.8" hidden="false" customHeight="false" outlineLevel="0" collapsed="false">
      <c r="A736" s="1" t="n">
        <f aca="false">A735+1</f>
        <v>44844</v>
      </c>
      <c r="B736" s="2" t="n">
        <f aca="false">B735+F735</f>
        <v>53722.8554392726</v>
      </c>
      <c r="C736" s="2" t="n">
        <f aca="false">INDEX(B$3:B$17,MATCH(D736,A$3:A$17))+2</f>
        <v>4.25</v>
      </c>
      <c r="D736" s="1" t="n">
        <f aca="false">_xlfn.MAXIFS(A$3:A$13,A$3:A$13,"&lt;="&amp;MAX(A736:A736))</f>
        <v>44835</v>
      </c>
      <c r="F736" s="2" t="n">
        <f aca="false">$H$6*C736/36500</f>
        <v>5.97239924657534</v>
      </c>
      <c r="H736" s="2" t="n">
        <f aca="false">B736-$H$6</f>
        <v>2430.48543927263</v>
      </c>
    </row>
    <row r="737" customFormat="false" ht="12.8" hidden="false" customHeight="false" outlineLevel="0" collapsed="false">
      <c r="A737" s="1" t="n">
        <f aca="false">A736+1</f>
        <v>44845</v>
      </c>
      <c r="B737" s="2" t="n">
        <f aca="false">B736+F736</f>
        <v>53728.8278385192</v>
      </c>
      <c r="C737" s="2" t="n">
        <f aca="false">INDEX(B$3:B$17,MATCH(D737,A$3:A$17))+2</f>
        <v>4.25</v>
      </c>
      <c r="D737" s="1" t="n">
        <f aca="false">_xlfn.MAXIFS(A$3:A$13,A$3:A$13,"&lt;="&amp;MAX(A737:A737))</f>
        <v>44835</v>
      </c>
      <c r="F737" s="2" t="n">
        <f aca="false">$H$6*C737/36500</f>
        <v>5.97239924657534</v>
      </c>
      <c r="H737" s="2" t="n">
        <f aca="false">B737-$H$6</f>
        <v>2436.4578385192</v>
      </c>
    </row>
    <row r="738" customFormat="false" ht="12.8" hidden="false" customHeight="false" outlineLevel="0" collapsed="false">
      <c r="A738" s="1" t="n">
        <f aca="false">A737+1</f>
        <v>44846</v>
      </c>
      <c r="B738" s="2" t="n">
        <f aca="false">B737+F737</f>
        <v>53734.8002377658</v>
      </c>
      <c r="C738" s="2" t="n">
        <f aca="false">INDEX(B$3:B$17,MATCH(D738,A$3:A$17))+2</f>
        <v>4.25</v>
      </c>
      <c r="D738" s="1" t="n">
        <f aca="false">_xlfn.MAXIFS(A$3:A$13,A$3:A$13,"&lt;="&amp;MAX(A738:A738))</f>
        <v>44835</v>
      </c>
      <c r="F738" s="2" t="n">
        <f aca="false">$H$6*C738/36500</f>
        <v>5.97239924657534</v>
      </c>
      <c r="H738" s="2" t="n">
        <f aca="false">B738-$H$6</f>
        <v>2442.43023776577</v>
      </c>
    </row>
    <row r="739" customFormat="false" ht="12.8" hidden="false" customHeight="false" outlineLevel="0" collapsed="false">
      <c r="A739" s="1" t="n">
        <f aca="false">A738+1</f>
        <v>44847</v>
      </c>
      <c r="B739" s="2" t="n">
        <f aca="false">B738+F738</f>
        <v>53740.7726370124</v>
      </c>
      <c r="C739" s="2" t="n">
        <f aca="false">INDEX(B$3:B$17,MATCH(D739,A$3:A$17))+2</f>
        <v>4.25</v>
      </c>
      <c r="D739" s="1" t="n">
        <f aca="false">_xlfn.MAXIFS(A$3:A$13,A$3:A$13,"&lt;="&amp;MAX(A739:A739))</f>
        <v>44835</v>
      </c>
      <c r="F739" s="2" t="n">
        <f aca="false">$H$6*C739/36500</f>
        <v>5.97239924657534</v>
      </c>
      <c r="H739" s="2" t="n">
        <f aca="false">B739-$H$6</f>
        <v>2448.40263701235</v>
      </c>
    </row>
    <row r="740" customFormat="false" ht="12.8" hidden="false" customHeight="false" outlineLevel="0" collapsed="false">
      <c r="A740" s="1" t="n">
        <f aca="false">A739+1</f>
        <v>44848</v>
      </c>
      <c r="B740" s="2" t="n">
        <f aca="false">B739+F739</f>
        <v>53746.7450362589</v>
      </c>
      <c r="C740" s="2" t="n">
        <f aca="false">INDEX(B$3:B$17,MATCH(D740,A$3:A$17))+2</f>
        <v>4.25</v>
      </c>
      <c r="D740" s="1" t="n">
        <f aca="false">_xlfn.MAXIFS(A$3:A$13,A$3:A$13,"&lt;="&amp;MAX(A740:A740))</f>
        <v>44835</v>
      </c>
      <c r="F740" s="2" t="n">
        <f aca="false">$H$6*C740/36500</f>
        <v>5.97239924657534</v>
      </c>
      <c r="H740" s="2" t="n">
        <f aca="false">B740-$H$6</f>
        <v>2454.37503625892</v>
      </c>
    </row>
    <row r="741" customFormat="false" ht="12.8" hidden="false" customHeight="false" outlineLevel="0" collapsed="false">
      <c r="A741" s="1" t="n">
        <f aca="false">A740+1</f>
        <v>44849</v>
      </c>
      <c r="B741" s="2" t="n">
        <f aca="false">B740+F740</f>
        <v>53752.7174355055</v>
      </c>
      <c r="C741" s="2" t="n">
        <f aca="false">INDEX(B$3:B$17,MATCH(D741,A$3:A$17))+2</f>
        <v>4.25</v>
      </c>
      <c r="D741" s="1" t="n">
        <f aca="false">_xlfn.MAXIFS(A$3:A$13,A$3:A$13,"&lt;="&amp;MAX(A741:A741))</f>
        <v>44835</v>
      </c>
      <c r="F741" s="2" t="n">
        <f aca="false">$H$6*C741/36500</f>
        <v>5.97239924657534</v>
      </c>
      <c r="H741" s="2" t="n">
        <f aca="false">B741-$H$6</f>
        <v>2460.34743550549</v>
      </c>
    </row>
    <row r="742" customFormat="false" ht="12.8" hidden="false" customHeight="false" outlineLevel="0" collapsed="false">
      <c r="A742" s="1" t="n">
        <f aca="false">A741+1</f>
        <v>44850</v>
      </c>
      <c r="B742" s="2" t="n">
        <f aca="false">B741+F741</f>
        <v>53758.6898347521</v>
      </c>
      <c r="C742" s="2" t="n">
        <f aca="false">INDEX(B$3:B$17,MATCH(D742,A$3:A$17))+2</f>
        <v>4.25</v>
      </c>
      <c r="D742" s="1" t="n">
        <f aca="false">_xlfn.MAXIFS(A$3:A$13,A$3:A$13,"&lt;="&amp;MAX(A742:A742))</f>
        <v>44835</v>
      </c>
      <c r="F742" s="2" t="n">
        <f aca="false">$H$6*C742/36500</f>
        <v>5.97239924657534</v>
      </c>
      <c r="H742" s="2" t="n">
        <f aca="false">B742-$H$6</f>
        <v>2466.31983475207</v>
      </c>
    </row>
    <row r="743" customFormat="false" ht="12.8" hidden="false" customHeight="false" outlineLevel="0" collapsed="false">
      <c r="A743" s="1" t="n">
        <f aca="false">A742+1</f>
        <v>44851</v>
      </c>
      <c r="B743" s="2" t="n">
        <f aca="false">B742+F742</f>
        <v>53764.6622339986</v>
      </c>
      <c r="C743" s="2" t="n">
        <f aca="false">INDEX(B$3:B$17,MATCH(D743,A$3:A$17))+2</f>
        <v>4.25</v>
      </c>
      <c r="D743" s="1" t="n">
        <f aca="false">_xlfn.MAXIFS(A$3:A$13,A$3:A$13,"&lt;="&amp;MAX(A743:A743))</f>
        <v>44835</v>
      </c>
      <c r="F743" s="2" t="n">
        <f aca="false">$H$6*C743/36500</f>
        <v>5.97239924657534</v>
      </c>
      <c r="H743" s="2" t="n">
        <f aca="false">B743-$H$6</f>
        <v>2472.29223399864</v>
      </c>
    </row>
    <row r="744" customFormat="false" ht="12.8" hidden="false" customHeight="false" outlineLevel="0" collapsed="false">
      <c r="A744" s="1" t="n">
        <f aca="false">A743+1</f>
        <v>44852</v>
      </c>
      <c r="B744" s="2" t="n">
        <f aca="false">B743+F743</f>
        <v>53770.6346332452</v>
      </c>
      <c r="C744" s="2" t="n">
        <f aca="false">INDEX(B$3:B$17,MATCH(D744,A$3:A$17))+2</f>
        <v>4.25</v>
      </c>
      <c r="D744" s="1" t="n">
        <f aca="false">_xlfn.MAXIFS(A$3:A$13,A$3:A$13,"&lt;="&amp;MAX(A744:A744))</f>
        <v>44835</v>
      </c>
      <c r="F744" s="2" t="n">
        <f aca="false">$H$6*C744/36500</f>
        <v>5.97239924657534</v>
      </c>
      <c r="H744" s="2" t="n">
        <f aca="false">B744-$H$6</f>
        <v>2478.26463324521</v>
      </c>
    </row>
    <row r="745" customFormat="false" ht="12.8" hidden="false" customHeight="false" outlineLevel="0" collapsed="false">
      <c r="A745" s="1" t="n">
        <f aca="false">A744+1</f>
        <v>44853</v>
      </c>
      <c r="B745" s="2" t="n">
        <f aca="false">B744+F744</f>
        <v>53776.6070324918</v>
      </c>
      <c r="C745" s="2" t="n">
        <f aca="false">INDEX(B$3:B$17,MATCH(D745,A$3:A$17))+2</f>
        <v>4.25</v>
      </c>
      <c r="D745" s="1" t="n">
        <f aca="false">_xlfn.MAXIFS(A$3:A$13,A$3:A$13,"&lt;="&amp;MAX(A745:A745))</f>
        <v>44835</v>
      </c>
      <c r="F745" s="2" t="n">
        <f aca="false">$H$6*C745/36500</f>
        <v>5.97239924657534</v>
      </c>
      <c r="H745" s="2" t="n">
        <f aca="false">B745-$H$6</f>
        <v>2484.23703249179</v>
      </c>
    </row>
    <row r="746" customFormat="false" ht="12.8" hidden="false" customHeight="false" outlineLevel="0" collapsed="false">
      <c r="A746" s="1" t="n">
        <f aca="false">A745+1</f>
        <v>44854</v>
      </c>
      <c r="B746" s="2" t="n">
        <f aca="false">B745+F745</f>
        <v>53782.5794317384</v>
      </c>
      <c r="C746" s="2" t="n">
        <f aca="false">INDEX(B$3:B$17,MATCH(D746,A$3:A$17))+2</f>
        <v>4.25</v>
      </c>
      <c r="D746" s="1" t="n">
        <f aca="false">_xlfn.MAXIFS(A$3:A$13,A$3:A$13,"&lt;="&amp;MAX(A746:A746))</f>
        <v>44835</v>
      </c>
      <c r="F746" s="2" t="n">
        <f aca="false">$H$6*C746/36500</f>
        <v>5.97239924657534</v>
      </c>
      <c r="H746" s="2" t="n">
        <f aca="false">B746-$H$6</f>
        <v>2490.20943173836</v>
      </c>
    </row>
    <row r="747" customFormat="false" ht="12.8" hidden="false" customHeight="false" outlineLevel="0" collapsed="false">
      <c r="A747" s="1" t="n">
        <f aca="false">A746+1</f>
        <v>44855</v>
      </c>
      <c r="B747" s="2" t="n">
        <f aca="false">B746+F746</f>
        <v>53788.5518309849</v>
      </c>
      <c r="C747" s="2" t="n">
        <f aca="false">INDEX(B$3:B$17,MATCH(D747,A$3:A$17))+2</f>
        <v>4.25</v>
      </c>
      <c r="D747" s="1" t="n">
        <f aca="false">_xlfn.MAXIFS(A$3:A$13,A$3:A$13,"&lt;="&amp;MAX(A747:A747))</f>
        <v>44835</v>
      </c>
      <c r="F747" s="2" t="n">
        <f aca="false">$H$6*C747/36500</f>
        <v>5.97239924657534</v>
      </c>
      <c r="H747" s="2" t="n">
        <f aca="false">B747-$H$6</f>
        <v>2496.18183098493</v>
      </c>
    </row>
    <row r="748" customFormat="false" ht="12.8" hidden="false" customHeight="false" outlineLevel="0" collapsed="false">
      <c r="A748" s="1" t="n">
        <f aca="false">A747+1</f>
        <v>44856</v>
      </c>
      <c r="B748" s="2" t="n">
        <f aca="false">B747+F747</f>
        <v>53794.5242302315</v>
      </c>
      <c r="C748" s="2" t="n">
        <f aca="false">INDEX(B$3:B$17,MATCH(D748,A$3:A$17))+2</f>
        <v>4.25</v>
      </c>
      <c r="D748" s="1" t="n">
        <f aca="false">_xlfn.MAXIFS(A$3:A$13,A$3:A$13,"&lt;="&amp;MAX(A748:A748))</f>
        <v>44835</v>
      </c>
      <c r="F748" s="2" t="n">
        <f aca="false">$H$6*C748/36500</f>
        <v>5.97239924657534</v>
      </c>
      <c r="H748" s="2" t="n">
        <f aca="false">B748-$H$6</f>
        <v>2502.15423023151</v>
      </c>
    </row>
    <row r="749" customFormat="false" ht="12.8" hidden="false" customHeight="false" outlineLevel="0" collapsed="false">
      <c r="A749" s="1" t="n">
        <f aca="false">A748+1</f>
        <v>44857</v>
      </c>
      <c r="B749" s="2" t="n">
        <f aca="false">B748+F748</f>
        <v>53800.4966294781</v>
      </c>
      <c r="C749" s="2" t="n">
        <f aca="false">INDEX(B$3:B$17,MATCH(D749,A$3:A$17))+2</f>
        <v>4.25</v>
      </c>
      <c r="D749" s="1" t="n">
        <f aca="false">_xlfn.MAXIFS(A$3:A$13,A$3:A$13,"&lt;="&amp;MAX(A749:A749))</f>
        <v>44835</v>
      </c>
      <c r="F749" s="2" t="n">
        <f aca="false">$H$6*C749/36500</f>
        <v>5.97239924657534</v>
      </c>
      <c r="H749" s="2" t="n">
        <f aca="false">B749-$H$6</f>
        <v>2508.12662947808</v>
      </c>
    </row>
    <row r="750" customFormat="false" ht="12.8" hidden="false" customHeight="false" outlineLevel="0" collapsed="false">
      <c r="A750" s="1" t="n">
        <f aca="false">A749+1</f>
        <v>44858</v>
      </c>
      <c r="B750" s="2" t="n">
        <f aca="false">B749+F749</f>
        <v>53806.4690287247</v>
      </c>
      <c r="C750" s="2" t="n">
        <f aca="false">INDEX(B$3:B$17,MATCH(D750,A$3:A$17))+2</f>
        <v>4.25</v>
      </c>
      <c r="D750" s="1" t="n">
        <f aca="false">_xlfn.MAXIFS(A$3:A$13,A$3:A$13,"&lt;="&amp;MAX(A750:A750))</f>
        <v>44835</v>
      </c>
      <c r="F750" s="2" t="n">
        <f aca="false">$H$6*C750/36500</f>
        <v>5.97239924657534</v>
      </c>
      <c r="H750" s="2" t="n">
        <f aca="false">B750-$H$6</f>
        <v>2514.09902872465</v>
      </c>
    </row>
    <row r="751" customFormat="false" ht="12.8" hidden="false" customHeight="false" outlineLevel="0" collapsed="false">
      <c r="A751" s="1" t="n">
        <f aca="false">A750+1</f>
        <v>44859</v>
      </c>
      <c r="B751" s="2" t="n">
        <f aca="false">B750+F750</f>
        <v>53812.4414279712</v>
      </c>
      <c r="C751" s="2" t="n">
        <f aca="false">INDEX(B$3:B$17,MATCH(D751,A$3:A$17))+2</f>
        <v>4.25</v>
      </c>
      <c r="D751" s="1" t="n">
        <f aca="false">_xlfn.MAXIFS(A$3:A$13,A$3:A$13,"&lt;="&amp;MAX(A751:A751))</f>
        <v>44835</v>
      </c>
      <c r="F751" s="2" t="n">
        <f aca="false">$H$6*C751/36500</f>
        <v>5.97239924657534</v>
      </c>
      <c r="H751" s="2" t="n">
        <f aca="false">B751-$H$6</f>
        <v>2520.07142797123</v>
      </c>
    </row>
    <row r="752" customFormat="false" ht="12.8" hidden="false" customHeight="false" outlineLevel="0" collapsed="false">
      <c r="A752" s="1" t="n">
        <f aca="false">A751+1</f>
        <v>44860</v>
      </c>
      <c r="B752" s="2" t="n">
        <f aca="false">B751+F751</f>
        <v>53818.4138272178</v>
      </c>
      <c r="C752" s="2" t="n">
        <f aca="false">INDEX(B$3:B$17,MATCH(D752,A$3:A$17))+2</f>
        <v>4.25</v>
      </c>
      <c r="D752" s="1" t="n">
        <f aca="false">_xlfn.MAXIFS(A$3:A$13,A$3:A$13,"&lt;="&amp;MAX(A752:A752))</f>
        <v>44835</v>
      </c>
      <c r="F752" s="2" t="n">
        <f aca="false">$H$6*C752/36500</f>
        <v>5.97239924657534</v>
      </c>
      <c r="H752" s="2" t="n">
        <f aca="false">B752-$H$6</f>
        <v>2526.0438272178</v>
      </c>
    </row>
    <row r="753" customFormat="false" ht="12.8" hidden="false" customHeight="false" outlineLevel="0" collapsed="false">
      <c r="A753" s="1" t="n">
        <f aca="false">A752+1</f>
        <v>44861</v>
      </c>
      <c r="B753" s="2" t="n">
        <f aca="false">B752+F752</f>
        <v>53824.3862264644</v>
      </c>
      <c r="C753" s="2" t="n">
        <f aca="false">INDEX(B$3:B$17,MATCH(D753,A$3:A$17))+2</f>
        <v>4.25</v>
      </c>
      <c r="D753" s="1" t="n">
        <f aca="false">_xlfn.MAXIFS(A$3:A$13,A$3:A$13,"&lt;="&amp;MAX(A753:A753))</f>
        <v>44835</v>
      </c>
      <c r="F753" s="2" t="n">
        <f aca="false">$H$6*C753/36500</f>
        <v>5.97239924657534</v>
      </c>
      <c r="H753" s="2" t="n">
        <f aca="false">B753-$H$6</f>
        <v>2532.01622646437</v>
      </c>
    </row>
    <row r="754" customFormat="false" ht="12.8" hidden="false" customHeight="false" outlineLevel="0" collapsed="false">
      <c r="A754" s="1" t="n">
        <f aca="false">A753+1</f>
        <v>44862</v>
      </c>
      <c r="B754" s="2" t="n">
        <f aca="false">B753+F753</f>
        <v>53830.358625711</v>
      </c>
      <c r="C754" s="2" t="n">
        <f aca="false">INDEX(B$3:B$17,MATCH(D754,A$3:A$17))+2</f>
        <v>4.25</v>
      </c>
      <c r="D754" s="1" t="n">
        <f aca="false">_xlfn.MAXIFS(A$3:A$13,A$3:A$13,"&lt;="&amp;MAX(A754:A754))</f>
        <v>44835</v>
      </c>
      <c r="F754" s="2" t="n">
        <f aca="false">$H$6*C754/36500</f>
        <v>5.97239924657534</v>
      </c>
      <c r="H754" s="2" t="n">
        <f aca="false">B754-$H$6</f>
        <v>2537.98862571095</v>
      </c>
    </row>
    <row r="755" customFormat="false" ht="12.8" hidden="false" customHeight="false" outlineLevel="0" collapsed="false">
      <c r="A755" s="1" t="n">
        <f aca="false">A754+1</f>
        <v>44863</v>
      </c>
      <c r="B755" s="2" t="n">
        <f aca="false">B754+F754</f>
        <v>53836.3310249575</v>
      </c>
      <c r="C755" s="2" t="n">
        <f aca="false">INDEX(B$3:B$17,MATCH(D755,A$3:A$17))+2</f>
        <v>4.25</v>
      </c>
      <c r="D755" s="1" t="n">
        <f aca="false">_xlfn.MAXIFS(A$3:A$13,A$3:A$13,"&lt;="&amp;MAX(A755:A755))</f>
        <v>44835</v>
      </c>
      <c r="F755" s="2" t="n">
        <f aca="false">$H$6*C755/36500</f>
        <v>5.97239924657534</v>
      </c>
      <c r="H755" s="2" t="n">
        <f aca="false">B755-$H$6</f>
        <v>2543.96102495752</v>
      </c>
    </row>
    <row r="756" customFormat="false" ht="12.8" hidden="false" customHeight="false" outlineLevel="0" collapsed="false">
      <c r="A756" s="1" t="n">
        <f aca="false">A755+1</f>
        <v>44864</v>
      </c>
      <c r="B756" s="2" t="n">
        <f aca="false">B755+F755</f>
        <v>53842.3034242041</v>
      </c>
      <c r="C756" s="2" t="n">
        <f aca="false">INDEX(B$3:B$17,MATCH(D756,A$3:A$17))+2</f>
        <v>4.25</v>
      </c>
      <c r="D756" s="1" t="n">
        <f aca="false">_xlfn.MAXIFS(A$3:A$13,A$3:A$13,"&lt;="&amp;MAX(A756:A756))</f>
        <v>44835</v>
      </c>
      <c r="F756" s="2" t="n">
        <f aca="false">$H$6*C756/36500</f>
        <v>5.97239924657534</v>
      </c>
      <c r="H756" s="2" t="n">
        <f aca="false">B756-$H$6</f>
        <v>2549.93342420409</v>
      </c>
    </row>
    <row r="757" customFormat="false" ht="12.8" hidden="false" customHeight="false" outlineLevel="0" collapsed="false">
      <c r="A757" s="1" t="n">
        <f aca="false">A756+1</f>
        <v>44865</v>
      </c>
      <c r="B757" s="2" t="n">
        <f aca="false">B756+F756</f>
        <v>53848.2758234507</v>
      </c>
      <c r="C757" s="2" t="n">
        <f aca="false">INDEX(B$3:B$17,MATCH(D757,A$3:A$17))+2</f>
        <v>4.25</v>
      </c>
      <c r="D757" s="1" t="n">
        <f aca="false">_xlfn.MAXIFS(A$3:A$13,A$3:A$13,"&lt;="&amp;MAX(A757:A757))</f>
        <v>44835</v>
      </c>
      <c r="F757" s="2" t="n">
        <f aca="false">$H$6*C757/36500</f>
        <v>5.97239924657534</v>
      </c>
      <c r="H757" s="2" t="n">
        <f aca="false">B757-$H$6</f>
        <v>2555.90582345067</v>
      </c>
    </row>
    <row r="758" customFormat="false" ht="12.8" hidden="false" customHeight="false" outlineLevel="0" collapsed="false">
      <c r="A758" s="1" t="n">
        <f aca="false">A757+1</f>
        <v>44866</v>
      </c>
      <c r="B758" s="2" t="n">
        <f aca="false">B757+F757</f>
        <v>53854.2482226972</v>
      </c>
      <c r="C758" s="2" t="n">
        <f aca="false">INDEX(B$3:B$17,MATCH(D758,A$3:A$17))+2</f>
        <v>4.25</v>
      </c>
      <c r="D758" s="1" t="n">
        <f aca="false">_xlfn.MAXIFS(A$3:A$13,A$3:A$13,"&lt;="&amp;MAX(A758:A758))</f>
        <v>44835</v>
      </c>
      <c r="F758" s="2" t="n">
        <f aca="false">$H$6*C758/36500</f>
        <v>5.97239924657534</v>
      </c>
      <c r="H758" s="2" t="n">
        <f aca="false">B758-$H$6</f>
        <v>2561.87822269724</v>
      </c>
    </row>
    <row r="759" customFormat="false" ht="12.8" hidden="false" customHeight="false" outlineLevel="0" collapsed="false">
      <c r="A759" s="1" t="n">
        <f aca="false">A758+1</f>
        <v>44867</v>
      </c>
      <c r="B759" s="2" t="n">
        <f aca="false">B758+F758</f>
        <v>53860.2206219438</v>
      </c>
      <c r="C759" s="2" t="n">
        <f aca="false">INDEX(B$3:B$17,MATCH(D759,A$3:A$17))+2</f>
        <v>4.25</v>
      </c>
      <c r="D759" s="1" t="n">
        <f aca="false">_xlfn.MAXIFS(A$3:A$13,A$3:A$13,"&lt;="&amp;MAX(A759:A759))</f>
        <v>44835</v>
      </c>
      <c r="F759" s="2" t="n">
        <f aca="false">$H$6*C759/36500</f>
        <v>5.97239924657534</v>
      </c>
      <c r="H759" s="2" t="n">
        <f aca="false">B759-$H$6</f>
        <v>2567.85062194381</v>
      </c>
    </row>
    <row r="760" customFormat="false" ht="12.8" hidden="false" customHeight="false" outlineLevel="0" collapsed="false">
      <c r="A760" s="1" t="n">
        <f aca="false">A759+1</f>
        <v>44868</v>
      </c>
      <c r="B760" s="2" t="n">
        <f aca="false">B759+F759</f>
        <v>53866.1930211904</v>
      </c>
      <c r="C760" s="2" t="n">
        <f aca="false">INDEX(B$3:B$17,MATCH(D760,A$3:A$17))+2</f>
        <v>4.25</v>
      </c>
      <c r="D760" s="1" t="n">
        <f aca="false">_xlfn.MAXIFS(A$3:A$13,A$3:A$13,"&lt;="&amp;MAX(A760:A760))</f>
        <v>44835</v>
      </c>
      <c r="F760" s="2" t="n">
        <f aca="false">$H$6*C760/36500</f>
        <v>5.97239924657534</v>
      </c>
      <c r="H760" s="2" t="n">
        <f aca="false">B760-$H$6</f>
        <v>2573.82302119039</v>
      </c>
    </row>
    <row r="761" customFormat="false" ht="12.8" hidden="false" customHeight="false" outlineLevel="0" collapsed="false">
      <c r="A761" s="1" t="n">
        <f aca="false">A760+1</f>
        <v>44869</v>
      </c>
      <c r="B761" s="2" t="n">
        <f aca="false">B760+F760</f>
        <v>53872.165420437</v>
      </c>
      <c r="C761" s="2" t="n">
        <f aca="false">INDEX(B$3:B$17,MATCH(D761,A$3:A$17))+2</f>
        <v>4.25</v>
      </c>
      <c r="D761" s="1" t="n">
        <f aca="false">_xlfn.MAXIFS(A$3:A$13,A$3:A$13,"&lt;="&amp;MAX(A761:A761))</f>
        <v>44835</v>
      </c>
      <c r="F761" s="2" t="n">
        <f aca="false">$H$6*C761/36500</f>
        <v>5.97239924657534</v>
      </c>
      <c r="H761" s="2" t="n">
        <f aca="false">B761-$H$6</f>
        <v>2579.79542043696</v>
      </c>
    </row>
    <row r="762" customFormat="false" ht="12.8" hidden="false" customHeight="false" outlineLevel="0" collapsed="false">
      <c r="A762" s="1" t="n">
        <f aca="false">A761+1</f>
        <v>44870</v>
      </c>
      <c r="B762" s="2" t="n">
        <f aca="false">B761+F761</f>
        <v>53878.1378196835</v>
      </c>
      <c r="C762" s="2" t="n">
        <f aca="false">INDEX(B$3:B$17,MATCH(D762,A$3:A$17))+2</f>
        <v>4.25</v>
      </c>
      <c r="D762" s="1" t="n">
        <f aca="false">_xlfn.MAXIFS(A$3:A$13,A$3:A$13,"&lt;="&amp;MAX(A762:A762))</f>
        <v>44835</v>
      </c>
      <c r="F762" s="2" t="n">
        <f aca="false">$H$6*C762/36500</f>
        <v>5.97239924657534</v>
      </c>
      <c r="H762" s="2" t="n">
        <f aca="false">B762-$H$6</f>
        <v>2585.76781968353</v>
      </c>
    </row>
    <row r="763" customFormat="false" ht="12.8" hidden="false" customHeight="false" outlineLevel="0" collapsed="false">
      <c r="A763" s="1" t="n">
        <f aca="false">A762+1</f>
        <v>44871</v>
      </c>
      <c r="B763" s="2" t="n">
        <f aca="false">B762+F762</f>
        <v>53884.1102189301</v>
      </c>
      <c r="C763" s="2" t="n">
        <f aca="false">INDEX(B$3:B$17,MATCH(D763,A$3:A$17))+2</f>
        <v>4.25</v>
      </c>
      <c r="D763" s="1" t="n">
        <f aca="false">_xlfn.MAXIFS(A$3:A$13,A$3:A$13,"&lt;="&amp;MAX(A763:A763))</f>
        <v>44835</v>
      </c>
      <c r="F763" s="2" t="n">
        <f aca="false">$H$6*C763/36500</f>
        <v>5.97239924657534</v>
      </c>
      <c r="H763" s="2" t="n">
        <f aca="false">B763-$H$6</f>
        <v>2591.74021893011</v>
      </c>
    </row>
    <row r="764" customFormat="false" ht="12.8" hidden="false" customHeight="false" outlineLevel="0" collapsed="false">
      <c r="A764" s="1" t="n">
        <f aca="false">A763+1</f>
        <v>44872</v>
      </c>
      <c r="B764" s="2" t="n">
        <f aca="false">B763+F763</f>
        <v>53890.0826181767</v>
      </c>
      <c r="C764" s="2" t="n">
        <f aca="false">INDEX(B$3:B$17,MATCH(D764,A$3:A$17))+2</f>
        <v>4.25</v>
      </c>
      <c r="D764" s="1" t="n">
        <f aca="false">_xlfn.MAXIFS(A$3:A$13,A$3:A$13,"&lt;="&amp;MAX(A764:A764))</f>
        <v>44835</v>
      </c>
      <c r="F764" s="2" t="n">
        <f aca="false">$H$6*C764/36500</f>
        <v>5.97239924657534</v>
      </c>
      <c r="H764" s="2" t="n">
        <f aca="false">B764-$H$6</f>
        <v>2597.71261817668</v>
      </c>
    </row>
    <row r="765" customFormat="false" ht="12.8" hidden="false" customHeight="false" outlineLevel="0" collapsed="false">
      <c r="A765" s="1" t="n">
        <f aca="false">A764+1</f>
        <v>44873</v>
      </c>
      <c r="B765" s="2" t="n">
        <f aca="false">B764+F764</f>
        <v>53896.0550174233</v>
      </c>
      <c r="C765" s="2" t="n">
        <f aca="false">INDEX(B$3:B$17,MATCH(D765,A$3:A$17))+2</f>
        <v>4.25</v>
      </c>
      <c r="D765" s="1" t="n">
        <f aca="false">_xlfn.MAXIFS(A$3:A$13,A$3:A$13,"&lt;="&amp;MAX(A765:A765))</f>
        <v>44835</v>
      </c>
      <c r="F765" s="2" t="n">
        <f aca="false">$H$6*C765/36500</f>
        <v>5.97239924657534</v>
      </c>
      <c r="H765" s="2" t="n">
        <f aca="false">B765-$H$6</f>
        <v>2603.68501742325</v>
      </c>
    </row>
    <row r="766" customFormat="false" ht="12.8" hidden="false" customHeight="false" outlineLevel="0" collapsed="false">
      <c r="A766" s="1" t="n">
        <f aca="false">A765+1</f>
        <v>44874</v>
      </c>
      <c r="B766" s="2" t="n">
        <f aca="false">B765+F765</f>
        <v>53902.0274166698</v>
      </c>
      <c r="C766" s="2" t="n">
        <f aca="false">INDEX(B$3:B$17,MATCH(D766,A$3:A$17))+2</f>
        <v>4.25</v>
      </c>
      <c r="D766" s="1" t="n">
        <f aca="false">_xlfn.MAXIFS(A$3:A$13,A$3:A$13,"&lt;="&amp;MAX(A766:A766))</f>
        <v>44835</v>
      </c>
      <c r="F766" s="2" t="n">
        <f aca="false">$H$6*C766/36500</f>
        <v>5.97239924657534</v>
      </c>
      <c r="H766" s="2" t="n">
        <f aca="false">B766-$H$6</f>
        <v>2609.65741666983</v>
      </c>
    </row>
    <row r="767" customFormat="false" ht="12.8" hidden="false" customHeight="false" outlineLevel="0" collapsed="false">
      <c r="A767" s="1" t="n">
        <f aca="false">A766+1</f>
        <v>44875</v>
      </c>
      <c r="B767" s="2" t="n">
        <f aca="false">B766+F766</f>
        <v>53907.9998159164</v>
      </c>
      <c r="C767" s="2" t="n">
        <f aca="false">INDEX(B$3:B$17,MATCH(D767,A$3:A$17))+2</f>
        <v>4.25</v>
      </c>
      <c r="D767" s="1" t="n">
        <f aca="false">_xlfn.MAXIFS(A$3:A$13,A$3:A$13,"&lt;="&amp;MAX(A767:A767))</f>
        <v>44835</v>
      </c>
      <c r="F767" s="2" t="n">
        <f aca="false">$H$6*C767/36500</f>
        <v>5.97239924657534</v>
      </c>
      <c r="H767" s="2" t="n">
        <f aca="false">B767-$H$6</f>
        <v>2615.6298159164</v>
      </c>
    </row>
    <row r="768" customFormat="false" ht="12.8" hidden="false" customHeight="false" outlineLevel="0" collapsed="false">
      <c r="A768" s="1" t="n">
        <f aca="false">A767+1</f>
        <v>44876</v>
      </c>
      <c r="B768" s="2" t="n">
        <f aca="false">B767+F767</f>
        <v>53913.972215163</v>
      </c>
      <c r="C768" s="2" t="n">
        <f aca="false">INDEX(B$3:B$17,MATCH(D768,A$3:A$17))+2</f>
        <v>4.25</v>
      </c>
      <c r="D768" s="1" t="n">
        <f aca="false">_xlfn.MAXIFS(A$3:A$13,A$3:A$13,"&lt;="&amp;MAX(A768:A768))</f>
        <v>44835</v>
      </c>
      <c r="F768" s="2" t="n">
        <f aca="false">$H$6*C768/36500</f>
        <v>5.97239924657534</v>
      </c>
      <c r="H768" s="2" t="n">
        <f aca="false">B768-$H$6</f>
        <v>2621.60221516297</v>
      </c>
    </row>
    <row r="769" customFormat="false" ht="12.8" hidden="false" customHeight="false" outlineLevel="0" collapsed="false">
      <c r="A769" s="1" t="n">
        <f aca="false">A768+1</f>
        <v>44877</v>
      </c>
      <c r="B769" s="2" t="n">
        <f aca="false">B768+F768</f>
        <v>53919.9446144096</v>
      </c>
      <c r="C769" s="2" t="n">
        <f aca="false">INDEX(B$3:B$17,MATCH(D769,A$3:A$17))+2</f>
        <v>4.25</v>
      </c>
      <c r="D769" s="1" t="n">
        <f aca="false">_xlfn.MAXIFS(A$3:A$13,A$3:A$13,"&lt;="&amp;MAX(A769:A769))</f>
        <v>44835</v>
      </c>
      <c r="F769" s="2" t="n">
        <f aca="false">$H$6*C769/36500</f>
        <v>5.97239924657534</v>
      </c>
      <c r="H769" s="2" t="n">
        <f aca="false">B769-$H$6</f>
        <v>2627.57461440955</v>
      </c>
    </row>
    <row r="770" customFormat="false" ht="12.8" hidden="false" customHeight="false" outlineLevel="0" collapsed="false">
      <c r="A770" s="1" t="n">
        <f aca="false">A769+1</f>
        <v>44878</v>
      </c>
      <c r="B770" s="2" t="n">
        <f aca="false">B769+F769</f>
        <v>53925.9170136561</v>
      </c>
      <c r="C770" s="2" t="n">
        <f aca="false">INDEX(B$3:B$17,MATCH(D770,A$3:A$17))+2</f>
        <v>4.25</v>
      </c>
      <c r="D770" s="1" t="n">
        <f aca="false">_xlfn.MAXIFS(A$3:A$13,A$3:A$13,"&lt;="&amp;MAX(A770:A770))</f>
        <v>44835</v>
      </c>
      <c r="F770" s="2" t="n">
        <f aca="false">$H$6*C770/36500</f>
        <v>5.97239924657534</v>
      </c>
      <c r="H770" s="2" t="n">
        <f aca="false">B770-$H$6</f>
        <v>2633.54701365612</v>
      </c>
    </row>
    <row r="771" customFormat="false" ht="12.8" hidden="false" customHeight="false" outlineLevel="0" collapsed="false">
      <c r="A771" s="1" t="n">
        <f aca="false">A770+1</f>
        <v>44879</v>
      </c>
      <c r="B771" s="2" t="n">
        <f aca="false">B770+F770</f>
        <v>53931.8894129027</v>
      </c>
      <c r="C771" s="2" t="n">
        <f aca="false">INDEX(B$3:B$17,MATCH(D771,A$3:A$17))+2</f>
        <v>4.25</v>
      </c>
      <c r="D771" s="1" t="n">
        <f aca="false">_xlfn.MAXIFS(A$3:A$13,A$3:A$13,"&lt;="&amp;MAX(A771:A771))</f>
        <v>44835</v>
      </c>
      <c r="F771" s="2" t="n">
        <f aca="false">$H$6*C771/36500</f>
        <v>5.97239924657534</v>
      </c>
      <c r="H771" s="2" t="n">
        <f aca="false">B771-$H$6</f>
        <v>2639.51941290269</v>
      </c>
    </row>
    <row r="772" customFormat="false" ht="12.8" hidden="false" customHeight="false" outlineLevel="0" collapsed="false">
      <c r="A772" s="1" t="n">
        <f aca="false">A771+1</f>
        <v>44880</v>
      </c>
      <c r="B772" s="2" t="n">
        <f aca="false">B771+F771</f>
        <v>53937.8618121493</v>
      </c>
      <c r="C772" s="2" t="n">
        <f aca="false">INDEX(B$3:B$17,MATCH(D772,A$3:A$17))+2</f>
        <v>4.25</v>
      </c>
      <c r="D772" s="1" t="n">
        <f aca="false">_xlfn.MAXIFS(A$3:A$13,A$3:A$13,"&lt;="&amp;MAX(A772:A772))</f>
        <v>44835</v>
      </c>
      <c r="F772" s="2" t="n">
        <f aca="false">$H$6*C772/36500</f>
        <v>5.97239924657534</v>
      </c>
      <c r="H772" s="2" t="n">
        <f aca="false">B772-$H$6</f>
        <v>2645.49181214927</v>
      </c>
    </row>
    <row r="773" customFormat="false" ht="12.8" hidden="false" customHeight="false" outlineLevel="0" collapsed="false">
      <c r="A773" s="1" t="n">
        <f aca="false">A772+1</f>
        <v>44881</v>
      </c>
      <c r="B773" s="2" t="n">
        <f aca="false">B772+F772</f>
        <v>53943.8342113958</v>
      </c>
      <c r="C773" s="2" t="n">
        <f aca="false">INDEX(B$3:B$17,MATCH(D773,A$3:A$17))+2</f>
        <v>4.25</v>
      </c>
      <c r="D773" s="1" t="n">
        <f aca="false">_xlfn.MAXIFS(A$3:A$13,A$3:A$13,"&lt;="&amp;MAX(A773:A773))</f>
        <v>44835</v>
      </c>
      <c r="F773" s="2" t="n">
        <f aca="false">$H$6*C773/36500</f>
        <v>5.97239924657534</v>
      </c>
      <c r="H773" s="2" t="n">
        <f aca="false">B773-$H$6</f>
        <v>2651.46421139584</v>
      </c>
    </row>
    <row r="774" customFormat="false" ht="12.8" hidden="false" customHeight="false" outlineLevel="0" collapsed="false">
      <c r="A774" s="1" t="n">
        <f aca="false">A773+1</f>
        <v>44882</v>
      </c>
      <c r="B774" s="2" t="n">
        <f aca="false">B773+F773</f>
        <v>53949.8066106424</v>
      </c>
      <c r="C774" s="2" t="n">
        <f aca="false">INDEX(B$3:B$17,MATCH(D774,A$3:A$17))+2</f>
        <v>4.25</v>
      </c>
      <c r="D774" s="1" t="n">
        <f aca="false">_xlfn.MAXIFS(A$3:A$13,A$3:A$13,"&lt;="&amp;MAX(A774:A774))</f>
        <v>44835</v>
      </c>
      <c r="F774" s="2" t="n">
        <f aca="false">$H$6*C774/36500</f>
        <v>5.97239924657534</v>
      </c>
      <c r="H774" s="2" t="n">
        <f aca="false">B774-$H$6</f>
        <v>2657.43661064241</v>
      </c>
    </row>
    <row r="775" customFormat="false" ht="12.8" hidden="false" customHeight="false" outlineLevel="0" collapsed="false">
      <c r="A775" s="1" t="n">
        <f aca="false">A774+1</f>
        <v>44883</v>
      </c>
      <c r="B775" s="2" t="n">
        <f aca="false">B774+F774</f>
        <v>53955.779009889</v>
      </c>
      <c r="C775" s="2" t="n">
        <f aca="false">INDEX(B$3:B$17,MATCH(D775,A$3:A$17))+2</f>
        <v>4.25</v>
      </c>
      <c r="D775" s="1" t="n">
        <f aca="false">_xlfn.MAXIFS(A$3:A$13,A$3:A$13,"&lt;="&amp;MAX(A775:A775))</f>
        <v>44835</v>
      </c>
      <c r="F775" s="2" t="n">
        <f aca="false">$H$6*C775/36500</f>
        <v>5.97239924657534</v>
      </c>
      <c r="H775" s="2" t="n">
        <f aca="false">B775-$H$6</f>
        <v>2663.40900988899</v>
      </c>
    </row>
    <row r="776" customFormat="false" ht="12.8" hidden="false" customHeight="false" outlineLevel="0" collapsed="false">
      <c r="A776" s="1" t="n">
        <f aca="false">A775+1</f>
        <v>44884</v>
      </c>
      <c r="B776" s="2" t="n">
        <f aca="false">B775+F775</f>
        <v>53961.7514091356</v>
      </c>
      <c r="C776" s="2" t="n">
        <f aca="false">INDEX(B$3:B$17,MATCH(D776,A$3:A$17))+2</f>
        <v>4.25</v>
      </c>
      <c r="D776" s="1" t="n">
        <f aca="false">_xlfn.MAXIFS(A$3:A$13,A$3:A$13,"&lt;="&amp;MAX(A776:A776))</f>
        <v>44835</v>
      </c>
      <c r="F776" s="2" t="n">
        <f aca="false">$H$6*C776/36500</f>
        <v>5.97239924657534</v>
      </c>
      <c r="H776" s="2" t="n">
        <f aca="false">B776-$H$6</f>
        <v>2669.38140913556</v>
      </c>
    </row>
    <row r="777" customFormat="false" ht="12.8" hidden="false" customHeight="false" outlineLevel="0" collapsed="false">
      <c r="A777" s="1" t="n">
        <f aca="false">A776+1</f>
        <v>44885</v>
      </c>
      <c r="B777" s="2" t="n">
        <f aca="false">B776+F776</f>
        <v>53967.7238083821</v>
      </c>
      <c r="C777" s="2" t="n">
        <f aca="false">INDEX(B$3:B$17,MATCH(D777,A$3:A$17))+2</f>
        <v>4.25</v>
      </c>
      <c r="D777" s="1" t="n">
        <f aca="false">_xlfn.MAXIFS(A$3:A$13,A$3:A$13,"&lt;="&amp;MAX(A777:A777))</f>
        <v>44835</v>
      </c>
      <c r="F777" s="2" t="n">
        <f aca="false">$H$6*C777/36500</f>
        <v>5.97239924657534</v>
      </c>
      <c r="H777" s="2" t="n">
        <f aca="false">B777-$H$6</f>
        <v>2675.35380838213</v>
      </c>
    </row>
    <row r="778" customFormat="false" ht="12.8" hidden="false" customHeight="false" outlineLevel="0" collapsed="false">
      <c r="A778" s="1" t="n">
        <f aca="false">A777+1</f>
        <v>44886</v>
      </c>
      <c r="B778" s="2" t="n">
        <f aca="false">B777+F777</f>
        <v>53973.6962076287</v>
      </c>
      <c r="C778" s="2" t="n">
        <f aca="false">INDEX(B$3:B$17,MATCH(D778,A$3:A$17))+2</f>
        <v>4.25</v>
      </c>
      <c r="D778" s="1" t="n">
        <f aca="false">_xlfn.MAXIFS(A$3:A$13,A$3:A$13,"&lt;="&amp;MAX(A778:A778))</f>
        <v>44835</v>
      </c>
      <c r="F778" s="2" t="n">
        <f aca="false">$H$6*C778/36500</f>
        <v>5.97239924657534</v>
      </c>
      <c r="H778" s="2" t="n">
        <f aca="false">B778-$H$6</f>
        <v>2681.32620762871</v>
      </c>
    </row>
    <row r="779" customFormat="false" ht="12.8" hidden="false" customHeight="false" outlineLevel="0" collapsed="false">
      <c r="A779" s="1" t="n">
        <f aca="false">A778+1</f>
        <v>44887</v>
      </c>
      <c r="B779" s="2" t="n">
        <f aca="false">B778+F778</f>
        <v>53979.6686068753</v>
      </c>
      <c r="C779" s="2" t="n">
        <f aca="false">INDEX(B$3:B$17,MATCH(D779,A$3:A$17))+2</f>
        <v>4.25</v>
      </c>
      <c r="D779" s="1" t="n">
        <f aca="false">_xlfn.MAXIFS(A$3:A$13,A$3:A$13,"&lt;="&amp;MAX(A779:A779))</f>
        <v>44835</v>
      </c>
      <c r="F779" s="2" t="n">
        <f aca="false">$H$6*C779/36500</f>
        <v>5.97239924657534</v>
      </c>
      <c r="H779" s="2" t="n">
        <f aca="false">B779-$H$6</f>
        <v>2687.29860687528</v>
      </c>
    </row>
    <row r="780" customFormat="false" ht="12.8" hidden="false" customHeight="false" outlineLevel="0" collapsed="false">
      <c r="A780" s="1" t="n">
        <f aca="false">A779+1</f>
        <v>44888</v>
      </c>
      <c r="B780" s="2" t="n">
        <f aca="false">B779+F779</f>
        <v>53985.6410061219</v>
      </c>
      <c r="C780" s="2" t="n">
        <f aca="false">INDEX(B$3:B$17,MATCH(D780,A$3:A$17))+2</f>
        <v>4.25</v>
      </c>
      <c r="D780" s="1" t="n">
        <f aca="false">_xlfn.MAXIFS(A$3:A$13,A$3:A$13,"&lt;="&amp;MAX(A780:A780))</f>
        <v>44835</v>
      </c>
      <c r="F780" s="2" t="n">
        <f aca="false">$H$6*C780/36500</f>
        <v>5.97239924657534</v>
      </c>
      <c r="H780" s="2" t="n">
        <f aca="false">B780-$H$6</f>
        <v>2693.27100612185</v>
      </c>
    </row>
    <row r="781" customFormat="false" ht="12.8" hidden="false" customHeight="false" outlineLevel="0" collapsed="false">
      <c r="A781" s="1" t="n">
        <f aca="false">A780+1</f>
        <v>44889</v>
      </c>
      <c r="B781" s="2" t="n">
        <f aca="false">B780+F780</f>
        <v>53991.6134053684</v>
      </c>
      <c r="C781" s="2" t="n">
        <f aca="false">INDEX(B$3:B$17,MATCH(D781,A$3:A$17))+2</f>
        <v>4.25</v>
      </c>
      <c r="D781" s="1" t="n">
        <f aca="false">_xlfn.MAXIFS(A$3:A$13,A$3:A$13,"&lt;="&amp;MAX(A781:A781))</f>
        <v>44835</v>
      </c>
      <c r="F781" s="2" t="n">
        <f aca="false">$H$6*C781/36500</f>
        <v>5.97239924657534</v>
      </c>
      <c r="H781" s="2" t="n">
        <f aca="false">B781-$H$6</f>
        <v>2699.24340536843</v>
      </c>
    </row>
    <row r="782" customFormat="false" ht="12.8" hidden="false" customHeight="false" outlineLevel="0" collapsed="false">
      <c r="A782" s="1" t="n">
        <f aca="false">A781+1</f>
        <v>44890</v>
      </c>
      <c r="B782" s="2" t="n">
        <f aca="false">B781+F781</f>
        <v>53997.585804615</v>
      </c>
      <c r="C782" s="2" t="n">
        <f aca="false">INDEX(B$3:B$17,MATCH(D782,A$3:A$17))+2</f>
        <v>4.25</v>
      </c>
      <c r="D782" s="1" t="n">
        <f aca="false">_xlfn.MAXIFS(A$3:A$13,A$3:A$13,"&lt;="&amp;MAX(A782:A782))</f>
        <v>44835</v>
      </c>
      <c r="F782" s="2" t="n">
        <f aca="false">$H$6*C782/36500</f>
        <v>5.97239924657534</v>
      </c>
      <c r="H782" s="2" t="n">
        <f aca="false">B782-$H$6</f>
        <v>2705.215804615</v>
      </c>
    </row>
    <row r="783" customFormat="false" ht="12.8" hidden="false" customHeight="false" outlineLevel="0" collapsed="false">
      <c r="A783" s="1" t="n">
        <f aca="false">A782+1</f>
        <v>44891</v>
      </c>
      <c r="B783" s="2" t="n">
        <f aca="false">B782+F782</f>
        <v>54003.5582038616</v>
      </c>
      <c r="C783" s="2" t="n">
        <f aca="false">INDEX(B$3:B$17,MATCH(D783,A$3:A$17))+2</f>
        <v>4.25</v>
      </c>
      <c r="D783" s="1" t="n">
        <f aca="false">_xlfn.MAXIFS(A$3:A$13,A$3:A$13,"&lt;="&amp;MAX(A783:A783))</f>
        <v>44835</v>
      </c>
      <c r="F783" s="2" t="n">
        <f aca="false">$H$6*C783/36500</f>
        <v>5.97239924657534</v>
      </c>
      <c r="H783" s="2" t="n">
        <f aca="false">B783-$H$6</f>
        <v>2711.18820386157</v>
      </c>
    </row>
    <row r="784" customFormat="false" ht="12.8" hidden="false" customHeight="false" outlineLevel="0" collapsed="false">
      <c r="A784" s="1" t="n">
        <f aca="false">A783+1</f>
        <v>44892</v>
      </c>
      <c r="B784" s="2" t="n">
        <f aca="false">B783+F783</f>
        <v>54009.5306031082</v>
      </c>
      <c r="C784" s="2" t="n">
        <f aca="false">INDEX(B$3:B$17,MATCH(D784,A$3:A$17))+2</f>
        <v>4.25</v>
      </c>
      <c r="D784" s="1" t="n">
        <f aca="false">_xlfn.MAXIFS(A$3:A$13,A$3:A$13,"&lt;="&amp;MAX(A784:A784))</f>
        <v>44835</v>
      </c>
      <c r="F784" s="2" t="n">
        <f aca="false">$H$6*C784/36500</f>
        <v>5.97239924657534</v>
      </c>
      <c r="H784" s="2" t="n">
        <f aca="false">B784-$H$6</f>
        <v>2717.16060310815</v>
      </c>
    </row>
    <row r="785" customFormat="false" ht="12.8" hidden="false" customHeight="false" outlineLevel="0" collapsed="false">
      <c r="A785" s="1" t="n">
        <f aca="false">A784+1</f>
        <v>44893</v>
      </c>
      <c r="B785" s="2" t="n">
        <f aca="false">B784+F784</f>
        <v>54015.5030023547</v>
      </c>
      <c r="C785" s="2" t="n">
        <f aca="false">INDEX(B$3:B$17,MATCH(D785,A$3:A$17))+2</f>
        <v>4.25</v>
      </c>
      <c r="D785" s="1" t="n">
        <f aca="false">_xlfn.MAXIFS(A$3:A$13,A$3:A$13,"&lt;="&amp;MAX(A785:A785))</f>
        <v>44835</v>
      </c>
      <c r="F785" s="2" t="n">
        <f aca="false">$H$6*C785/36500</f>
        <v>5.97239924657534</v>
      </c>
      <c r="H785" s="2" t="n">
        <f aca="false">B785-$H$6</f>
        <v>2723.13300235472</v>
      </c>
    </row>
    <row r="786" customFormat="false" ht="12.8" hidden="false" customHeight="false" outlineLevel="0" collapsed="false">
      <c r="A786" s="1" t="n">
        <f aca="false">A785+1</f>
        <v>44894</v>
      </c>
      <c r="B786" s="2" t="n">
        <f aca="false">B785+F785</f>
        <v>54021.4754016013</v>
      </c>
      <c r="C786" s="2" t="n">
        <f aca="false">INDEX(B$3:B$17,MATCH(D786,A$3:A$17))+2</f>
        <v>4.25</v>
      </c>
      <c r="D786" s="1" t="n">
        <f aca="false">_xlfn.MAXIFS(A$3:A$13,A$3:A$13,"&lt;="&amp;MAX(A786:A786))</f>
        <v>44835</v>
      </c>
      <c r="F786" s="2" t="n">
        <f aca="false">$H$6*C786/36500</f>
        <v>5.97239924657534</v>
      </c>
      <c r="H786" s="2" t="n">
        <f aca="false">B786-$H$6</f>
        <v>2729.10540160129</v>
      </c>
    </row>
    <row r="787" customFormat="false" ht="12.8" hidden="false" customHeight="false" outlineLevel="0" collapsed="false">
      <c r="A787" s="1" t="n">
        <f aca="false">A786+1</f>
        <v>44895</v>
      </c>
      <c r="B787" s="2" t="n">
        <f aca="false">B786+F786</f>
        <v>54027.4478008479</v>
      </c>
      <c r="C787" s="2" t="n">
        <f aca="false">INDEX(B$3:B$17,MATCH(D787,A$3:A$17))+2</f>
        <v>4.25</v>
      </c>
      <c r="D787" s="1" t="n">
        <f aca="false">_xlfn.MAXIFS(A$3:A$13,A$3:A$13,"&lt;="&amp;MAX(A787:A787))</f>
        <v>44835</v>
      </c>
      <c r="F787" s="2" t="n">
        <f aca="false">$H$6*C787/36500</f>
        <v>5.97239924657534</v>
      </c>
      <c r="H787" s="2" t="n">
        <f aca="false">B787-$H$6</f>
        <v>2735.07780084787</v>
      </c>
    </row>
    <row r="788" customFormat="false" ht="12.8" hidden="false" customHeight="false" outlineLevel="0" collapsed="false">
      <c r="A788" s="1" t="n">
        <f aca="false">A787+1</f>
        <v>44896</v>
      </c>
      <c r="B788" s="2" t="n">
        <f aca="false">B787+F787</f>
        <v>54033.4202000944</v>
      </c>
      <c r="C788" s="2" t="n">
        <f aca="false">INDEX(B$3:B$17,MATCH(D788,A$3:A$17))+2</f>
        <v>5</v>
      </c>
      <c r="D788" s="1" t="n">
        <f aca="false">_xlfn.MAXIFS(A$3:A$13,A$3:A$13,"&lt;="&amp;MAX(A788:A788))</f>
        <v>44896</v>
      </c>
      <c r="F788" s="2" t="n">
        <f aca="false">$H$6*C788/36500</f>
        <v>7.02635205479452</v>
      </c>
      <c r="H788" s="2" t="n">
        <f aca="false">B788-$H$6</f>
        <v>2741.05020009444</v>
      </c>
      <c r="J788" s="2" t="n">
        <f aca="false">F788*365.25/12</f>
        <v>213.864590667808</v>
      </c>
    </row>
    <row r="789" customFormat="false" ht="12.8" hidden="false" customHeight="false" outlineLevel="0" collapsed="false">
      <c r="A789" s="1" t="n">
        <f aca="false">A788+1</f>
        <v>44897</v>
      </c>
      <c r="B789" s="2" t="n">
        <f aca="false">B788+F788</f>
        <v>54040.4465521492</v>
      </c>
      <c r="C789" s="2" t="n">
        <f aca="false">INDEX(B$3:B$17,MATCH(D789,A$3:A$17))+2</f>
        <v>5</v>
      </c>
      <c r="D789" s="1" t="n">
        <f aca="false">_xlfn.MAXIFS(A$3:A$13,A$3:A$13,"&lt;="&amp;MAX(A789:A789))</f>
        <v>44896</v>
      </c>
      <c r="F789" s="2" t="n">
        <f aca="false">$H$6*C789/36500</f>
        <v>7.02635205479452</v>
      </c>
      <c r="H789" s="2" t="n">
        <f aca="false">B789-$H$6</f>
        <v>2748.07655214924</v>
      </c>
    </row>
    <row r="790" customFormat="false" ht="12.8" hidden="false" customHeight="false" outlineLevel="0" collapsed="false">
      <c r="A790" s="1" t="n">
        <f aca="false">A789+1</f>
        <v>44898</v>
      </c>
      <c r="B790" s="2" t="n">
        <f aca="false">B789+F789</f>
        <v>54047.472904204</v>
      </c>
      <c r="C790" s="2" t="n">
        <f aca="false">INDEX(B$3:B$17,MATCH(D790,A$3:A$17))+2</f>
        <v>5</v>
      </c>
      <c r="D790" s="1" t="n">
        <f aca="false">_xlfn.MAXIFS(A$3:A$13,A$3:A$13,"&lt;="&amp;MAX(A790:A790))</f>
        <v>44896</v>
      </c>
      <c r="F790" s="2" t="n">
        <f aca="false">$H$6*C790/36500</f>
        <v>7.02635205479452</v>
      </c>
      <c r="H790" s="2" t="n">
        <f aca="false">B790-$H$6</f>
        <v>2755.10290420403</v>
      </c>
    </row>
    <row r="791" customFormat="false" ht="12.8" hidden="false" customHeight="false" outlineLevel="0" collapsed="false">
      <c r="A791" s="1" t="n">
        <f aca="false">A790+1</f>
        <v>44899</v>
      </c>
      <c r="B791" s="2" t="n">
        <f aca="false">B790+F790</f>
        <v>54054.4992562588</v>
      </c>
      <c r="C791" s="2" t="n">
        <f aca="false">INDEX(B$3:B$17,MATCH(D791,A$3:A$17))+2</f>
        <v>5</v>
      </c>
      <c r="D791" s="1" t="n">
        <f aca="false">_xlfn.MAXIFS(A$3:A$13,A$3:A$13,"&lt;="&amp;MAX(A791:A791))</f>
        <v>44896</v>
      </c>
      <c r="F791" s="2" t="n">
        <f aca="false">$H$6*C791/36500</f>
        <v>7.02635205479452</v>
      </c>
      <c r="H791" s="2" t="n">
        <f aca="false">B791-$H$6</f>
        <v>2762.12925625883</v>
      </c>
    </row>
    <row r="792" customFormat="false" ht="12.8" hidden="false" customHeight="false" outlineLevel="0" collapsed="false">
      <c r="A792" s="1" t="n">
        <f aca="false">A791+1</f>
        <v>44900</v>
      </c>
      <c r="B792" s="2" t="n">
        <f aca="false">B791+F791</f>
        <v>54061.5256083136</v>
      </c>
      <c r="C792" s="2" t="n">
        <f aca="false">INDEX(B$3:B$17,MATCH(D792,A$3:A$17))+2</f>
        <v>5</v>
      </c>
      <c r="D792" s="1" t="n">
        <f aca="false">_xlfn.MAXIFS(A$3:A$13,A$3:A$13,"&lt;="&amp;MAX(A792:A792))</f>
        <v>44896</v>
      </c>
      <c r="F792" s="2" t="n">
        <f aca="false">$H$6*C792/36500</f>
        <v>7.02635205479452</v>
      </c>
      <c r="H792" s="2" t="n">
        <f aca="false">B792-$H$6</f>
        <v>2769.15560831362</v>
      </c>
    </row>
    <row r="793" customFormat="false" ht="12.8" hidden="false" customHeight="false" outlineLevel="0" collapsed="false">
      <c r="A793" s="1" t="n">
        <f aca="false">A792+1</f>
        <v>44901</v>
      </c>
      <c r="B793" s="2" t="n">
        <f aca="false">B792+F792</f>
        <v>54068.5519603684</v>
      </c>
      <c r="C793" s="2" t="n">
        <f aca="false">INDEX(B$3:B$17,MATCH(D793,A$3:A$17))+2</f>
        <v>5</v>
      </c>
      <c r="D793" s="1" t="n">
        <f aca="false">_xlfn.MAXIFS(A$3:A$13,A$3:A$13,"&lt;="&amp;MAX(A793:A793))</f>
        <v>44896</v>
      </c>
      <c r="F793" s="2" t="n">
        <f aca="false">$H$6*C793/36500</f>
        <v>7.02635205479452</v>
      </c>
      <c r="H793" s="2" t="n">
        <f aca="false">B793-$H$6</f>
        <v>2776.18196036842</v>
      </c>
    </row>
    <row r="794" customFormat="false" ht="12.8" hidden="false" customHeight="false" outlineLevel="0" collapsed="false">
      <c r="A794" s="1" t="n">
        <f aca="false">A793+1</f>
        <v>44902</v>
      </c>
      <c r="B794" s="2" t="n">
        <f aca="false">B793+F793</f>
        <v>54075.5783124232</v>
      </c>
      <c r="C794" s="2" t="n">
        <f aca="false">INDEX(B$3:B$17,MATCH(D794,A$3:A$17))+2</f>
        <v>5</v>
      </c>
      <c r="D794" s="1" t="n">
        <f aca="false">_xlfn.MAXIFS(A$3:A$13,A$3:A$13,"&lt;="&amp;MAX(A794:A794))</f>
        <v>44896</v>
      </c>
      <c r="F794" s="2" t="n">
        <f aca="false">$H$6*C794/36500</f>
        <v>7.02635205479452</v>
      </c>
      <c r="H794" s="2" t="n">
        <f aca="false">B794-$H$6</f>
        <v>2783.20831242322</v>
      </c>
    </row>
    <row r="795" customFormat="false" ht="12.8" hidden="false" customHeight="false" outlineLevel="0" collapsed="false">
      <c r="A795" s="1" t="n">
        <f aca="false">A794+1</f>
        <v>44903</v>
      </c>
      <c r="B795" s="2" t="n">
        <f aca="false">B794+F794</f>
        <v>54082.604664478</v>
      </c>
      <c r="C795" s="2" t="n">
        <f aca="false">INDEX(B$3:B$17,MATCH(D795,A$3:A$17))+2</f>
        <v>5</v>
      </c>
      <c r="D795" s="1" t="n">
        <f aca="false">_xlfn.MAXIFS(A$3:A$13,A$3:A$13,"&lt;="&amp;MAX(A795:A795))</f>
        <v>44896</v>
      </c>
      <c r="F795" s="2" t="n">
        <f aca="false">$H$6*C795/36500</f>
        <v>7.02635205479452</v>
      </c>
      <c r="H795" s="2" t="n">
        <f aca="false">B795-$H$6</f>
        <v>2790.23466447801</v>
      </c>
    </row>
    <row r="796" customFormat="false" ht="12.8" hidden="false" customHeight="false" outlineLevel="0" collapsed="false">
      <c r="A796" s="1" t="n">
        <f aca="false">A795+1</f>
        <v>44904</v>
      </c>
      <c r="B796" s="2" t="n">
        <f aca="false">B795+F795</f>
        <v>54089.6310165328</v>
      </c>
      <c r="C796" s="2" t="n">
        <f aca="false">INDEX(B$3:B$17,MATCH(D796,A$3:A$17))+2</f>
        <v>5</v>
      </c>
      <c r="D796" s="1" t="n">
        <f aca="false">_xlfn.MAXIFS(A$3:A$13,A$3:A$13,"&lt;="&amp;MAX(A796:A796))</f>
        <v>44896</v>
      </c>
      <c r="F796" s="2" t="n">
        <f aca="false">$H$6*C796/36500</f>
        <v>7.02635205479452</v>
      </c>
      <c r="H796" s="2" t="n">
        <f aca="false">B796-$H$6</f>
        <v>2797.26101653281</v>
      </c>
    </row>
    <row r="797" customFormat="false" ht="12.8" hidden="false" customHeight="false" outlineLevel="0" collapsed="false">
      <c r="A797" s="1" t="n">
        <f aca="false">A796+1</f>
        <v>44905</v>
      </c>
      <c r="B797" s="2" t="n">
        <f aca="false">B796+F796</f>
        <v>54096.6573685876</v>
      </c>
      <c r="C797" s="2" t="n">
        <f aca="false">INDEX(B$3:B$17,MATCH(D797,A$3:A$17))+2</f>
        <v>5</v>
      </c>
      <c r="D797" s="1" t="n">
        <f aca="false">_xlfn.MAXIFS(A$3:A$13,A$3:A$13,"&lt;="&amp;MAX(A797:A797))</f>
        <v>44896</v>
      </c>
      <c r="F797" s="2" t="n">
        <f aca="false">$H$6*C797/36500</f>
        <v>7.02635205479452</v>
      </c>
      <c r="H797" s="2" t="n">
        <f aca="false">B797-$H$6</f>
        <v>2804.2873685876</v>
      </c>
    </row>
    <row r="798" customFormat="false" ht="12.8" hidden="false" customHeight="false" outlineLevel="0" collapsed="false">
      <c r="A798" s="1" t="n">
        <f aca="false">A797+1</f>
        <v>44906</v>
      </c>
      <c r="B798" s="2" t="n">
        <f aca="false">B797+F797</f>
        <v>54103.6837206424</v>
      </c>
      <c r="C798" s="2" t="n">
        <f aca="false">INDEX(B$3:B$17,MATCH(D798,A$3:A$17))+2</f>
        <v>5</v>
      </c>
      <c r="D798" s="1" t="n">
        <f aca="false">_xlfn.MAXIFS(A$3:A$13,A$3:A$13,"&lt;="&amp;MAX(A798:A798))</f>
        <v>44896</v>
      </c>
      <c r="F798" s="2" t="n">
        <f aca="false">$H$6*C798/36500</f>
        <v>7.02635205479452</v>
      </c>
      <c r="H798" s="2" t="n">
        <f aca="false">B798-$H$6</f>
        <v>2811.3137206424</v>
      </c>
    </row>
    <row r="799" customFormat="false" ht="12.8" hidden="false" customHeight="false" outlineLevel="0" collapsed="false">
      <c r="A799" s="1" t="n">
        <f aca="false">A798+1</f>
        <v>44907</v>
      </c>
      <c r="B799" s="2" t="n">
        <f aca="false">B798+F798</f>
        <v>54110.7100726972</v>
      </c>
      <c r="C799" s="2" t="n">
        <f aca="false">INDEX(B$3:B$17,MATCH(D799,A$3:A$17))+2</f>
        <v>5</v>
      </c>
      <c r="D799" s="1" t="n">
        <f aca="false">_xlfn.MAXIFS(A$3:A$13,A$3:A$13,"&lt;="&amp;MAX(A799:A799))</f>
        <v>44896</v>
      </c>
      <c r="F799" s="2" t="n">
        <f aca="false">$H$6*C799/36500</f>
        <v>7.02635205479452</v>
      </c>
      <c r="H799" s="2" t="n">
        <f aca="false">B799-$H$6</f>
        <v>2818.3400726972</v>
      </c>
    </row>
    <row r="800" customFormat="false" ht="12.8" hidden="false" customHeight="false" outlineLevel="0" collapsed="false">
      <c r="A800" s="1" t="n">
        <f aca="false">A799+1</f>
        <v>44908</v>
      </c>
      <c r="B800" s="2" t="n">
        <f aca="false">B799+F799</f>
        <v>54117.736424752</v>
      </c>
      <c r="C800" s="2" t="n">
        <f aca="false">INDEX(B$3:B$17,MATCH(D800,A$3:A$17))+2</f>
        <v>5</v>
      </c>
      <c r="D800" s="1" t="n">
        <f aca="false">_xlfn.MAXIFS(A$3:A$13,A$3:A$13,"&lt;="&amp;MAX(A800:A800))</f>
        <v>44896</v>
      </c>
      <c r="F800" s="2" t="n">
        <f aca="false">$H$6*C800/36500</f>
        <v>7.02635205479452</v>
      </c>
      <c r="H800" s="2" t="n">
        <f aca="false">B800-$H$6</f>
        <v>2825.36642475199</v>
      </c>
    </row>
    <row r="801" customFormat="false" ht="12.8" hidden="false" customHeight="false" outlineLevel="0" collapsed="false">
      <c r="A801" s="1" t="n">
        <f aca="false">A800+1</f>
        <v>44909</v>
      </c>
      <c r="B801" s="2" t="n">
        <f aca="false">B800+F800</f>
        <v>54124.7627768068</v>
      </c>
      <c r="C801" s="2" t="n">
        <f aca="false">INDEX(B$3:B$17,MATCH(D801,A$3:A$17))+2</f>
        <v>5</v>
      </c>
      <c r="D801" s="1" t="n">
        <f aca="false">_xlfn.MAXIFS(A$3:A$13,A$3:A$13,"&lt;="&amp;MAX(A801:A801))</f>
        <v>44896</v>
      </c>
      <c r="F801" s="2" t="n">
        <f aca="false">$H$6*C801/36500</f>
        <v>7.02635205479452</v>
      </c>
      <c r="H801" s="2" t="n">
        <f aca="false">B801-$H$6</f>
        <v>2832.39277680679</v>
      </c>
    </row>
    <row r="802" customFormat="false" ht="12.8" hidden="false" customHeight="false" outlineLevel="0" collapsed="false">
      <c r="A802" s="1" t="n">
        <f aca="false">A801+1</f>
        <v>44910</v>
      </c>
      <c r="B802" s="2" t="n">
        <f aca="false">B801+F801</f>
        <v>54131.7891288616</v>
      </c>
      <c r="C802" s="2" t="n">
        <f aca="false">INDEX(B$3:B$17,MATCH(D802,A$3:A$17))+2</f>
        <v>5</v>
      </c>
      <c r="D802" s="1" t="n">
        <f aca="false">_xlfn.MAXIFS(A$3:A$13,A$3:A$13,"&lt;="&amp;MAX(A802:A802))</f>
        <v>44896</v>
      </c>
      <c r="F802" s="2" t="n">
        <f aca="false">$H$6*C802/36500</f>
        <v>7.02635205479452</v>
      </c>
      <c r="H802" s="2" t="n">
        <f aca="false">B802-$H$6</f>
        <v>2839.41912886158</v>
      </c>
    </row>
    <row r="803" customFormat="false" ht="12.8" hidden="false" customHeight="false" outlineLevel="0" collapsed="false">
      <c r="A803" s="1" t="n">
        <f aca="false">A802+1</f>
        <v>44911</v>
      </c>
      <c r="B803" s="2" t="n">
        <f aca="false">B802+F802</f>
        <v>54138.8154809164</v>
      </c>
      <c r="C803" s="2" t="n">
        <f aca="false">INDEX(B$3:B$17,MATCH(D803,A$3:A$17))+2</f>
        <v>5</v>
      </c>
      <c r="D803" s="1" t="n">
        <f aca="false">_xlfn.MAXIFS(A$3:A$13,A$3:A$13,"&lt;="&amp;MAX(A803:A803))</f>
        <v>44896</v>
      </c>
      <c r="F803" s="2" t="n">
        <f aca="false">$H$6*C803/36500</f>
        <v>7.02635205479452</v>
      </c>
      <c r="H803" s="2" t="n">
        <f aca="false">B803-$H$6</f>
        <v>2846.44548091638</v>
      </c>
    </row>
    <row r="804" customFormat="false" ht="12.8" hidden="false" customHeight="false" outlineLevel="0" collapsed="false">
      <c r="A804" s="1" t="n">
        <f aca="false">A803+1</f>
        <v>44912</v>
      </c>
      <c r="B804" s="2" t="n">
        <f aca="false">B803+F803</f>
        <v>54145.8418329712</v>
      </c>
      <c r="C804" s="2" t="n">
        <f aca="false">INDEX(B$3:B$17,MATCH(D804,A$3:A$17))+2</f>
        <v>5</v>
      </c>
      <c r="D804" s="1" t="n">
        <f aca="false">_xlfn.MAXIFS(A$3:A$13,A$3:A$13,"&lt;="&amp;MAX(A804:A804))</f>
        <v>44896</v>
      </c>
      <c r="F804" s="2" t="n">
        <f aca="false">$H$6*C804/36500</f>
        <v>7.02635205479452</v>
      </c>
      <c r="H804" s="2" t="n">
        <f aca="false">B804-$H$6</f>
        <v>2853.47183297118</v>
      </c>
    </row>
    <row r="805" customFormat="false" ht="12.8" hidden="false" customHeight="false" outlineLevel="0" collapsed="false">
      <c r="A805" s="1" t="n">
        <f aca="false">A804+1</f>
        <v>44913</v>
      </c>
      <c r="B805" s="2" t="n">
        <f aca="false">B804+F804</f>
        <v>54152.868185026</v>
      </c>
      <c r="C805" s="2" t="n">
        <f aca="false">INDEX(B$3:B$17,MATCH(D805,A$3:A$17))+2</f>
        <v>5</v>
      </c>
      <c r="D805" s="1" t="n">
        <f aca="false">_xlfn.MAXIFS(A$3:A$13,A$3:A$13,"&lt;="&amp;MAX(A805:A805))</f>
        <v>44896</v>
      </c>
      <c r="F805" s="2" t="n">
        <f aca="false">$H$6*C805/36500</f>
        <v>7.02635205479452</v>
      </c>
      <c r="H805" s="2" t="n">
        <f aca="false">B805-$H$6</f>
        <v>2860.49818502597</v>
      </c>
    </row>
    <row r="806" customFormat="false" ht="12.8" hidden="false" customHeight="false" outlineLevel="0" collapsed="false">
      <c r="A806" s="1" t="n">
        <f aca="false">A805+1</f>
        <v>44914</v>
      </c>
      <c r="B806" s="2" t="n">
        <f aca="false">B805+F805</f>
        <v>54159.8945370808</v>
      </c>
      <c r="C806" s="2" t="n">
        <f aca="false">INDEX(B$3:B$17,MATCH(D806,A$3:A$17))+2</f>
        <v>5</v>
      </c>
      <c r="D806" s="1" t="n">
        <f aca="false">_xlfn.MAXIFS(A$3:A$13,A$3:A$13,"&lt;="&amp;MAX(A806:A806))</f>
        <v>44896</v>
      </c>
      <c r="F806" s="2" t="n">
        <f aca="false">$H$6*C806/36500</f>
        <v>7.02635205479452</v>
      </c>
      <c r="H806" s="2" t="n">
        <f aca="false">B806-$H$6</f>
        <v>2867.52453708077</v>
      </c>
    </row>
    <row r="807" customFormat="false" ht="12.8" hidden="false" customHeight="false" outlineLevel="0" collapsed="false">
      <c r="A807" s="1" t="n">
        <f aca="false">A806+1</f>
        <v>44915</v>
      </c>
      <c r="B807" s="2" t="n">
        <f aca="false">B806+F806</f>
        <v>54166.9208891356</v>
      </c>
      <c r="C807" s="2" t="n">
        <f aca="false">INDEX(B$3:B$17,MATCH(D807,A$3:A$17))+2</f>
        <v>5</v>
      </c>
      <c r="D807" s="1" t="n">
        <f aca="false">_xlfn.MAXIFS(A$3:A$13,A$3:A$13,"&lt;="&amp;MAX(A807:A807))</f>
        <v>44896</v>
      </c>
      <c r="F807" s="2" t="n">
        <f aca="false">$H$6*C807/36500</f>
        <v>7.02635205479452</v>
      </c>
      <c r="H807" s="2" t="n">
        <f aca="false">B807-$H$6</f>
        <v>2874.55088913556</v>
      </c>
    </row>
    <row r="808" customFormat="false" ht="12.8" hidden="false" customHeight="false" outlineLevel="0" collapsed="false">
      <c r="A808" s="1" t="n">
        <f aca="false">A807+1</f>
        <v>44916</v>
      </c>
      <c r="B808" s="2" t="n">
        <f aca="false">B807+F807</f>
        <v>54173.9472411904</v>
      </c>
      <c r="C808" s="2" t="n">
        <f aca="false">INDEX(B$3:B$17,MATCH(D808,A$3:A$17))+2</f>
        <v>5</v>
      </c>
      <c r="D808" s="1" t="n">
        <f aca="false">_xlfn.MAXIFS(A$3:A$13,A$3:A$13,"&lt;="&amp;MAX(A808:A808))</f>
        <v>44896</v>
      </c>
      <c r="F808" s="2" t="n">
        <f aca="false">$H$6*C808/36500</f>
        <v>7.02635205479452</v>
      </c>
      <c r="H808" s="2" t="n">
        <f aca="false">B808-$H$6</f>
        <v>2881.57724119036</v>
      </c>
    </row>
    <row r="809" customFormat="false" ht="12.8" hidden="false" customHeight="false" outlineLevel="0" collapsed="false">
      <c r="A809" s="1" t="n">
        <f aca="false">A808+1</f>
        <v>44917</v>
      </c>
      <c r="B809" s="2" t="n">
        <f aca="false">B808+F808</f>
        <v>54180.9735932452</v>
      </c>
      <c r="C809" s="2" t="n">
        <f aca="false">INDEX(B$3:B$17,MATCH(D809,A$3:A$17))+2</f>
        <v>5</v>
      </c>
      <c r="D809" s="1" t="n">
        <f aca="false">_xlfn.MAXIFS(A$3:A$13,A$3:A$13,"&lt;="&amp;MAX(A809:A809))</f>
        <v>44896</v>
      </c>
      <c r="F809" s="2" t="n">
        <f aca="false">$H$6*C809/36500</f>
        <v>7.02635205479452</v>
      </c>
      <c r="H809" s="2" t="n">
        <f aca="false">B809-$H$6</f>
        <v>2888.60359324516</v>
      </c>
    </row>
    <row r="810" customFormat="false" ht="12.8" hidden="false" customHeight="false" outlineLevel="0" collapsed="false">
      <c r="A810" s="1" t="n">
        <f aca="false">A809+1</f>
        <v>44918</v>
      </c>
      <c r="B810" s="2" t="n">
        <f aca="false">B809+F809</f>
        <v>54187.9999453</v>
      </c>
      <c r="C810" s="2" t="n">
        <f aca="false">INDEX(B$3:B$17,MATCH(D810,A$3:A$17))+2</f>
        <v>5</v>
      </c>
      <c r="D810" s="1" t="n">
        <f aca="false">_xlfn.MAXIFS(A$3:A$13,A$3:A$13,"&lt;="&amp;MAX(A810:A810))</f>
        <v>44896</v>
      </c>
      <c r="F810" s="2" t="n">
        <f aca="false">$H$6*C810/36500</f>
        <v>7.02635205479452</v>
      </c>
      <c r="H810" s="2" t="n">
        <f aca="false">B810-$H$6</f>
        <v>2895.62994529995</v>
      </c>
    </row>
    <row r="811" customFormat="false" ht="12.8" hidden="false" customHeight="false" outlineLevel="0" collapsed="false">
      <c r="A811" s="1" t="n">
        <f aca="false">A810+1</f>
        <v>44919</v>
      </c>
      <c r="B811" s="2" t="n">
        <f aca="false">B810+F810</f>
        <v>54195.0262973548</v>
      </c>
      <c r="C811" s="2" t="n">
        <f aca="false">INDEX(B$3:B$17,MATCH(D811,A$3:A$17))+2</f>
        <v>5</v>
      </c>
      <c r="D811" s="1" t="n">
        <f aca="false">_xlfn.MAXIFS(A$3:A$13,A$3:A$13,"&lt;="&amp;MAX(A811:A811))</f>
        <v>44896</v>
      </c>
      <c r="F811" s="2" t="n">
        <f aca="false">$H$6*C811/36500</f>
        <v>7.02635205479452</v>
      </c>
      <c r="H811" s="2" t="n">
        <f aca="false">B811-$H$6</f>
        <v>2902.65629735475</v>
      </c>
    </row>
    <row r="812" customFormat="false" ht="12.8" hidden="false" customHeight="false" outlineLevel="0" collapsed="false">
      <c r="A812" s="1" t="n">
        <f aca="false">A811+1</f>
        <v>44920</v>
      </c>
      <c r="B812" s="2" t="n">
        <f aca="false">B811+F811</f>
        <v>54202.0526494095</v>
      </c>
      <c r="C812" s="2" t="n">
        <f aca="false">INDEX(B$3:B$17,MATCH(D812,A$3:A$17))+2</f>
        <v>5</v>
      </c>
      <c r="D812" s="1" t="n">
        <f aca="false">_xlfn.MAXIFS(A$3:A$13,A$3:A$13,"&lt;="&amp;MAX(A812:A812))</f>
        <v>44896</v>
      </c>
      <c r="F812" s="2" t="n">
        <f aca="false">$H$6*C812/36500</f>
        <v>7.02635205479452</v>
      </c>
      <c r="H812" s="2" t="n">
        <f aca="false">B812-$H$6</f>
        <v>2909.68264940954</v>
      </c>
    </row>
    <row r="813" customFormat="false" ht="12.8" hidden="false" customHeight="false" outlineLevel="0" collapsed="false">
      <c r="A813" s="1" t="n">
        <f aca="false">A812+1</f>
        <v>44921</v>
      </c>
      <c r="B813" s="2" t="n">
        <f aca="false">B812+F812</f>
        <v>54209.0790014643</v>
      </c>
      <c r="C813" s="2" t="n">
        <f aca="false">INDEX(B$3:B$17,MATCH(D813,A$3:A$17))+2</f>
        <v>5</v>
      </c>
      <c r="D813" s="1" t="n">
        <f aca="false">_xlfn.MAXIFS(A$3:A$13,A$3:A$13,"&lt;="&amp;MAX(A813:A813))</f>
        <v>44896</v>
      </c>
      <c r="F813" s="2" t="n">
        <f aca="false">$H$6*C813/36500</f>
        <v>7.02635205479452</v>
      </c>
      <c r="H813" s="2" t="n">
        <f aca="false">B813-$H$6</f>
        <v>2916.70900146434</v>
      </c>
    </row>
    <row r="814" customFormat="false" ht="12.8" hidden="false" customHeight="false" outlineLevel="0" collapsed="false">
      <c r="A814" s="1" t="n">
        <f aca="false">A813+1</f>
        <v>44922</v>
      </c>
      <c r="B814" s="2" t="n">
        <f aca="false">B813+F813</f>
        <v>54216.1053535191</v>
      </c>
      <c r="C814" s="2" t="n">
        <f aca="false">INDEX(B$3:B$17,MATCH(D814,A$3:A$17))+2</f>
        <v>5</v>
      </c>
      <c r="D814" s="1" t="n">
        <f aca="false">_xlfn.MAXIFS(A$3:A$13,A$3:A$13,"&lt;="&amp;MAX(A814:A814))</f>
        <v>44896</v>
      </c>
      <c r="F814" s="2" t="n">
        <f aca="false">$H$6*C814/36500</f>
        <v>7.02635205479452</v>
      </c>
      <c r="H814" s="2" t="n">
        <f aca="false">B814-$H$6</f>
        <v>2923.73535351914</v>
      </c>
    </row>
    <row r="815" customFormat="false" ht="12.8" hidden="false" customHeight="false" outlineLevel="0" collapsed="false">
      <c r="A815" s="1" t="n">
        <f aca="false">A814+1</f>
        <v>44923</v>
      </c>
      <c r="B815" s="2" t="n">
        <f aca="false">B814+F814</f>
        <v>54223.1317055739</v>
      </c>
      <c r="C815" s="2" t="n">
        <f aca="false">INDEX(B$3:B$17,MATCH(D815,A$3:A$17))+2</f>
        <v>5</v>
      </c>
      <c r="D815" s="1" t="n">
        <f aca="false">_xlfn.MAXIFS(A$3:A$13,A$3:A$13,"&lt;="&amp;MAX(A815:A815))</f>
        <v>44896</v>
      </c>
      <c r="F815" s="2" t="n">
        <f aca="false">$H$6*C815/36500</f>
        <v>7.02635205479452</v>
      </c>
      <c r="H815" s="2" t="n">
        <f aca="false">B815-$H$6</f>
        <v>2930.76170557393</v>
      </c>
    </row>
    <row r="816" customFormat="false" ht="12.8" hidden="false" customHeight="false" outlineLevel="0" collapsed="false">
      <c r="A816" s="1" t="n">
        <f aca="false">A815+1</f>
        <v>44924</v>
      </c>
      <c r="B816" s="2" t="n">
        <f aca="false">B815+F815</f>
        <v>54230.1580576287</v>
      </c>
      <c r="C816" s="2" t="n">
        <f aca="false">INDEX(B$3:B$17,MATCH(D816,A$3:A$17))+2</f>
        <v>5</v>
      </c>
      <c r="D816" s="1" t="n">
        <f aca="false">_xlfn.MAXIFS(A$3:A$13,A$3:A$13,"&lt;="&amp;MAX(A816:A816))</f>
        <v>44896</v>
      </c>
      <c r="F816" s="2" t="n">
        <f aca="false">$H$6*C816/36500</f>
        <v>7.02635205479452</v>
      </c>
      <c r="H816" s="2" t="n">
        <f aca="false">B816-$H$6</f>
        <v>2937.78805762873</v>
      </c>
    </row>
    <row r="817" customFormat="false" ht="12.8" hidden="false" customHeight="false" outlineLevel="0" collapsed="false">
      <c r="A817" s="1" t="n">
        <f aca="false">A816+1</f>
        <v>44925</v>
      </c>
      <c r="B817" s="2" t="n">
        <f aca="false">B816+F816</f>
        <v>54237.1844096835</v>
      </c>
      <c r="C817" s="2" t="n">
        <f aca="false">INDEX(B$3:B$17,MATCH(D817,A$3:A$17))+2</f>
        <v>5</v>
      </c>
      <c r="D817" s="1" t="n">
        <f aca="false">_xlfn.MAXIFS(A$3:A$13,A$3:A$13,"&lt;="&amp;MAX(A817:A817))</f>
        <v>44896</v>
      </c>
      <c r="F817" s="2" t="n">
        <f aca="false">$H$6*C817/36500</f>
        <v>7.02635205479452</v>
      </c>
      <c r="H817" s="2" t="n">
        <f aca="false">B817-$H$6</f>
        <v>2944.81440968352</v>
      </c>
    </row>
    <row r="818" customFormat="false" ht="12.8" hidden="false" customHeight="false" outlineLevel="0" collapsed="false">
      <c r="A818" s="1" t="n">
        <f aca="false">A817+1</f>
        <v>44926</v>
      </c>
      <c r="B818" s="2" t="n">
        <f aca="false">B817+F817</f>
        <v>54244.2107617383</v>
      </c>
      <c r="C818" s="2" t="n">
        <f aca="false">INDEX(B$3:B$17,MATCH(D818,A$3:A$17))+2</f>
        <v>5</v>
      </c>
      <c r="D818" s="1" t="n">
        <f aca="false">_xlfn.MAXIFS(A$3:A$13,A$3:A$13,"&lt;="&amp;MAX(A818:A818))</f>
        <v>44896</v>
      </c>
      <c r="F818" s="2" t="n">
        <f aca="false">$H$6*C818/36500</f>
        <v>7.02635205479452</v>
      </c>
      <c r="H818" s="2" t="n">
        <f aca="false">B818-$H$6</f>
        <v>2951.84076173832</v>
      </c>
    </row>
    <row r="819" customFormat="false" ht="12.8" hidden="false" customHeight="false" outlineLevel="0" collapsed="false">
      <c r="A819" s="1" t="n">
        <f aca="false">A818+1</f>
        <v>44927</v>
      </c>
      <c r="B819" s="2" t="n">
        <f aca="false">B818+F818</f>
        <v>54251.2371137931</v>
      </c>
      <c r="C819" s="2" t="n">
        <f aca="false">INDEX(B$3:B$17,MATCH(D819,A$3:A$17))+2</f>
        <v>5</v>
      </c>
      <c r="D819" s="1" t="n">
        <f aca="false">_xlfn.MAXIFS(A$3:A$13,A$3:A$13,"&lt;="&amp;MAX(A819:A819))</f>
        <v>44896</v>
      </c>
      <c r="E819" s="0" t="n">
        <v>2023</v>
      </c>
      <c r="F819" s="2" t="n">
        <f aca="false">$H$6*C819/36500</f>
        <v>7.02635205479452</v>
      </c>
      <c r="H819" s="2" t="n">
        <f aca="false">B819-$H$6</f>
        <v>2958.86711379312</v>
      </c>
      <c r="J819" s="0" t="n">
        <f aca="false">F819*365.25/12</f>
        <v>213.864590667808</v>
      </c>
    </row>
    <row r="820" customFormat="false" ht="12.8" hidden="false" customHeight="false" outlineLevel="0" collapsed="false">
      <c r="A820" s="1" t="n">
        <f aca="false">A819+1</f>
        <v>44928</v>
      </c>
      <c r="B820" s="2" t="n">
        <f aca="false">B819+F819</f>
        <v>54258.2634658479</v>
      </c>
      <c r="C820" s="2" t="n">
        <f aca="false">INDEX(B$3:B$17,MATCH(D820,A$3:A$17))+2</f>
        <v>5</v>
      </c>
      <c r="D820" s="1" t="n">
        <f aca="false">_xlfn.MAXIFS(A$3:A$13,A$3:A$13,"&lt;="&amp;MAX(A820:A820))</f>
        <v>44896</v>
      </c>
      <c r="F820" s="2" t="n">
        <f aca="false">$H$6*C820/36500</f>
        <v>7.02635205479452</v>
      </c>
      <c r="H820" s="2" t="n">
        <f aca="false">B820-$H$6</f>
        <v>2965.89346584791</v>
      </c>
    </row>
    <row r="821" customFormat="false" ht="12.8" hidden="false" customHeight="false" outlineLevel="0" collapsed="false">
      <c r="A821" s="1" t="n">
        <f aca="false">A820+1</f>
        <v>44929</v>
      </c>
      <c r="B821" s="2" t="n">
        <f aca="false">B820+F820</f>
        <v>54265.2898179027</v>
      </c>
      <c r="C821" s="2" t="n">
        <f aca="false">INDEX(B$3:B$17,MATCH(D821,A$3:A$17))+2</f>
        <v>5</v>
      </c>
      <c r="D821" s="1" t="n">
        <f aca="false">_xlfn.MAXIFS(A$3:A$13,A$3:A$13,"&lt;="&amp;MAX(A821:A821))</f>
        <v>44896</v>
      </c>
      <c r="F821" s="2" t="n">
        <f aca="false">$H$6*C821/36500</f>
        <v>7.02635205479452</v>
      </c>
      <c r="H821" s="2" t="n">
        <f aca="false">B821-$H$6</f>
        <v>2972.91981790271</v>
      </c>
    </row>
    <row r="822" customFormat="false" ht="12.8" hidden="false" customHeight="false" outlineLevel="0" collapsed="false">
      <c r="A822" s="1" t="n">
        <f aca="false">A821+1</f>
        <v>44930</v>
      </c>
      <c r="B822" s="2" t="n">
        <f aca="false">B821+F821</f>
        <v>54272.3161699575</v>
      </c>
      <c r="C822" s="2" t="n">
        <f aca="false">INDEX(B$3:B$17,MATCH(D822,A$3:A$17))+2</f>
        <v>5</v>
      </c>
      <c r="D822" s="1" t="n">
        <f aca="false">_xlfn.MAXIFS(A$3:A$13,A$3:A$13,"&lt;="&amp;MAX(A822:A822))</f>
        <v>44896</v>
      </c>
      <c r="F822" s="2" t="n">
        <f aca="false">$H$6*C822/36500</f>
        <v>7.02635205479452</v>
      </c>
      <c r="H822" s="2" t="n">
        <f aca="false">B822-$H$6</f>
        <v>2979.9461699575</v>
      </c>
    </row>
    <row r="823" customFormat="false" ht="12.8" hidden="false" customHeight="false" outlineLevel="0" collapsed="false">
      <c r="A823" s="1" t="n">
        <f aca="false">A822+1</f>
        <v>44931</v>
      </c>
      <c r="B823" s="2" t="n">
        <f aca="false">B822+F822</f>
        <v>54279.3425220123</v>
      </c>
      <c r="C823" s="2" t="n">
        <f aca="false">INDEX(B$3:B$17,MATCH(D823,A$3:A$17))+2</f>
        <v>5</v>
      </c>
      <c r="D823" s="1" t="n">
        <f aca="false">_xlfn.MAXIFS(A$3:A$13,A$3:A$13,"&lt;="&amp;MAX(A823:A823))</f>
        <v>44896</v>
      </c>
      <c r="F823" s="2" t="n">
        <f aca="false">$H$6*C823/36500</f>
        <v>7.02635205479452</v>
      </c>
      <c r="H823" s="2" t="n">
        <f aca="false">B823-$H$6</f>
        <v>2986.9725220123</v>
      </c>
    </row>
    <row r="824" customFormat="false" ht="12.8" hidden="false" customHeight="false" outlineLevel="0" collapsed="false">
      <c r="A824" s="1" t="n">
        <f aca="false">A823+1</f>
        <v>44932</v>
      </c>
      <c r="B824" s="2" t="n">
        <f aca="false">B823+F823</f>
        <v>54286.3688740671</v>
      </c>
      <c r="C824" s="2" t="n">
        <f aca="false">INDEX(B$3:B$17,MATCH(D824,A$3:A$17))+2</f>
        <v>5</v>
      </c>
      <c r="D824" s="1" t="n">
        <f aca="false">_xlfn.MAXIFS(A$3:A$13,A$3:A$13,"&lt;="&amp;MAX(A824:A824))</f>
        <v>44896</v>
      </c>
      <c r="F824" s="2" t="n">
        <f aca="false">$H$6*C824/36500</f>
        <v>7.02635205479452</v>
      </c>
      <c r="H824" s="2" t="n">
        <f aca="false">B824-$H$6</f>
        <v>2993.9988740671</v>
      </c>
    </row>
    <row r="825" customFormat="false" ht="12.8" hidden="false" customHeight="false" outlineLevel="0" collapsed="false">
      <c r="A825" s="1" t="n">
        <f aca="false">A824+1</f>
        <v>44933</v>
      </c>
      <c r="B825" s="2" t="n">
        <f aca="false">B824+F824</f>
        <v>54293.3952261219</v>
      </c>
      <c r="C825" s="2" t="n">
        <f aca="false">INDEX(B$3:B$17,MATCH(D825,A$3:A$17))+2</f>
        <v>5</v>
      </c>
      <c r="D825" s="1" t="n">
        <f aca="false">_xlfn.MAXIFS(A$3:A$13,A$3:A$13,"&lt;="&amp;MAX(A825:A825))</f>
        <v>44896</v>
      </c>
      <c r="F825" s="2" t="n">
        <f aca="false">$H$6*C825/36500</f>
        <v>7.02635205479452</v>
      </c>
      <c r="H825" s="2" t="n">
        <f aca="false">B825-$H$6</f>
        <v>3001.02522612189</v>
      </c>
    </row>
    <row r="826" customFormat="false" ht="12.8" hidden="false" customHeight="false" outlineLevel="0" collapsed="false">
      <c r="A826" s="1" t="n">
        <f aca="false">A825+1</f>
        <v>44934</v>
      </c>
      <c r="B826" s="2" t="n">
        <f aca="false">B825+F825</f>
        <v>54300.4215781767</v>
      </c>
      <c r="C826" s="2" t="n">
        <f aca="false">INDEX(B$3:B$17,MATCH(D826,A$3:A$17))+2</f>
        <v>5</v>
      </c>
      <c r="D826" s="1" t="n">
        <f aca="false">_xlfn.MAXIFS(A$3:A$13,A$3:A$13,"&lt;="&amp;MAX(A826:A826))</f>
        <v>44896</v>
      </c>
      <c r="F826" s="2" t="n">
        <f aca="false">$H$6*C826/36500</f>
        <v>7.02635205479452</v>
      </c>
      <c r="H826" s="2" t="n">
        <f aca="false">B826-$H$6</f>
        <v>3008.05157817669</v>
      </c>
    </row>
    <row r="827" customFormat="false" ht="12.8" hidden="false" customHeight="false" outlineLevel="0" collapsed="false">
      <c r="A827" s="1" t="n">
        <f aca="false">A826+1</f>
        <v>44935</v>
      </c>
      <c r="B827" s="2" t="n">
        <f aca="false">B826+F826</f>
        <v>54307.4479302315</v>
      </c>
      <c r="C827" s="2" t="n">
        <f aca="false">INDEX(B$3:B$17,MATCH(D827,A$3:A$17))+2</f>
        <v>5</v>
      </c>
      <c r="D827" s="1" t="n">
        <f aca="false">_xlfn.MAXIFS(A$3:A$13,A$3:A$13,"&lt;="&amp;MAX(A827:A827))</f>
        <v>44896</v>
      </c>
      <c r="F827" s="2" t="n">
        <f aca="false">$H$6*C827/36500</f>
        <v>7.02635205479452</v>
      </c>
      <c r="H827" s="2" t="n">
        <f aca="false">B827-$H$6</f>
        <v>3015.07793023148</v>
      </c>
    </row>
    <row r="828" customFormat="false" ht="12.8" hidden="false" customHeight="false" outlineLevel="0" collapsed="false">
      <c r="A828" s="1" t="n">
        <f aca="false">A827+1</f>
        <v>44936</v>
      </c>
      <c r="B828" s="2" t="n">
        <f aca="false">B827+F827</f>
        <v>54314.4742822863</v>
      </c>
      <c r="C828" s="2" t="n">
        <f aca="false">INDEX(B$3:B$17,MATCH(D828,A$3:A$17))+2</f>
        <v>5</v>
      </c>
      <c r="D828" s="1" t="n">
        <f aca="false">_xlfn.MAXIFS(A$3:A$13,A$3:A$13,"&lt;="&amp;MAX(A828:A828))</f>
        <v>44896</v>
      </c>
      <c r="F828" s="2" t="n">
        <f aca="false">$H$6*C828/36500</f>
        <v>7.02635205479452</v>
      </c>
      <c r="H828" s="2" t="n">
        <f aca="false">B828-$H$6</f>
        <v>3022.10428228628</v>
      </c>
    </row>
    <row r="829" customFormat="false" ht="12.8" hidden="false" customHeight="false" outlineLevel="0" collapsed="false">
      <c r="A829" s="1" t="n">
        <f aca="false">A828+1</f>
        <v>44937</v>
      </c>
      <c r="B829" s="2" t="n">
        <f aca="false">B828+F828</f>
        <v>54321.5006343411</v>
      </c>
      <c r="C829" s="2" t="n">
        <f aca="false">INDEX(B$3:B$17,MATCH(D829,A$3:A$17))+2</f>
        <v>5</v>
      </c>
      <c r="D829" s="1" t="n">
        <f aca="false">_xlfn.MAXIFS(A$3:A$13,A$3:A$13,"&lt;="&amp;MAX(A829:A829))</f>
        <v>44896</v>
      </c>
      <c r="F829" s="2" t="n">
        <f aca="false">$H$6*C829/36500</f>
        <v>7.02635205479452</v>
      </c>
      <c r="H829" s="2" t="n">
        <f aca="false">B829-$H$6</f>
        <v>3029.13063434108</v>
      </c>
    </row>
    <row r="830" customFormat="false" ht="12.8" hidden="false" customHeight="false" outlineLevel="0" collapsed="false">
      <c r="A830" s="1" t="n">
        <f aca="false">A829+1</f>
        <v>44938</v>
      </c>
      <c r="B830" s="2" t="n">
        <f aca="false">B829+F829</f>
        <v>54328.5269863959</v>
      </c>
      <c r="C830" s="2" t="n">
        <f aca="false">INDEX(B$3:B$17,MATCH(D830,A$3:A$17))+2</f>
        <v>5</v>
      </c>
      <c r="D830" s="1" t="n">
        <f aca="false">_xlfn.MAXIFS(A$3:A$13,A$3:A$13,"&lt;="&amp;MAX(A830:A830))</f>
        <v>44896</v>
      </c>
      <c r="F830" s="2" t="n">
        <f aca="false">$H$6*C830/36500</f>
        <v>7.02635205479452</v>
      </c>
      <c r="H830" s="2" t="n">
        <f aca="false">B830-$H$6</f>
        <v>3036.15698639587</v>
      </c>
    </row>
    <row r="831" customFormat="false" ht="12.8" hidden="false" customHeight="false" outlineLevel="0" collapsed="false">
      <c r="A831" s="1" t="n">
        <f aca="false">A830+1</f>
        <v>44939</v>
      </c>
      <c r="B831" s="2" t="n">
        <f aca="false">B830+F830</f>
        <v>54335.5533384507</v>
      </c>
      <c r="C831" s="2" t="n">
        <f aca="false">INDEX(B$3:B$17,MATCH(D831,A$3:A$17))+2</f>
        <v>5</v>
      </c>
      <c r="D831" s="1" t="n">
        <f aca="false">_xlfn.MAXIFS(A$3:A$13,A$3:A$13,"&lt;="&amp;MAX(A831:A831))</f>
        <v>44896</v>
      </c>
      <c r="F831" s="2" t="n">
        <f aca="false">$H$6*C831/36500</f>
        <v>7.02635205479452</v>
      </c>
      <c r="H831" s="2" t="n">
        <f aca="false">B831-$H$6</f>
        <v>3043.18333845067</v>
      </c>
    </row>
    <row r="832" customFormat="false" ht="12.8" hidden="false" customHeight="false" outlineLevel="0" collapsed="false">
      <c r="A832" s="1" t="n">
        <f aca="false">A831+1</f>
        <v>44940</v>
      </c>
      <c r="B832" s="2" t="n">
        <f aca="false">B831+F831</f>
        <v>54342.5796905055</v>
      </c>
      <c r="C832" s="2" t="n">
        <f aca="false">INDEX(B$3:B$17,MATCH(D832,A$3:A$17))+2</f>
        <v>5</v>
      </c>
      <c r="D832" s="1" t="n">
        <f aca="false">_xlfn.MAXIFS(A$3:A$13,A$3:A$13,"&lt;="&amp;MAX(A832:A832))</f>
        <v>44896</v>
      </c>
      <c r="F832" s="2" t="n">
        <f aca="false">$H$6*C832/36500</f>
        <v>7.02635205479452</v>
      </c>
      <c r="H832" s="2" t="n">
        <f aca="false">B832-$H$6</f>
        <v>3050.20969050546</v>
      </c>
    </row>
    <row r="833" customFormat="false" ht="12.8" hidden="false" customHeight="false" outlineLevel="0" collapsed="false">
      <c r="A833" s="1" t="n">
        <f aca="false">A832+1</f>
        <v>44941</v>
      </c>
      <c r="B833" s="2" t="n">
        <f aca="false">B832+F832</f>
        <v>54349.6060425603</v>
      </c>
      <c r="C833" s="2" t="n">
        <f aca="false">INDEX(B$3:B$17,MATCH(D833,A$3:A$17))+2</f>
        <v>5</v>
      </c>
      <c r="D833" s="1" t="n">
        <f aca="false">_xlfn.MAXIFS(A$3:A$13,A$3:A$13,"&lt;="&amp;MAX(A833:A833))</f>
        <v>44896</v>
      </c>
      <c r="F833" s="2" t="n">
        <f aca="false">$H$6*C833/36500</f>
        <v>7.02635205479452</v>
      </c>
      <c r="H833" s="2" t="n">
        <f aca="false">B833-$H$6</f>
        <v>3057.23604256026</v>
      </c>
    </row>
    <row r="834" customFormat="false" ht="12.8" hidden="false" customHeight="false" outlineLevel="0" collapsed="false">
      <c r="A834" s="1" t="n">
        <f aca="false">A833+1</f>
        <v>44942</v>
      </c>
      <c r="B834" s="2" t="n">
        <f aca="false">B833+F833</f>
        <v>54356.6323946151</v>
      </c>
      <c r="C834" s="2" t="n">
        <f aca="false">INDEX(B$3:B$17,MATCH(D834,A$3:A$17))+2</f>
        <v>5</v>
      </c>
      <c r="D834" s="1" t="n">
        <f aca="false">_xlfn.MAXIFS(A$3:A$13,A$3:A$13,"&lt;="&amp;MAX(A834:A834))</f>
        <v>44896</v>
      </c>
      <c r="F834" s="2" t="n">
        <f aca="false">$H$6*C834/36500</f>
        <v>7.02635205479452</v>
      </c>
      <c r="H834" s="2" t="n">
        <f aca="false">B834-$H$6</f>
        <v>3064.26239461506</v>
      </c>
    </row>
    <row r="835" customFormat="false" ht="12.8" hidden="false" customHeight="false" outlineLevel="0" collapsed="false">
      <c r="A835" s="1" t="n">
        <f aca="false">A834+1</f>
        <v>44943</v>
      </c>
      <c r="B835" s="2" t="n">
        <f aca="false">B834+F834</f>
        <v>54363.6587466699</v>
      </c>
      <c r="C835" s="2" t="n">
        <f aca="false">INDEX(B$3:B$17,MATCH(D835,A$3:A$17))+2</f>
        <v>5</v>
      </c>
      <c r="D835" s="1" t="n">
        <f aca="false">_xlfn.MAXIFS(A$3:A$13,A$3:A$13,"&lt;="&amp;MAX(A835:A835))</f>
        <v>44896</v>
      </c>
      <c r="F835" s="2" t="n">
        <f aca="false">$H$6*C835/36500</f>
        <v>7.02635205479452</v>
      </c>
      <c r="H835" s="2" t="n">
        <f aca="false">B835-$H$6</f>
        <v>3071.28874666985</v>
      </c>
    </row>
    <row r="836" customFormat="false" ht="12.8" hidden="false" customHeight="false" outlineLevel="0" collapsed="false">
      <c r="A836" s="1" t="n">
        <f aca="false">A835+1</f>
        <v>44944</v>
      </c>
      <c r="B836" s="2" t="n">
        <f aca="false">B835+F835</f>
        <v>54370.6850987247</v>
      </c>
      <c r="C836" s="2" t="n">
        <f aca="false">INDEX(B$3:B$17,MATCH(D836,A$3:A$17))+2</f>
        <v>5</v>
      </c>
      <c r="D836" s="1" t="n">
        <f aca="false">_xlfn.MAXIFS(A$3:A$13,A$3:A$13,"&lt;="&amp;MAX(A836:A836))</f>
        <v>44896</v>
      </c>
      <c r="F836" s="2" t="n">
        <f aca="false">$H$6*C836/36500</f>
        <v>7.02635205479452</v>
      </c>
      <c r="H836" s="2" t="n">
        <f aca="false">B836-$H$6</f>
        <v>3078.31509872465</v>
      </c>
    </row>
    <row r="837" customFormat="false" ht="12.8" hidden="false" customHeight="false" outlineLevel="0" collapsed="false">
      <c r="A837" s="1" t="n">
        <f aca="false">A836+1</f>
        <v>44945</v>
      </c>
      <c r="B837" s="2" t="n">
        <f aca="false">B836+F836</f>
        <v>54377.7114507795</v>
      </c>
      <c r="C837" s="2" t="n">
        <f aca="false">INDEX(B$3:B$17,MATCH(D837,A$3:A$17))+2</f>
        <v>5</v>
      </c>
      <c r="D837" s="1" t="n">
        <f aca="false">_xlfn.MAXIFS(A$3:A$13,A$3:A$13,"&lt;="&amp;MAX(A837:A837))</f>
        <v>44896</v>
      </c>
      <c r="F837" s="2" t="n">
        <f aca="false">$H$6*C837/36500</f>
        <v>7.02635205479452</v>
      </c>
      <c r="H837" s="2" t="n">
        <f aca="false">B837-$H$6</f>
        <v>3085.34145077944</v>
      </c>
    </row>
    <row r="838" customFormat="false" ht="12.8" hidden="false" customHeight="false" outlineLevel="0" collapsed="false">
      <c r="A838" s="1" t="n">
        <f aca="false">A837+1</f>
        <v>44946</v>
      </c>
      <c r="B838" s="2" t="n">
        <f aca="false">B837+F837</f>
        <v>54384.7378028342</v>
      </c>
      <c r="C838" s="2" t="n">
        <f aca="false">INDEX(B$3:B$17,MATCH(D838,A$3:A$17))+2</f>
        <v>5</v>
      </c>
      <c r="D838" s="1" t="n">
        <f aca="false">_xlfn.MAXIFS(A$3:A$13,A$3:A$13,"&lt;="&amp;MAX(A838:A838))</f>
        <v>44896</v>
      </c>
      <c r="F838" s="2" t="n">
        <f aca="false">$H$6*C838/36500</f>
        <v>7.02635205479452</v>
      </c>
      <c r="H838" s="2" t="n">
        <f aca="false">B838-$H$6</f>
        <v>3092.36780283424</v>
      </c>
    </row>
    <row r="839" customFormat="false" ht="12.8" hidden="false" customHeight="false" outlineLevel="0" collapsed="false">
      <c r="A839" s="1" t="n">
        <f aca="false">A838+1</f>
        <v>44947</v>
      </c>
      <c r="B839" s="2" t="n">
        <f aca="false">B838+F838</f>
        <v>54391.764154889</v>
      </c>
      <c r="C839" s="2" t="n">
        <f aca="false">INDEX(B$3:B$17,MATCH(D839,A$3:A$17))+2</f>
        <v>5</v>
      </c>
      <c r="D839" s="1" t="n">
        <f aca="false">_xlfn.MAXIFS(A$3:A$13,A$3:A$13,"&lt;="&amp;MAX(A839:A839))</f>
        <v>44896</v>
      </c>
      <c r="F839" s="2" t="n">
        <f aca="false">$H$6*C839/36500</f>
        <v>7.02635205479452</v>
      </c>
      <c r="H839" s="2" t="n">
        <f aca="false">B839-$H$6</f>
        <v>3099.39415488904</v>
      </c>
    </row>
    <row r="840" customFormat="false" ht="12.8" hidden="false" customHeight="false" outlineLevel="0" collapsed="false">
      <c r="A840" s="1" t="n">
        <f aca="false">A839+1</f>
        <v>44948</v>
      </c>
      <c r="B840" s="2" t="n">
        <f aca="false">B839+F839</f>
        <v>54398.7905069438</v>
      </c>
      <c r="C840" s="2" t="n">
        <f aca="false">INDEX(B$3:B$17,MATCH(D840,A$3:A$17))+2</f>
        <v>5</v>
      </c>
      <c r="D840" s="1" t="n">
        <f aca="false">_xlfn.MAXIFS(A$3:A$13,A$3:A$13,"&lt;="&amp;MAX(A840:A840))</f>
        <v>44896</v>
      </c>
      <c r="F840" s="2" t="n">
        <f aca="false">$H$6*C840/36500</f>
        <v>7.02635205479452</v>
      </c>
      <c r="H840" s="2" t="n">
        <f aca="false">B840-$H$6</f>
        <v>3106.42050694383</v>
      </c>
    </row>
    <row r="841" customFormat="false" ht="12.8" hidden="false" customHeight="false" outlineLevel="0" collapsed="false">
      <c r="A841" s="1" t="n">
        <f aca="false">A840+1</f>
        <v>44949</v>
      </c>
      <c r="B841" s="2" t="n">
        <f aca="false">B840+F840</f>
        <v>54405.8168589986</v>
      </c>
      <c r="C841" s="2" t="n">
        <f aca="false">INDEX(B$3:B$17,MATCH(D841,A$3:A$17))+2</f>
        <v>5</v>
      </c>
      <c r="D841" s="1" t="n">
        <f aca="false">_xlfn.MAXIFS(A$3:A$13,A$3:A$13,"&lt;="&amp;MAX(A841:A841))</f>
        <v>44896</v>
      </c>
      <c r="F841" s="2" t="n">
        <f aca="false">$H$6*C841/36500</f>
        <v>7.02635205479452</v>
      </c>
      <c r="H841" s="2" t="n">
        <f aca="false">B841-$H$6</f>
        <v>3113.44685899863</v>
      </c>
    </row>
    <row r="842" customFormat="false" ht="12.8" hidden="false" customHeight="false" outlineLevel="0" collapsed="false">
      <c r="A842" s="1" t="n">
        <f aca="false">A841+1</f>
        <v>44950</v>
      </c>
      <c r="B842" s="2" t="n">
        <f aca="false">B841+F841</f>
        <v>54412.8432110534</v>
      </c>
      <c r="C842" s="2" t="n">
        <f aca="false">INDEX(B$3:B$17,MATCH(D842,A$3:A$17))+2</f>
        <v>5</v>
      </c>
      <c r="D842" s="1" t="n">
        <f aca="false">_xlfn.MAXIFS(A$3:A$13,A$3:A$13,"&lt;="&amp;MAX(A842:A842))</f>
        <v>44896</v>
      </c>
      <c r="F842" s="2" t="n">
        <f aca="false">$H$6*C842/36500</f>
        <v>7.02635205479452</v>
      </c>
      <c r="H842" s="2" t="n">
        <f aca="false">B842-$H$6</f>
        <v>3120.47321105342</v>
      </c>
    </row>
    <row r="843" customFormat="false" ht="12.8" hidden="false" customHeight="false" outlineLevel="0" collapsed="false">
      <c r="A843" s="1" t="n">
        <f aca="false">A842+1</f>
        <v>44951</v>
      </c>
      <c r="B843" s="2" t="n">
        <f aca="false">B842+F842</f>
        <v>54419.8695631082</v>
      </c>
      <c r="C843" s="2" t="n">
        <f aca="false">INDEX(B$3:B$17,MATCH(D843,A$3:A$17))+2</f>
        <v>5</v>
      </c>
      <c r="D843" s="1" t="n">
        <f aca="false">_xlfn.MAXIFS(A$3:A$13,A$3:A$13,"&lt;="&amp;MAX(A843:A843))</f>
        <v>44896</v>
      </c>
      <c r="F843" s="2" t="n">
        <f aca="false">$H$6*C843/36500</f>
        <v>7.02635205479452</v>
      </c>
      <c r="H843" s="2" t="n">
        <f aca="false">B843-$H$6</f>
        <v>3127.49956310822</v>
      </c>
    </row>
    <row r="844" customFormat="false" ht="12.8" hidden="false" customHeight="false" outlineLevel="0" collapsed="false">
      <c r="A844" s="1" t="n">
        <f aca="false">A843+1</f>
        <v>44952</v>
      </c>
      <c r="B844" s="2" t="n">
        <f aca="false">B843+F843</f>
        <v>54426.895915163</v>
      </c>
      <c r="C844" s="2" t="n">
        <f aca="false">INDEX(B$3:B$17,MATCH(D844,A$3:A$17))+2</f>
        <v>5</v>
      </c>
      <c r="D844" s="1" t="n">
        <f aca="false">_xlfn.MAXIFS(A$3:A$13,A$3:A$13,"&lt;="&amp;MAX(A844:A844))</f>
        <v>44896</v>
      </c>
      <c r="F844" s="2" t="n">
        <f aca="false">$H$6*C844/36500</f>
        <v>7.02635205479452</v>
      </c>
      <c r="H844" s="2" t="n">
        <f aca="false">B844-$H$6</f>
        <v>3134.52591516302</v>
      </c>
    </row>
    <row r="845" customFormat="false" ht="12.8" hidden="false" customHeight="false" outlineLevel="0" collapsed="false">
      <c r="A845" s="1" t="n">
        <f aca="false">A844+1</f>
        <v>44953</v>
      </c>
      <c r="B845" s="2" t="n">
        <f aca="false">B844+F844</f>
        <v>54433.9222672178</v>
      </c>
      <c r="C845" s="2" t="n">
        <f aca="false">INDEX(B$3:B$17,MATCH(D845,A$3:A$17))+2</f>
        <v>5</v>
      </c>
      <c r="D845" s="1" t="n">
        <f aca="false">_xlfn.MAXIFS(A$3:A$13,A$3:A$13,"&lt;="&amp;MAX(A845:A845))</f>
        <v>44896</v>
      </c>
      <c r="F845" s="2" t="n">
        <f aca="false">$H$6*C845/36500</f>
        <v>7.02635205479452</v>
      </c>
      <c r="H845" s="2" t="n">
        <f aca="false">B845-$H$6</f>
        <v>3141.55226721781</v>
      </c>
    </row>
    <row r="846" customFormat="false" ht="12.8" hidden="false" customHeight="false" outlineLevel="0" collapsed="false">
      <c r="A846" s="1" t="n">
        <f aca="false">A845+1</f>
        <v>44954</v>
      </c>
      <c r="B846" s="2" t="n">
        <f aca="false">B845+F845</f>
        <v>54440.9486192726</v>
      </c>
      <c r="C846" s="2" t="n">
        <f aca="false">INDEX(B$3:B$17,MATCH(D846,A$3:A$17))+2</f>
        <v>5</v>
      </c>
      <c r="D846" s="1" t="n">
        <f aca="false">_xlfn.MAXIFS(A$3:A$13,A$3:A$13,"&lt;="&amp;MAX(A846:A846))</f>
        <v>44896</v>
      </c>
      <c r="F846" s="2" t="n">
        <f aca="false">$H$6*C846/36500</f>
        <v>7.02635205479452</v>
      </c>
      <c r="H846" s="2" t="n">
        <f aca="false">B846-$H$6</f>
        <v>3148.57861927261</v>
      </c>
    </row>
    <row r="847" customFormat="false" ht="12.8" hidden="false" customHeight="false" outlineLevel="0" collapsed="false">
      <c r="A847" s="1" t="n">
        <f aca="false">A846+1</f>
        <v>44955</v>
      </c>
      <c r="B847" s="2" t="n">
        <f aca="false">B846+F846</f>
        <v>54447.9749713274</v>
      </c>
      <c r="C847" s="2" t="n">
        <f aca="false">INDEX(B$3:B$17,MATCH(D847,A$3:A$17))+2</f>
        <v>5</v>
      </c>
      <c r="D847" s="1" t="n">
        <f aca="false">_xlfn.MAXIFS(A$3:A$13,A$3:A$13,"&lt;="&amp;MAX(A847:A847))</f>
        <v>44896</v>
      </c>
      <c r="F847" s="2" t="n">
        <f aca="false">$H$6*C847/36500</f>
        <v>7.02635205479452</v>
      </c>
      <c r="H847" s="2" t="n">
        <f aca="false">B847-$H$6</f>
        <v>3155.6049713274</v>
      </c>
    </row>
    <row r="848" customFormat="false" ht="12.8" hidden="false" customHeight="false" outlineLevel="0" collapsed="false">
      <c r="A848" s="1" t="n">
        <f aca="false">A847+1</f>
        <v>44956</v>
      </c>
      <c r="B848" s="2" t="n">
        <f aca="false">B847+F847</f>
        <v>54455.0013233822</v>
      </c>
      <c r="C848" s="2" t="n">
        <f aca="false">INDEX(B$3:B$17,MATCH(D848,A$3:A$17))+2</f>
        <v>5</v>
      </c>
      <c r="D848" s="1" t="n">
        <f aca="false">_xlfn.MAXIFS(A$3:A$13,A$3:A$13,"&lt;="&amp;MAX(A848:A848))</f>
        <v>44896</v>
      </c>
      <c r="F848" s="2" t="n">
        <f aca="false">$H$6*C848/36500</f>
        <v>7.02635205479452</v>
      </c>
      <c r="H848" s="2" t="n">
        <f aca="false">B848-$H$6</f>
        <v>3162.6313233822</v>
      </c>
    </row>
    <row r="849" customFormat="false" ht="12.8" hidden="false" customHeight="false" outlineLevel="0" collapsed="false">
      <c r="A849" s="1" t="n">
        <f aca="false">A848+1</f>
        <v>44957</v>
      </c>
      <c r="B849" s="2" t="n">
        <f aca="false">B848+F848</f>
        <v>54462.027675437</v>
      </c>
      <c r="C849" s="2" t="n">
        <f aca="false">INDEX(B$3:B$17,MATCH(D849,A$3:A$17))+2</f>
        <v>5</v>
      </c>
      <c r="D849" s="1" t="n">
        <f aca="false">_xlfn.MAXIFS(A$3:A$13,A$3:A$13,"&lt;="&amp;MAX(A849:A849))</f>
        <v>44896</v>
      </c>
      <c r="F849" s="2" t="n">
        <f aca="false">$H$6*C849/36500</f>
        <v>7.02635205479452</v>
      </c>
      <c r="H849" s="2" t="n">
        <f aca="false">B849-$H$6</f>
        <v>3169.657675437</v>
      </c>
    </row>
    <row r="850" customFormat="false" ht="12.8" hidden="false" customHeight="false" outlineLevel="0" collapsed="false">
      <c r="A850" s="1" t="n">
        <f aca="false">A849+1</f>
        <v>44958</v>
      </c>
      <c r="B850" s="2" t="n">
        <f aca="false">B849+F849</f>
        <v>54469.0540274918</v>
      </c>
      <c r="C850" s="2" t="n">
        <f aca="false">INDEX(B$3:B$17,MATCH(D850,A$3:A$17))+2</f>
        <v>5</v>
      </c>
      <c r="D850" s="1" t="n">
        <f aca="false">_xlfn.MAXIFS(A$3:A$13,A$3:A$13,"&lt;="&amp;MAX(A850:A850))</f>
        <v>44896</v>
      </c>
      <c r="F850" s="2" t="n">
        <f aca="false">$H$6*C850/36500</f>
        <v>7.02635205479452</v>
      </c>
      <c r="H850" s="2" t="n">
        <f aca="false">B850-$H$6</f>
        <v>3176.68402749179</v>
      </c>
    </row>
    <row r="851" customFormat="false" ht="12.8" hidden="false" customHeight="false" outlineLevel="0" collapsed="false">
      <c r="A851" s="1" t="n">
        <f aca="false">A850+1</f>
        <v>44959</v>
      </c>
      <c r="B851" s="2" t="n">
        <f aca="false">B850+F850</f>
        <v>54476.0803795466</v>
      </c>
      <c r="C851" s="2" t="n">
        <f aca="false">INDEX(B$3:B$17,MATCH(D851,A$3:A$17))+2</f>
        <v>5</v>
      </c>
      <c r="D851" s="1" t="n">
        <f aca="false">_xlfn.MAXIFS(A$3:A$13,A$3:A$13,"&lt;="&amp;MAX(A851:A851))</f>
        <v>44896</v>
      </c>
      <c r="F851" s="2" t="n">
        <f aca="false">$H$6*C851/36500</f>
        <v>7.02635205479452</v>
      </c>
      <c r="H851" s="2" t="n">
        <f aca="false">B851-$H$6</f>
        <v>3183.71037954659</v>
      </c>
    </row>
    <row r="852" customFormat="false" ht="12.8" hidden="false" customHeight="false" outlineLevel="0" collapsed="false">
      <c r="A852" s="1" t="n">
        <f aca="false">A851+1</f>
        <v>44960</v>
      </c>
      <c r="B852" s="2" t="n">
        <f aca="false">B851+F851</f>
        <v>54483.1067316014</v>
      </c>
      <c r="C852" s="2" t="n">
        <f aca="false">INDEX(B$3:B$17,MATCH(D852,A$3:A$17))+2</f>
        <v>5</v>
      </c>
      <c r="D852" s="1" t="n">
        <f aca="false">_xlfn.MAXIFS(A$3:A$13,A$3:A$13,"&lt;="&amp;MAX(A852:A852))</f>
        <v>44896</v>
      </c>
      <c r="F852" s="2" t="n">
        <f aca="false">$H$6*C852/36500</f>
        <v>7.02635205479452</v>
      </c>
      <c r="H852" s="2" t="n">
        <f aca="false">B852-$H$6</f>
        <v>3190.73673160138</v>
      </c>
    </row>
    <row r="853" customFormat="false" ht="12.8" hidden="false" customHeight="false" outlineLevel="0" collapsed="false">
      <c r="A853" s="1" t="n">
        <f aca="false">A852+1</f>
        <v>44961</v>
      </c>
      <c r="B853" s="2" t="n">
        <f aca="false">B852+F852</f>
        <v>54490.1330836562</v>
      </c>
      <c r="C853" s="2" t="n">
        <f aca="false">INDEX(B$3:B$17,MATCH(D853,A$3:A$17))+2</f>
        <v>5</v>
      </c>
      <c r="D853" s="1" t="n">
        <f aca="false">_xlfn.MAXIFS(A$3:A$13,A$3:A$13,"&lt;="&amp;MAX(A853:A853))</f>
        <v>44896</v>
      </c>
      <c r="F853" s="2" t="n">
        <f aca="false">$H$6*C853/36500</f>
        <v>7.02635205479452</v>
      </c>
      <c r="H853" s="2" t="n">
        <f aca="false">B853-$H$6</f>
        <v>3197.76308365618</v>
      </c>
    </row>
    <row r="854" customFormat="false" ht="12.8" hidden="false" customHeight="false" outlineLevel="0" collapsed="false">
      <c r="A854" s="1" t="n">
        <f aca="false">A853+1</f>
        <v>44962</v>
      </c>
      <c r="B854" s="2" t="n">
        <f aca="false">B853+F853</f>
        <v>54497.159435711</v>
      </c>
      <c r="C854" s="2" t="n">
        <f aca="false">INDEX(B$3:B$17,MATCH(D854,A$3:A$17))+2</f>
        <v>5</v>
      </c>
      <c r="D854" s="1" t="n">
        <f aca="false">_xlfn.MAXIFS(A$3:A$13,A$3:A$13,"&lt;="&amp;MAX(A854:A854))</f>
        <v>44896</v>
      </c>
      <c r="F854" s="2" t="n">
        <f aca="false">$H$6*C854/36500</f>
        <v>7.02635205479452</v>
      </c>
      <c r="H854" s="2" t="n">
        <f aca="false">B854-$H$6</f>
        <v>3204.78943571098</v>
      </c>
    </row>
    <row r="855" customFormat="false" ht="12.8" hidden="false" customHeight="false" outlineLevel="0" collapsed="false">
      <c r="A855" s="1" t="n">
        <f aca="false">A854+1</f>
        <v>44963</v>
      </c>
      <c r="B855" s="2" t="n">
        <f aca="false">B854+F854</f>
        <v>54504.1857877658</v>
      </c>
      <c r="C855" s="2" t="n">
        <f aca="false">INDEX(B$3:B$17,MATCH(D855,A$3:A$17))+2</f>
        <v>5</v>
      </c>
      <c r="D855" s="1" t="n">
        <f aca="false">_xlfn.MAXIFS(A$3:A$13,A$3:A$13,"&lt;="&amp;MAX(A855:A855))</f>
        <v>44896</v>
      </c>
      <c r="F855" s="2" t="n">
        <f aca="false">$H$6*C855/36500</f>
        <v>7.02635205479452</v>
      </c>
      <c r="H855" s="2" t="n">
        <f aca="false">B855-$H$6</f>
        <v>3211.81578776577</v>
      </c>
    </row>
    <row r="856" customFormat="false" ht="12.8" hidden="false" customHeight="false" outlineLevel="0" collapsed="false">
      <c r="A856" s="1" t="n">
        <f aca="false">A855+1</f>
        <v>44964</v>
      </c>
      <c r="B856" s="2" t="n">
        <f aca="false">B855+F855</f>
        <v>54511.2121398206</v>
      </c>
      <c r="C856" s="2" t="n">
        <f aca="false">INDEX(B$3:B$17,MATCH(D856,A$3:A$17))+2</f>
        <v>5</v>
      </c>
      <c r="D856" s="1" t="n">
        <f aca="false">_xlfn.MAXIFS(A$3:A$13,A$3:A$13,"&lt;="&amp;MAX(A856:A856))</f>
        <v>44896</v>
      </c>
      <c r="F856" s="2" t="n">
        <f aca="false">$H$6*C856/36500</f>
        <v>7.02635205479452</v>
      </c>
      <c r="H856" s="2" t="n">
        <f aca="false">B856-$H$6</f>
        <v>3218.84213982057</v>
      </c>
    </row>
    <row r="857" customFormat="false" ht="12.8" hidden="false" customHeight="false" outlineLevel="0" collapsed="false">
      <c r="A857" s="1" t="n">
        <f aca="false">A856+1</f>
        <v>44965</v>
      </c>
      <c r="B857" s="2" t="n">
        <f aca="false">B856+F856</f>
        <v>54518.2384918754</v>
      </c>
      <c r="C857" s="2" t="n">
        <f aca="false">INDEX(B$3:B$17,MATCH(D857,A$3:A$17))+2</f>
        <v>5</v>
      </c>
      <c r="D857" s="1" t="n">
        <f aca="false">_xlfn.MAXIFS(A$3:A$13,A$3:A$13,"&lt;="&amp;MAX(A857:A857))</f>
        <v>44896</v>
      </c>
      <c r="F857" s="2" t="n">
        <f aca="false">$H$6*C857/36500</f>
        <v>7.02635205479452</v>
      </c>
      <c r="H857" s="2" t="n">
        <f aca="false">B857-$H$6</f>
        <v>3225.86849187536</v>
      </c>
    </row>
    <row r="858" customFormat="false" ht="12.8" hidden="false" customHeight="false" outlineLevel="0" collapsed="false">
      <c r="A858" s="1" t="n">
        <f aca="false">A857+1</f>
        <v>44966</v>
      </c>
      <c r="B858" s="2" t="n">
        <f aca="false">B857+F857</f>
        <v>54525.2648439302</v>
      </c>
      <c r="C858" s="2" t="n">
        <f aca="false">INDEX(B$3:B$17,MATCH(D858,A$3:A$17))+2</f>
        <v>5</v>
      </c>
      <c r="D858" s="1" t="n">
        <f aca="false">_xlfn.MAXIFS(A$3:A$13,A$3:A$13,"&lt;="&amp;MAX(A858:A858))</f>
        <v>44896</v>
      </c>
      <c r="F858" s="2" t="n">
        <f aca="false">$H$6*C858/36500</f>
        <v>7.02635205479452</v>
      </c>
      <c r="H858" s="2" t="n">
        <f aca="false">B858-$H$6</f>
        <v>3232.89484393016</v>
      </c>
    </row>
    <row r="859" customFormat="false" ht="12.8" hidden="false" customHeight="false" outlineLevel="0" collapsed="false">
      <c r="A859" s="1" t="n">
        <f aca="false">A858+1</f>
        <v>44967</v>
      </c>
      <c r="B859" s="2" t="n">
        <f aca="false">B858+F858</f>
        <v>54532.291195985</v>
      </c>
      <c r="C859" s="2" t="n">
        <f aca="false">INDEX(B$3:B$17,MATCH(D859,A$3:A$17))+2</f>
        <v>5</v>
      </c>
      <c r="D859" s="1" t="n">
        <f aca="false">_xlfn.MAXIFS(A$3:A$13,A$3:A$13,"&lt;="&amp;MAX(A859:A859))</f>
        <v>44896</v>
      </c>
      <c r="F859" s="2" t="n">
        <f aca="false">$H$6*C859/36500</f>
        <v>7.02635205479452</v>
      </c>
      <c r="H859" s="2" t="n">
        <f aca="false">B859-$H$6</f>
        <v>3239.92119598496</v>
      </c>
    </row>
    <row r="860" customFormat="false" ht="12.8" hidden="false" customHeight="false" outlineLevel="0" collapsed="false">
      <c r="A860" s="1" t="n">
        <f aca="false">A859+1</f>
        <v>44968</v>
      </c>
      <c r="B860" s="2" t="n">
        <f aca="false">B859+F859</f>
        <v>54539.3175480398</v>
      </c>
      <c r="C860" s="2" t="n">
        <f aca="false">INDEX(B$3:B$17,MATCH(D860,A$3:A$17))+2</f>
        <v>5</v>
      </c>
      <c r="D860" s="1" t="n">
        <f aca="false">_xlfn.MAXIFS(A$3:A$13,A$3:A$13,"&lt;="&amp;MAX(A860:A860))</f>
        <v>44896</v>
      </c>
      <c r="F860" s="2" t="n">
        <f aca="false">$H$6*C860/36500</f>
        <v>7.02635205479452</v>
      </c>
      <c r="H860" s="2" t="n">
        <f aca="false">B860-$H$6</f>
        <v>3246.94754803975</v>
      </c>
    </row>
    <row r="861" customFormat="false" ht="12.8" hidden="false" customHeight="false" outlineLevel="0" collapsed="false">
      <c r="A861" s="1" t="n">
        <f aca="false">A860+1</f>
        <v>44969</v>
      </c>
      <c r="B861" s="2" t="n">
        <f aca="false">B860+F860</f>
        <v>54546.3439000946</v>
      </c>
      <c r="C861" s="2" t="n">
        <f aca="false">INDEX(B$3:B$17,MATCH(D861,A$3:A$17))+2</f>
        <v>5</v>
      </c>
      <c r="D861" s="1" t="n">
        <f aca="false">_xlfn.MAXIFS(A$3:A$13,A$3:A$13,"&lt;="&amp;MAX(A861:A861))</f>
        <v>44896</v>
      </c>
      <c r="F861" s="2" t="n">
        <f aca="false">$H$6*C861/36500</f>
        <v>7.02635205479452</v>
      </c>
      <c r="H861" s="2" t="n">
        <f aca="false">B861-$H$6</f>
        <v>3253.97390009455</v>
      </c>
    </row>
    <row r="862" customFormat="false" ht="12.8" hidden="false" customHeight="false" outlineLevel="0" collapsed="false">
      <c r="A862" s="1" t="n">
        <f aca="false">A861+1</f>
        <v>44970</v>
      </c>
      <c r="B862" s="2" t="n">
        <f aca="false">B861+F861</f>
        <v>54553.3702521494</v>
      </c>
      <c r="C862" s="2" t="n">
        <f aca="false">INDEX(B$3:B$17,MATCH(D862,A$3:A$17))+2</f>
        <v>5</v>
      </c>
      <c r="D862" s="1" t="n">
        <f aca="false">_xlfn.MAXIFS(A$3:A$13,A$3:A$13,"&lt;="&amp;MAX(A862:A862))</f>
        <v>44896</v>
      </c>
      <c r="F862" s="2" t="n">
        <f aca="false">$H$6*C862/36500</f>
        <v>7.02635205479452</v>
      </c>
      <c r="H862" s="2" t="n">
        <f aca="false">B862-$H$6</f>
        <v>3261.00025214934</v>
      </c>
    </row>
    <row r="863" customFormat="false" ht="12.8" hidden="false" customHeight="false" outlineLevel="0" collapsed="false">
      <c r="A863" s="1" t="n">
        <f aca="false">A862+1</f>
        <v>44971</v>
      </c>
      <c r="B863" s="2" t="n">
        <f aca="false">B862+F862</f>
        <v>54560.3966042041</v>
      </c>
      <c r="C863" s="2" t="n">
        <f aca="false">INDEX(B$3:B$17,MATCH(D863,A$3:A$17))+2</f>
        <v>5</v>
      </c>
      <c r="D863" s="1" t="n">
        <f aca="false">_xlfn.MAXIFS(A$3:A$13,A$3:A$13,"&lt;="&amp;MAX(A863:A863))</f>
        <v>44896</v>
      </c>
      <c r="F863" s="2" t="n">
        <f aca="false">$H$6*C863/36500</f>
        <v>7.02635205479452</v>
      </c>
      <c r="H863" s="2" t="n">
        <f aca="false">B863-$H$6</f>
        <v>3268.02660420414</v>
      </c>
    </row>
    <row r="864" customFormat="false" ht="12.8" hidden="false" customHeight="false" outlineLevel="0" collapsed="false">
      <c r="A864" s="1" t="n">
        <f aca="false">A863+1</f>
        <v>44972</v>
      </c>
      <c r="B864" s="2" t="n">
        <f aca="false">B863+F863</f>
        <v>54567.4229562589</v>
      </c>
      <c r="C864" s="2" t="n">
        <f aca="false">INDEX(B$3:B$17,MATCH(D864,A$3:A$17))+2</f>
        <v>5</v>
      </c>
      <c r="D864" s="1" t="n">
        <f aca="false">_xlfn.MAXIFS(A$3:A$13,A$3:A$13,"&lt;="&amp;MAX(A864:A864))</f>
        <v>44896</v>
      </c>
      <c r="F864" s="2" t="n">
        <f aca="false">$H$6*C864/36500</f>
        <v>7.02635205479452</v>
      </c>
      <c r="H864" s="2" t="n">
        <f aca="false">B864-$H$6</f>
        <v>3275.05295625894</v>
      </c>
    </row>
    <row r="865" customFormat="false" ht="12.8" hidden="false" customHeight="false" outlineLevel="0" collapsed="false">
      <c r="A865" s="1" t="n">
        <f aca="false">A864+1</f>
        <v>44973</v>
      </c>
      <c r="B865" s="2" t="n">
        <f aca="false">B864+F864</f>
        <v>54574.4493083137</v>
      </c>
      <c r="C865" s="2" t="n">
        <f aca="false">INDEX(B$3:B$17,MATCH(D865,A$3:A$17))+2</f>
        <v>5</v>
      </c>
      <c r="D865" s="1" t="n">
        <f aca="false">_xlfn.MAXIFS(A$3:A$13,A$3:A$13,"&lt;="&amp;MAX(A865:A865))</f>
        <v>44896</v>
      </c>
      <c r="F865" s="2" t="n">
        <f aca="false">$H$6*C865/36500</f>
        <v>7.02635205479452</v>
      </c>
      <c r="H865" s="2" t="n">
        <f aca="false">B865-$H$6</f>
        <v>3282.07930831373</v>
      </c>
    </row>
    <row r="866" customFormat="false" ht="12.8" hidden="false" customHeight="false" outlineLevel="0" collapsed="false">
      <c r="A866" s="1" t="n">
        <f aca="false">A865+1</f>
        <v>44974</v>
      </c>
      <c r="B866" s="2" t="n">
        <f aca="false">B865+F865</f>
        <v>54581.4756603685</v>
      </c>
      <c r="C866" s="2" t="n">
        <f aca="false">INDEX(B$3:B$17,MATCH(D866,A$3:A$17))+2</f>
        <v>5</v>
      </c>
      <c r="D866" s="1" t="n">
        <f aca="false">_xlfn.MAXIFS(A$3:A$13,A$3:A$13,"&lt;="&amp;MAX(A866:A866))</f>
        <v>44896</v>
      </c>
      <c r="F866" s="2" t="n">
        <f aca="false">$H$6*C866/36500</f>
        <v>7.02635205479452</v>
      </c>
      <c r="H866" s="2" t="n">
        <f aca="false">B866-$H$6</f>
        <v>3289.10566036853</v>
      </c>
    </row>
    <row r="867" customFormat="false" ht="12.8" hidden="false" customHeight="false" outlineLevel="0" collapsed="false">
      <c r="A867" s="1" t="n">
        <f aca="false">A866+1</f>
        <v>44975</v>
      </c>
      <c r="B867" s="2" t="n">
        <f aca="false">B866+F866</f>
        <v>54588.5020124233</v>
      </c>
      <c r="C867" s="2" t="n">
        <f aca="false">INDEX(B$3:B$17,MATCH(D867,A$3:A$17))+2</f>
        <v>5</v>
      </c>
      <c r="D867" s="1" t="n">
        <f aca="false">_xlfn.MAXIFS(A$3:A$13,A$3:A$13,"&lt;="&amp;MAX(A867:A867))</f>
        <v>44896</v>
      </c>
      <c r="F867" s="2" t="n">
        <f aca="false">$H$6*C867/36500</f>
        <v>7.02635205479452</v>
      </c>
      <c r="H867" s="2" t="n">
        <f aca="false">B867-$H$6</f>
        <v>3296.13201242332</v>
      </c>
    </row>
    <row r="868" customFormat="false" ht="12.8" hidden="false" customHeight="false" outlineLevel="0" collapsed="false">
      <c r="A868" s="1" t="n">
        <f aca="false">A867+1</f>
        <v>44976</v>
      </c>
      <c r="B868" s="2" t="n">
        <f aca="false">B867+F867</f>
        <v>54595.5283644781</v>
      </c>
      <c r="C868" s="2" t="n">
        <f aca="false">INDEX(B$3:B$17,MATCH(D868,A$3:A$17))+2</f>
        <v>5</v>
      </c>
      <c r="D868" s="1" t="n">
        <f aca="false">_xlfn.MAXIFS(A$3:A$13,A$3:A$13,"&lt;="&amp;MAX(A868:A868))</f>
        <v>44896</v>
      </c>
      <c r="F868" s="2" t="n">
        <f aca="false">$H$6*C868/36500</f>
        <v>7.02635205479452</v>
      </c>
      <c r="H868" s="2" t="n">
        <f aca="false">B868-$H$6</f>
        <v>3303.15836447812</v>
      </c>
    </row>
    <row r="869" customFormat="false" ht="12.8" hidden="false" customHeight="false" outlineLevel="0" collapsed="false">
      <c r="A869" s="1" t="n">
        <f aca="false">A868+1</f>
        <v>44977</v>
      </c>
      <c r="B869" s="2" t="n">
        <f aca="false">B868+F868</f>
        <v>54602.5547165329</v>
      </c>
      <c r="C869" s="2" t="n">
        <f aca="false">INDEX(B$3:B$17,MATCH(D869,A$3:A$17))+2</f>
        <v>5</v>
      </c>
      <c r="D869" s="1" t="n">
        <f aca="false">_xlfn.MAXIFS(A$3:A$13,A$3:A$13,"&lt;="&amp;MAX(A869:A869))</f>
        <v>44896</v>
      </c>
      <c r="F869" s="2" t="n">
        <f aca="false">$H$6*C869/36500</f>
        <v>7.02635205479452</v>
      </c>
      <c r="H869" s="2" t="n">
        <f aca="false">B869-$H$6</f>
        <v>3310.18471653292</v>
      </c>
    </row>
    <row r="870" customFormat="false" ht="12.8" hidden="false" customHeight="false" outlineLevel="0" collapsed="false">
      <c r="A870" s="1" t="n">
        <f aca="false">A869+1</f>
        <v>44978</v>
      </c>
      <c r="B870" s="2" t="n">
        <f aca="false">B869+F869</f>
        <v>54609.5810685877</v>
      </c>
      <c r="C870" s="2" t="n">
        <f aca="false">INDEX(B$3:B$17,MATCH(D870,A$3:A$17))+2</f>
        <v>5</v>
      </c>
      <c r="D870" s="1" t="n">
        <f aca="false">_xlfn.MAXIFS(A$3:A$13,A$3:A$13,"&lt;="&amp;MAX(A870:A870))</f>
        <v>44896</v>
      </c>
      <c r="F870" s="2" t="n">
        <f aca="false">$H$6*C870/36500</f>
        <v>7.02635205479452</v>
      </c>
      <c r="H870" s="2" t="n">
        <f aca="false">B870-$H$6</f>
        <v>3317.21106858771</v>
      </c>
    </row>
    <row r="871" customFormat="false" ht="12.8" hidden="false" customHeight="false" outlineLevel="0" collapsed="false">
      <c r="A871" s="1" t="n">
        <f aca="false">A870+1</f>
        <v>44979</v>
      </c>
      <c r="B871" s="2" t="n">
        <f aca="false">B870+F870</f>
        <v>54616.6074206425</v>
      </c>
      <c r="C871" s="2" t="n">
        <f aca="false">INDEX(B$3:B$17,MATCH(D871,A$3:A$17))+2</f>
        <v>5</v>
      </c>
      <c r="D871" s="1" t="n">
        <f aca="false">_xlfn.MAXIFS(A$3:A$13,A$3:A$13,"&lt;="&amp;MAX(A871:A871))</f>
        <v>44896</v>
      </c>
      <c r="F871" s="2" t="n">
        <f aca="false">$H$6*C871/36500</f>
        <v>7.02635205479452</v>
      </c>
      <c r="H871" s="2" t="n">
        <f aca="false">B871-$H$6</f>
        <v>3324.23742064251</v>
      </c>
    </row>
    <row r="872" customFormat="false" ht="12.8" hidden="false" customHeight="false" outlineLevel="0" collapsed="false">
      <c r="A872" s="1" t="n">
        <f aca="false">A871+1</f>
        <v>44980</v>
      </c>
      <c r="B872" s="2" t="n">
        <f aca="false">B871+F871</f>
        <v>54623.6337726973</v>
      </c>
      <c r="C872" s="2" t="n">
        <f aca="false">INDEX(B$3:B$17,MATCH(D872,A$3:A$17))+2</f>
        <v>5</v>
      </c>
      <c r="D872" s="1" t="n">
        <f aca="false">_xlfn.MAXIFS(A$3:A$13,A$3:A$13,"&lt;="&amp;MAX(A872:A872))</f>
        <v>44896</v>
      </c>
      <c r="F872" s="2" t="n">
        <f aca="false">$H$6*C872/36500</f>
        <v>7.02635205479452</v>
      </c>
      <c r="H872" s="2" t="n">
        <f aca="false">B872-$H$6</f>
        <v>3331.2637726973</v>
      </c>
    </row>
    <row r="873" customFormat="false" ht="12.8" hidden="false" customHeight="false" outlineLevel="0" collapsed="false">
      <c r="A873" s="1" t="n">
        <f aca="false">A872+1</f>
        <v>44981</v>
      </c>
      <c r="B873" s="2" t="n">
        <f aca="false">B872+F872</f>
        <v>54630.6601247521</v>
      </c>
      <c r="C873" s="2" t="n">
        <f aca="false">INDEX(B$3:B$17,MATCH(D873,A$3:A$17))+2</f>
        <v>5</v>
      </c>
      <c r="D873" s="1" t="n">
        <f aca="false">_xlfn.MAXIFS(A$3:A$13,A$3:A$13,"&lt;="&amp;MAX(A873:A873))</f>
        <v>44896</v>
      </c>
      <c r="F873" s="2" t="n">
        <f aca="false">$H$6*C873/36500</f>
        <v>7.02635205479452</v>
      </c>
      <c r="H873" s="2" t="n">
        <f aca="false">B873-$H$6</f>
        <v>3338.2901247521</v>
      </c>
    </row>
    <row r="874" customFormat="false" ht="12.8" hidden="false" customHeight="false" outlineLevel="0" collapsed="false">
      <c r="A874" s="1" t="n">
        <f aca="false">A873+1</f>
        <v>44982</v>
      </c>
      <c r="B874" s="2" t="n">
        <f aca="false">B873+F873</f>
        <v>54637.6864768069</v>
      </c>
      <c r="C874" s="2" t="n">
        <f aca="false">INDEX(B$3:B$17,MATCH(D874,A$3:A$17))+2</f>
        <v>5</v>
      </c>
      <c r="D874" s="1" t="n">
        <f aca="false">_xlfn.MAXIFS(A$3:A$13,A$3:A$13,"&lt;="&amp;MAX(A874:A874))</f>
        <v>44896</v>
      </c>
      <c r="F874" s="2" t="n">
        <f aca="false">$H$6*C874/36500</f>
        <v>7.02635205479452</v>
      </c>
      <c r="H874" s="2" t="n">
        <f aca="false">B874-$H$6</f>
        <v>3345.3164768069</v>
      </c>
    </row>
    <row r="875" customFormat="false" ht="12.8" hidden="false" customHeight="false" outlineLevel="0" collapsed="false">
      <c r="A875" s="1" t="n">
        <f aca="false">A874+1</f>
        <v>44983</v>
      </c>
      <c r="B875" s="2" t="n">
        <f aca="false">B874+F874</f>
        <v>54644.7128288617</v>
      </c>
      <c r="C875" s="2" t="n">
        <f aca="false">INDEX(B$3:B$17,MATCH(D875,A$3:A$17))+2</f>
        <v>5</v>
      </c>
      <c r="D875" s="1" t="n">
        <f aca="false">_xlfn.MAXIFS(A$3:A$13,A$3:A$13,"&lt;="&amp;MAX(A875:A875))</f>
        <v>44896</v>
      </c>
      <c r="F875" s="2" t="n">
        <f aca="false">$H$6*C875/36500</f>
        <v>7.02635205479452</v>
      </c>
      <c r="H875" s="2" t="n">
        <f aca="false">B875-$H$6</f>
        <v>3352.34282886169</v>
      </c>
    </row>
    <row r="876" customFormat="false" ht="12.8" hidden="false" customHeight="false" outlineLevel="0" collapsed="false">
      <c r="A876" s="1" t="n">
        <f aca="false">A875+1</f>
        <v>44984</v>
      </c>
      <c r="B876" s="2" t="n">
        <f aca="false">B875+F875</f>
        <v>54651.7391809165</v>
      </c>
      <c r="C876" s="2" t="n">
        <f aca="false">INDEX(B$3:B$17,MATCH(D876,A$3:A$17))+2</f>
        <v>5</v>
      </c>
      <c r="D876" s="1" t="n">
        <f aca="false">_xlfn.MAXIFS(A$3:A$13,A$3:A$13,"&lt;="&amp;MAX(A876:A876))</f>
        <v>44896</v>
      </c>
      <c r="F876" s="2" t="n">
        <f aca="false">$H$6*C876/36500</f>
        <v>7.02635205479452</v>
      </c>
      <c r="H876" s="2" t="n">
        <f aca="false">B876-$H$6</f>
        <v>3359.36918091649</v>
      </c>
    </row>
    <row r="877" customFormat="false" ht="12.8" hidden="false" customHeight="false" outlineLevel="0" collapsed="false">
      <c r="A877" s="1" t="n">
        <f aca="false">A876+1</f>
        <v>44985</v>
      </c>
      <c r="B877" s="2" t="n">
        <f aca="false">B876+F876</f>
        <v>54658.7655329713</v>
      </c>
      <c r="C877" s="2" t="n">
        <f aca="false">INDEX(B$3:B$17,MATCH(D877,A$3:A$17))+2</f>
        <v>5</v>
      </c>
      <c r="D877" s="1" t="n">
        <f aca="false">_xlfn.MAXIFS(A$3:A$13,A$3:A$13,"&lt;="&amp;MAX(A877:A877))</f>
        <v>44896</v>
      </c>
      <c r="F877" s="2" t="n">
        <f aca="false">$H$6*C877/36500</f>
        <v>7.02635205479452</v>
      </c>
      <c r="H877" s="2" t="n">
        <f aca="false">B877-$H$6</f>
        <v>3366.39553297128</v>
      </c>
    </row>
    <row r="878" customFormat="false" ht="12.8" hidden="false" customHeight="false" outlineLevel="0" collapsed="false">
      <c r="A878" s="1" t="n">
        <f aca="false">A877+1</f>
        <v>44986</v>
      </c>
      <c r="B878" s="2" t="n">
        <f aca="false">B877+F877</f>
        <v>54665.7918850261</v>
      </c>
      <c r="C878" s="2" t="n">
        <f aca="false">INDEX(B$3:B$17,MATCH(D878,A$3:A$17))+2</f>
        <v>5</v>
      </c>
      <c r="D878" s="1" t="n">
        <f aca="false">_xlfn.MAXIFS(A$3:A$13,A$3:A$13,"&lt;="&amp;MAX(A878:A878))</f>
        <v>44896</v>
      </c>
      <c r="F878" s="2" t="n">
        <f aca="false">$H$6*C878/36500</f>
        <v>7.02635205479452</v>
      </c>
      <c r="H878" s="2" t="n">
        <f aca="false">B878-$H$6</f>
        <v>3373.42188502608</v>
      </c>
    </row>
    <row r="879" customFormat="false" ht="12.8" hidden="false" customHeight="false" outlineLevel="0" collapsed="false">
      <c r="A879" s="1" t="n">
        <f aca="false">A878+1</f>
        <v>44987</v>
      </c>
      <c r="B879" s="2" t="n">
        <f aca="false">B878+F878</f>
        <v>54672.8182370809</v>
      </c>
      <c r="C879" s="2" t="n">
        <f aca="false">INDEX(B$3:B$17,MATCH(D879,A$3:A$17))+2</f>
        <v>5</v>
      </c>
      <c r="D879" s="1" t="n">
        <f aca="false">_xlfn.MAXIFS(A$3:A$13,A$3:A$13,"&lt;="&amp;MAX(A879:A879))</f>
        <v>44896</v>
      </c>
      <c r="F879" s="2" t="n">
        <f aca="false">$H$6*C879/36500</f>
        <v>7.02635205479452</v>
      </c>
      <c r="H879" s="2" t="n">
        <f aca="false">B879-$H$6</f>
        <v>3380.44823708088</v>
      </c>
    </row>
    <row r="880" customFormat="false" ht="12.8" hidden="false" customHeight="false" outlineLevel="0" collapsed="false">
      <c r="A880" s="1" t="n">
        <f aca="false">A879+1</f>
        <v>44988</v>
      </c>
      <c r="B880" s="2" t="n">
        <f aca="false">B879+F879</f>
        <v>54679.8445891357</v>
      </c>
      <c r="C880" s="2" t="n">
        <f aca="false">INDEX(B$3:B$17,MATCH(D880,A$3:A$17))+2</f>
        <v>5</v>
      </c>
      <c r="D880" s="1" t="n">
        <f aca="false">_xlfn.MAXIFS(A$3:A$13,A$3:A$13,"&lt;="&amp;MAX(A880:A880))</f>
        <v>44896</v>
      </c>
      <c r="F880" s="2" t="n">
        <f aca="false">$H$6*C880/36500</f>
        <v>7.02635205479452</v>
      </c>
      <c r="H880" s="2" t="n">
        <f aca="false">B880-$H$6</f>
        <v>3387.47458913567</v>
      </c>
    </row>
    <row r="881" customFormat="false" ht="12.8" hidden="false" customHeight="false" outlineLevel="0" collapsed="false">
      <c r="A881" s="1" t="n">
        <f aca="false">A880+1</f>
        <v>44989</v>
      </c>
      <c r="B881" s="2" t="n">
        <f aca="false">B880+F880</f>
        <v>54686.8709411905</v>
      </c>
      <c r="C881" s="2" t="n">
        <f aca="false">INDEX(B$3:B$17,MATCH(D881,A$3:A$17))+2</f>
        <v>5</v>
      </c>
      <c r="D881" s="1" t="n">
        <f aca="false">_xlfn.MAXIFS(A$3:A$13,A$3:A$13,"&lt;="&amp;MAX(A881:A881))</f>
        <v>44896</v>
      </c>
      <c r="F881" s="2" t="n">
        <f aca="false">$H$6*C881/36500</f>
        <v>7.02635205479452</v>
      </c>
      <c r="H881" s="2" t="n">
        <f aca="false">B881-$H$6</f>
        <v>3394.50094119047</v>
      </c>
    </row>
    <row r="882" customFormat="false" ht="12.8" hidden="false" customHeight="false" outlineLevel="0" collapsed="false">
      <c r="A882" s="1" t="n">
        <f aca="false">A881+1</f>
        <v>44990</v>
      </c>
      <c r="B882" s="2" t="n">
        <f aca="false">B881+F881</f>
        <v>54693.8972932453</v>
      </c>
      <c r="C882" s="2" t="n">
        <f aca="false">INDEX(B$3:B$17,MATCH(D882,A$3:A$17))+2</f>
        <v>5</v>
      </c>
      <c r="D882" s="1" t="n">
        <f aca="false">_xlfn.MAXIFS(A$3:A$13,A$3:A$13,"&lt;="&amp;MAX(A882:A882))</f>
        <v>44896</v>
      </c>
      <c r="F882" s="2" t="n">
        <f aca="false">$H$6*C882/36500</f>
        <v>7.02635205479452</v>
      </c>
      <c r="H882" s="2" t="n">
        <f aca="false">B882-$H$6</f>
        <v>3401.52729324526</v>
      </c>
    </row>
    <row r="883" customFormat="false" ht="12.8" hidden="false" customHeight="false" outlineLevel="0" collapsed="false">
      <c r="A883" s="1" t="n">
        <f aca="false">A882+1</f>
        <v>44991</v>
      </c>
      <c r="B883" s="2" t="n">
        <f aca="false">B882+F882</f>
        <v>54700.9236453001</v>
      </c>
      <c r="C883" s="2" t="n">
        <f aca="false">INDEX(B$3:B$17,MATCH(D883,A$3:A$17))+2</f>
        <v>5</v>
      </c>
      <c r="D883" s="1" t="n">
        <f aca="false">_xlfn.MAXIFS(A$3:A$13,A$3:A$13,"&lt;="&amp;MAX(A883:A883))</f>
        <v>44896</v>
      </c>
      <c r="F883" s="2" t="n">
        <f aca="false">$H$6*C883/36500</f>
        <v>7.02635205479452</v>
      </c>
      <c r="H883" s="2" t="n">
        <f aca="false">B883-$H$6</f>
        <v>3408.55364530006</v>
      </c>
    </row>
    <row r="884" customFormat="false" ht="12.8" hidden="false" customHeight="false" outlineLevel="0" collapsed="false">
      <c r="A884" s="1" t="n">
        <f aca="false">A883+1</f>
        <v>44992</v>
      </c>
      <c r="B884" s="2" t="n">
        <f aca="false">B883+F883</f>
        <v>54707.9499973549</v>
      </c>
      <c r="C884" s="2" t="n">
        <f aca="false">INDEX(B$3:B$17,MATCH(D884,A$3:A$17))+2</f>
        <v>5</v>
      </c>
      <c r="D884" s="1" t="n">
        <f aca="false">_xlfn.MAXIFS(A$3:A$13,A$3:A$13,"&lt;="&amp;MAX(A884:A884))</f>
        <v>44896</v>
      </c>
      <c r="F884" s="2" t="n">
        <f aca="false">$H$6*C884/36500</f>
        <v>7.02635205479452</v>
      </c>
      <c r="H884" s="2" t="n">
        <f aca="false">B884-$H$6</f>
        <v>3415.57999735486</v>
      </c>
    </row>
    <row r="885" customFormat="false" ht="12.8" hidden="false" customHeight="false" outlineLevel="0" collapsed="false">
      <c r="A885" s="1" t="n">
        <f aca="false">A884+1</f>
        <v>44993</v>
      </c>
      <c r="B885" s="2" t="n">
        <f aca="false">B884+F884</f>
        <v>54714.9763494097</v>
      </c>
      <c r="C885" s="2" t="n">
        <f aca="false">INDEX(B$3:B$17,MATCH(D885,A$3:A$17))+2</f>
        <v>5</v>
      </c>
      <c r="D885" s="1" t="n">
        <f aca="false">_xlfn.MAXIFS(A$3:A$13,A$3:A$13,"&lt;="&amp;MAX(A885:A885))</f>
        <v>44896</v>
      </c>
      <c r="F885" s="2" t="n">
        <f aca="false">$H$6*C885/36500</f>
        <v>7.02635205479452</v>
      </c>
      <c r="H885" s="2" t="n">
        <f aca="false">B885-$H$6</f>
        <v>3422.60634940965</v>
      </c>
    </row>
    <row r="886" customFormat="false" ht="12.8" hidden="false" customHeight="false" outlineLevel="0" collapsed="false">
      <c r="A886" s="1" t="n">
        <f aca="false">A885+1</f>
        <v>44994</v>
      </c>
      <c r="B886" s="2" t="n">
        <f aca="false">B885+F885</f>
        <v>54722.0027014645</v>
      </c>
      <c r="C886" s="2" t="n">
        <f aca="false">INDEX(B$3:B$17,MATCH(D886,A$3:A$17))+2</f>
        <v>5</v>
      </c>
      <c r="D886" s="1" t="n">
        <f aca="false">_xlfn.MAXIFS(A$3:A$13,A$3:A$13,"&lt;="&amp;MAX(A886:A886))</f>
        <v>44896</v>
      </c>
      <c r="F886" s="2" t="n">
        <f aca="false">$H$6*C886/36500</f>
        <v>7.02635205479452</v>
      </c>
      <c r="H886" s="2" t="n">
        <f aca="false">B886-$H$6</f>
        <v>3429.63270146445</v>
      </c>
    </row>
    <row r="887" customFormat="false" ht="12.8" hidden="false" customHeight="false" outlineLevel="0" collapsed="false">
      <c r="A887" s="1" t="n">
        <f aca="false">A886+1</f>
        <v>44995</v>
      </c>
      <c r="B887" s="2" t="n">
        <f aca="false">B886+F886</f>
        <v>54729.0290535192</v>
      </c>
      <c r="C887" s="2" t="n">
        <f aca="false">INDEX(B$3:B$17,MATCH(D887,A$3:A$17))+2</f>
        <v>5</v>
      </c>
      <c r="D887" s="1" t="n">
        <f aca="false">_xlfn.MAXIFS(A$3:A$13,A$3:A$13,"&lt;="&amp;MAX(A887:A887))</f>
        <v>44896</v>
      </c>
      <c r="F887" s="2" t="n">
        <f aca="false">$H$6*C887/36500</f>
        <v>7.02635205479452</v>
      </c>
      <c r="H887" s="2" t="n">
        <f aca="false">B887-$H$6</f>
        <v>3436.65905351924</v>
      </c>
    </row>
    <row r="888" customFormat="false" ht="12.8" hidden="false" customHeight="false" outlineLevel="0" collapsed="false">
      <c r="A888" s="1" t="n">
        <f aca="false">A887+1</f>
        <v>44996</v>
      </c>
      <c r="B888" s="2" t="n">
        <f aca="false">B887+F887</f>
        <v>54736.055405574</v>
      </c>
      <c r="C888" s="2" t="n">
        <f aca="false">INDEX(B$3:B$17,MATCH(D888,A$3:A$17))+2</f>
        <v>5</v>
      </c>
      <c r="D888" s="1" t="n">
        <f aca="false">_xlfn.MAXIFS(A$3:A$13,A$3:A$13,"&lt;="&amp;MAX(A888:A888))</f>
        <v>44896</v>
      </c>
      <c r="F888" s="2" t="n">
        <f aca="false">$H$6*C888/36500</f>
        <v>7.02635205479452</v>
      </c>
      <c r="H888" s="2" t="n">
        <f aca="false">B888-$H$6</f>
        <v>3443.68540557404</v>
      </c>
    </row>
    <row r="889" customFormat="false" ht="12.8" hidden="false" customHeight="false" outlineLevel="0" collapsed="false">
      <c r="A889" s="1" t="n">
        <f aca="false">A888+1</f>
        <v>44997</v>
      </c>
      <c r="B889" s="2" t="n">
        <f aca="false">B888+F888</f>
        <v>54743.0817576288</v>
      </c>
      <c r="C889" s="2" t="n">
        <f aca="false">INDEX(B$3:B$17,MATCH(D889,A$3:A$17))+2</f>
        <v>5</v>
      </c>
      <c r="D889" s="1" t="n">
        <f aca="false">_xlfn.MAXIFS(A$3:A$13,A$3:A$13,"&lt;="&amp;MAX(A889:A889))</f>
        <v>44896</v>
      </c>
      <c r="F889" s="2" t="n">
        <f aca="false">$H$6*C889/36500</f>
        <v>7.02635205479452</v>
      </c>
      <c r="H889" s="2" t="n">
        <f aca="false">B889-$H$6</f>
        <v>3450.71175762884</v>
      </c>
    </row>
    <row r="890" customFormat="false" ht="12.8" hidden="false" customHeight="false" outlineLevel="0" collapsed="false">
      <c r="A890" s="1" t="n">
        <f aca="false">A889+1</f>
        <v>44998</v>
      </c>
      <c r="B890" s="2" t="n">
        <f aca="false">B889+F889</f>
        <v>54750.1081096836</v>
      </c>
      <c r="C890" s="2" t="n">
        <f aca="false">INDEX(B$3:B$17,MATCH(D890,A$3:A$17))+2</f>
        <v>5</v>
      </c>
      <c r="D890" s="1" t="n">
        <f aca="false">_xlfn.MAXIFS(A$3:A$13,A$3:A$13,"&lt;="&amp;MAX(A890:A890))</f>
        <v>44896</v>
      </c>
      <c r="F890" s="2" t="n">
        <f aca="false">$H$6*C890/36500</f>
        <v>7.02635205479452</v>
      </c>
      <c r="H890" s="2" t="n">
        <f aca="false">B890-$H$6</f>
        <v>3457.73810968363</v>
      </c>
    </row>
    <row r="891" customFormat="false" ht="12.8" hidden="false" customHeight="false" outlineLevel="0" collapsed="false">
      <c r="A891" s="1" t="n">
        <f aca="false">A890+1</f>
        <v>44999</v>
      </c>
      <c r="B891" s="2" t="n">
        <f aca="false">B890+F890</f>
        <v>54757.1344617384</v>
      </c>
      <c r="C891" s="2" t="n">
        <f aca="false">INDEX(B$3:B$17,MATCH(D891,A$3:A$17))+2</f>
        <v>5</v>
      </c>
      <c r="D891" s="1" t="n">
        <f aca="false">_xlfn.MAXIFS(A$3:A$13,A$3:A$13,"&lt;="&amp;MAX(A891:A891))</f>
        <v>44896</v>
      </c>
      <c r="F891" s="2" t="n">
        <f aca="false">$H$6*C891/36500</f>
        <v>7.02635205479452</v>
      </c>
      <c r="H891" s="2" t="n">
        <f aca="false">B891-$H$6</f>
        <v>3464.76446173843</v>
      </c>
    </row>
    <row r="892" customFormat="false" ht="12.8" hidden="false" customHeight="false" outlineLevel="0" collapsed="false">
      <c r="A892" s="1" t="n">
        <f aca="false">A891+1</f>
        <v>45000</v>
      </c>
      <c r="B892" s="2" t="n">
        <f aca="false">B891+F891</f>
        <v>54764.1608137932</v>
      </c>
      <c r="C892" s="2" t="n">
        <f aca="false">INDEX(B$3:B$17,MATCH(D892,A$3:A$17))+2</f>
        <v>5</v>
      </c>
      <c r="D892" s="1" t="n">
        <f aca="false">_xlfn.MAXIFS(A$3:A$13,A$3:A$13,"&lt;="&amp;MAX(A892:A892))</f>
        <v>44896</v>
      </c>
      <c r="F892" s="2" t="n">
        <f aca="false">$H$6*C892/36500</f>
        <v>7.02635205479452</v>
      </c>
      <c r="H892" s="2" t="n">
        <f aca="false">B892-$H$6</f>
        <v>3471.79081379322</v>
      </c>
    </row>
    <row r="893" customFormat="false" ht="12.8" hidden="false" customHeight="false" outlineLevel="0" collapsed="false">
      <c r="A893" s="1" t="n">
        <f aca="false">A892+1</f>
        <v>45001</v>
      </c>
      <c r="B893" s="2" t="n">
        <f aca="false">B892+F892</f>
        <v>54771.187165848</v>
      </c>
      <c r="C893" s="2" t="n">
        <f aca="false">INDEX(B$3:B$17,MATCH(D893,A$3:A$17))+2</f>
        <v>5</v>
      </c>
      <c r="D893" s="1" t="n">
        <f aca="false">_xlfn.MAXIFS(A$3:A$13,A$3:A$13,"&lt;="&amp;MAX(A893:A893))</f>
        <v>44896</v>
      </c>
      <c r="F893" s="2" t="n">
        <f aca="false">$H$6*C893/36500</f>
        <v>7.02635205479452</v>
      </c>
      <c r="H893" s="2" t="n">
        <f aca="false">B893-$H$6</f>
        <v>3478.81716584802</v>
      </c>
    </row>
    <row r="894" customFormat="false" ht="12.8" hidden="false" customHeight="false" outlineLevel="0" collapsed="false">
      <c r="A894" s="1" t="n">
        <f aca="false">A893+1</f>
        <v>45002</v>
      </c>
      <c r="B894" s="2" t="n">
        <f aca="false">B893+F893</f>
        <v>54778.2135179028</v>
      </c>
      <c r="C894" s="2" t="n">
        <f aca="false">INDEX(B$3:B$17,MATCH(D894,A$3:A$17))+2</f>
        <v>5</v>
      </c>
      <c r="D894" s="1" t="n">
        <f aca="false">_xlfn.MAXIFS(A$3:A$13,A$3:A$13,"&lt;="&amp;MAX(A894:A894))</f>
        <v>44896</v>
      </c>
      <c r="F894" s="2" t="n">
        <f aca="false">$H$6*C894/36500</f>
        <v>7.02635205479452</v>
      </c>
      <c r="H894" s="2" t="n">
        <f aca="false">B894-$H$6</f>
        <v>3485.84351790282</v>
      </c>
    </row>
    <row r="895" customFormat="false" ht="12.8" hidden="false" customHeight="false" outlineLevel="0" collapsed="false">
      <c r="A895" s="1" t="n">
        <f aca="false">A894+1</f>
        <v>45003</v>
      </c>
      <c r="B895" s="2" t="n">
        <f aca="false">B894+F894</f>
        <v>54785.2398699576</v>
      </c>
      <c r="C895" s="2" t="n">
        <f aca="false">INDEX(B$3:B$17,MATCH(D895,A$3:A$17))+2</f>
        <v>5</v>
      </c>
      <c r="D895" s="1" t="n">
        <f aca="false">_xlfn.MAXIFS(A$3:A$13,A$3:A$13,"&lt;="&amp;MAX(A895:A895))</f>
        <v>44896</v>
      </c>
      <c r="F895" s="2" t="n">
        <f aca="false">$H$6*C895/36500</f>
        <v>7.02635205479452</v>
      </c>
      <c r="H895" s="2" t="n">
        <f aca="false">B895-$H$6</f>
        <v>3492.86986995761</v>
      </c>
    </row>
    <row r="896" customFormat="false" ht="12.8" hidden="false" customHeight="false" outlineLevel="0" collapsed="false">
      <c r="A896" s="1" t="n">
        <f aca="false">A895+1</f>
        <v>45004</v>
      </c>
      <c r="B896" s="2" t="n">
        <f aca="false">B895+F895</f>
        <v>54792.2662220124</v>
      </c>
      <c r="C896" s="2" t="n">
        <f aca="false">INDEX(B$3:B$17,MATCH(D896,A$3:A$17))+2</f>
        <v>5</v>
      </c>
      <c r="D896" s="1" t="n">
        <f aca="false">_xlfn.MAXIFS(A$3:A$13,A$3:A$13,"&lt;="&amp;MAX(A896:A896))</f>
        <v>44896</v>
      </c>
      <c r="F896" s="2" t="n">
        <f aca="false">$H$6*C896/36500</f>
        <v>7.02635205479452</v>
      </c>
      <c r="H896" s="2" t="n">
        <f aca="false">B896-$H$6</f>
        <v>3499.89622201241</v>
      </c>
    </row>
    <row r="897" customFormat="false" ht="12.8" hidden="false" customHeight="false" outlineLevel="0" collapsed="false">
      <c r="A897" s="1" t="n">
        <f aca="false">A896+1</f>
        <v>45005</v>
      </c>
      <c r="B897" s="2" t="n">
        <f aca="false">B896+F896</f>
        <v>54799.2925740672</v>
      </c>
      <c r="C897" s="2" t="n">
        <f aca="false">INDEX(B$3:B$17,MATCH(D897,A$3:A$17))+2</f>
        <v>5</v>
      </c>
      <c r="D897" s="1" t="n">
        <f aca="false">_xlfn.MAXIFS(A$3:A$13,A$3:A$13,"&lt;="&amp;MAX(A897:A897))</f>
        <v>44896</v>
      </c>
      <c r="F897" s="2" t="n">
        <f aca="false">$H$6*C897/36500</f>
        <v>7.02635205479452</v>
      </c>
      <c r="H897" s="2" t="n">
        <f aca="false">B897-$H$6</f>
        <v>3506.9225740672</v>
      </c>
    </row>
    <row r="898" customFormat="false" ht="12.8" hidden="false" customHeight="false" outlineLevel="0" collapsed="false">
      <c r="A898" s="1" t="n">
        <f aca="false">A897+1</f>
        <v>45006</v>
      </c>
      <c r="B898" s="2" t="n">
        <f aca="false">B897+F897</f>
        <v>54806.318926122</v>
      </c>
      <c r="C898" s="2" t="n">
        <f aca="false">INDEX(B$3:B$17,MATCH(D898,A$3:A$17))+2</f>
        <v>5</v>
      </c>
      <c r="D898" s="1" t="n">
        <f aca="false">_xlfn.MAXIFS(A$3:A$13,A$3:A$13,"&lt;="&amp;MAX(A898:A898))</f>
        <v>44896</v>
      </c>
      <c r="F898" s="2" t="n">
        <f aca="false">$H$6*C898/36500</f>
        <v>7.02635205479452</v>
      </c>
      <c r="H898" s="2" t="n">
        <f aca="false">B898-$H$6</f>
        <v>3513.948926122</v>
      </c>
    </row>
    <row r="899" customFormat="false" ht="12.8" hidden="false" customHeight="false" outlineLevel="0" collapsed="false">
      <c r="A899" s="1" t="n">
        <f aca="false">A898+1</f>
        <v>45007</v>
      </c>
      <c r="B899" s="2" t="n">
        <f aca="false">B898+F898</f>
        <v>54813.3452781768</v>
      </c>
      <c r="C899" s="2" t="n">
        <f aca="false">INDEX(B$3:B$17,MATCH(D899,A$3:A$17))+2</f>
        <v>5</v>
      </c>
      <c r="D899" s="1" t="n">
        <f aca="false">_xlfn.MAXIFS(A$3:A$13,A$3:A$13,"&lt;="&amp;MAX(A899:A899))</f>
        <v>44896</v>
      </c>
      <c r="F899" s="2" t="n">
        <f aca="false">$H$6*C899/36500</f>
        <v>7.02635205479452</v>
      </c>
      <c r="H899" s="2" t="n">
        <f aca="false">B899-$H$6</f>
        <v>3520.9752781768</v>
      </c>
    </row>
    <row r="900" customFormat="false" ht="12.8" hidden="false" customHeight="false" outlineLevel="0" collapsed="false">
      <c r="A900" s="1" t="n">
        <f aca="false">A899+1</f>
        <v>45008</v>
      </c>
      <c r="B900" s="2" t="n">
        <f aca="false">B899+F899</f>
        <v>54820.3716302316</v>
      </c>
      <c r="C900" s="2" t="n">
        <f aca="false">INDEX(B$3:B$17,MATCH(D900,A$3:A$17))+2</f>
        <v>5</v>
      </c>
      <c r="D900" s="1" t="n">
        <f aca="false">_xlfn.MAXIFS(A$3:A$13,A$3:A$13,"&lt;="&amp;MAX(A900:A900))</f>
        <v>44896</v>
      </c>
      <c r="F900" s="2" t="n">
        <f aca="false">$H$6*C900/36500</f>
        <v>7.02635205479452</v>
      </c>
      <c r="H900" s="2" t="n">
        <f aca="false">B900-$H$6</f>
        <v>3528.00163023159</v>
      </c>
    </row>
    <row r="901" customFormat="false" ht="12.8" hidden="false" customHeight="false" outlineLevel="0" collapsed="false">
      <c r="A901" s="1" t="n">
        <f aca="false">A900+1</f>
        <v>45009</v>
      </c>
      <c r="B901" s="2" t="n">
        <f aca="false">B900+F900</f>
        <v>54827.3979822864</v>
      </c>
      <c r="C901" s="2" t="n">
        <f aca="false">INDEX(B$3:B$17,MATCH(D901,A$3:A$17))+2</f>
        <v>5</v>
      </c>
      <c r="D901" s="1" t="n">
        <f aca="false">_xlfn.MAXIFS(A$3:A$13,A$3:A$13,"&lt;="&amp;MAX(A901:A901))</f>
        <v>44896</v>
      </c>
      <c r="F901" s="2" t="n">
        <f aca="false">$H$6*C901/36500</f>
        <v>7.02635205479452</v>
      </c>
      <c r="H901" s="2" t="n">
        <f aca="false">B901-$H$6</f>
        <v>3535.02798228639</v>
      </c>
    </row>
    <row r="902" customFormat="false" ht="12.8" hidden="false" customHeight="false" outlineLevel="0" collapsed="false">
      <c r="A902" s="1" t="n">
        <f aca="false">A901+1</f>
        <v>45010</v>
      </c>
      <c r="B902" s="2" t="n">
        <f aca="false">B901+F901</f>
        <v>54834.4243343412</v>
      </c>
      <c r="C902" s="2" t="n">
        <f aca="false">INDEX(B$3:B$17,MATCH(D902,A$3:A$17))+2</f>
        <v>5</v>
      </c>
      <c r="D902" s="1" t="n">
        <f aca="false">_xlfn.MAXIFS(A$3:A$13,A$3:A$13,"&lt;="&amp;MAX(A902:A902))</f>
        <v>44896</v>
      </c>
      <c r="F902" s="2" t="n">
        <f aca="false">$H$6*C902/36500</f>
        <v>7.02635205479452</v>
      </c>
      <c r="H902" s="2" t="n">
        <f aca="false">B902-$H$6</f>
        <v>3542.05433434118</v>
      </c>
    </row>
    <row r="903" customFormat="false" ht="12.8" hidden="false" customHeight="false" outlineLevel="0" collapsed="false">
      <c r="A903" s="1" t="n">
        <f aca="false">A902+1</f>
        <v>45011</v>
      </c>
      <c r="B903" s="2" t="n">
        <f aca="false">B902+F902</f>
        <v>54841.450686396</v>
      </c>
      <c r="C903" s="2" t="n">
        <f aca="false">INDEX(B$3:B$17,MATCH(D903,A$3:A$17))+2</f>
        <v>5</v>
      </c>
      <c r="D903" s="1" t="n">
        <f aca="false">_xlfn.MAXIFS(A$3:A$13,A$3:A$13,"&lt;="&amp;MAX(A903:A903))</f>
        <v>44896</v>
      </c>
      <c r="F903" s="2" t="n">
        <f aca="false">$H$6*C903/36500</f>
        <v>7.02635205479452</v>
      </c>
      <c r="H903" s="2" t="n">
        <f aca="false">B903-$H$6</f>
        <v>3549.08068639598</v>
      </c>
    </row>
    <row r="904" customFormat="false" ht="12.8" hidden="false" customHeight="false" outlineLevel="0" collapsed="false">
      <c r="A904" s="1" t="n">
        <f aca="false">A903+1</f>
        <v>45012</v>
      </c>
      <c r="B904" s="2" t="n">
        <f aca="false">B903+F903</f>
        <v>54848.4770384508</v>
      </c>
      <c r="C904" s="2" t="n">
        <f aca="false">INDEX(B$3:B$17,MATCH(D904,A$3:A$17))+2</f>
        <v>5</v>
      </c>
      <c r="D904" s="1" t="n">
        <f aca="false">_xlfn.MAXIFS(A$3:A$13,A$3:A$13,"&lt;="&amp;MAX(A904:A904))</f>
        <v>44896</v>
      </c>
      <c r="F904" s="2" t="n">
        <f aca="false">$H$6*C904/36500</f>
        <v>7.02635205479452</v>
      </c>
      <c r="H904" s="2" t="n">
        <f aca="false">B904-$H$6</f>
        <v>3556.10703845078</v>
      </c>
    </row>
    <row r="905" customFormat="false" ht="12.8" hidden="false" customHeight="false" outlineLevel="0" collapsed="false">
      <c r="A905" s="1" t="n">
        <f aca="false">A904+1</f>
        <v>45013</v>
      </c>
      <c r="B905" s="2" t="n">
        <f aca="false">B904+F904</f>
        <v>54855.5033905056</v>
      </c>
      <c r="C905" s="2" t="n">
        <f aca="false">INDEX(B$3:B$17,MATCH(D905,A$3:A$17))+2</f>
        <v>5</v>
      </c>
      <c r="D905" s="1" t="n">
        <f aca="false">_xlfn.MAXIFS(A$3:A$13,A$3:A$13,"&lt;="&amp;MAX(A905:A905))</f>
        <v>44896</v>
      </c>
      <c r="F905" s="2" t="n">
        <f aca="false">$H$6*C905/36500</f>
        <v>7.02635205479452</v>
      </c>
      <c r="H905" s="2" t="n">
        <f aca="false">B905-$H$6</f>
        <v>3563.13339050557</v>
      </c>
    </row>
    <row r="906" customFormat="false" ht="12.8" hidden="false" customHeight="false" outlineLevel="0" collapsed="false">
      <c r="A906" s="1" t="n">
        <f aca="false">A905+1</f>
        <v>45014</v>
      </c>
      <c r="B906" s="2" t="n">
        <f aca="false">B905+F905</f>
        <v>54862.5297425604</v>
      </c>
      <c r="C906" s="2" t="n">
        <f aca="false">INDEX(B$3:B$17,MATCH(D906,A$3:A$17))+2</f>
        <v>5</v>
      </c>
      <c r="D906" s="1" t="n">
        <f aca="false">_xlfn.MAXIFS(A$3:A$13,A$3:A$13,"&lt;="&amp;MAX(A906:A906))</f>
        <v>44896</v>
      </c>
      <c r="F906" s="2" t="n">
        <f aca="false">$H$6*C906/36500</f>
        <v>7.02635205479452</v>
      </c>
      <c r="H906" s="2" t="n">
        <f aca="false">B906-$H$6</f>
        <v>3570.15974256037</v>
      </c>
    </row>
    <row r="907" customFormat="false" ht="12.8" hidden="false" customHeight="false" outlineLevel="0" collapsed="false">
      <c r="A907" s="1" t="n">
        <f aca="false">A906+1</f>
        <v>45015</v>
      </c>
      <c r="B907" s="2" t="n">
        <f aca="false">B906+F906</f>
        <v>54869.5560946152</v>
      </c>
      <c r="C907" s="2" t="n">
        <f aca="false">INDEX(B$3:B$17,MATCH(D907,A$3:A$17))+2</f>
        <v>5</v>
      </c>
      <c r="D907" s="1" t="n">
        <f aca="false">_xlfn.MAXIFS(A$3:A$13,A$3:A$13,"&lt;="&amp;MAX(A907:A907))</f>
        <v>44896</v>
      </c>
      <c r="F907" s="2" t="n">
        <f aca="false">$H$6*C907/36500</f>
        <v>7.02635205479452</v>
      </c>
      <c r="H907" s="2" t="n">
        <f aca="false">B907-$H$6</f>
        <v>3577.18609461516</v>
      </c>
    </row>
    <row r="908" customFormat="false" ht="12.8" hidden="false" customHeight="false" outlineLevel="0" collapsed="false">
      <c r="A908" s="1" t="n">
        <f aca="false">A907+1</f>
        <v>45016</v>
      </c>
      <c r="B908" s="2" t="n">
        <f aca="false">B907+F907</f>
        <v>54876.58244667</v>
      </c>
      <c r="C908" s="2" t="n">
        <f aca="false">INDEX(B$3:B$17,MATCH(D908,A$3:A$17))+2</f>
        <v>5</v>
      </c>
      <c r="D908" s="1" t="n">
        <f aca="false">_xlfn.MAXIFS(A$3:A$13,A$3:A$13,"&lt;="&amp;MAX(A908:A908))</f>
        <v>44896</v>
      </c>
      <c r="F908" s="2" t="n">
        <f aca="false">$H$6*C908/36500</f>
        <v>7.02635205479452</v>
      </c>
      <c r="H908" s="2" t="n">
        <f aca="false">B908-$H$6</f>
        <v>3584.21244666996</v>
      </c>
    </row>
    <row r="909" customFormat="false" ht="12.8" hidden="false" customHeight="false" outlineLevel="0" collapsed="false">
      <c r="A909" s="1" t="n">
        <f aca="false">A908+1</f>
        <v>45017</v>
      </c>
      <c r="B909" s="2" t="n">
        <f aca="false">B908+F908</f>
        <v>54883.6087987248</v>
      </c>
      <c r="C909" s="2" t="n">
        <f aca="false">INDEX(B$3:B$17,MATCH(D909,A$3:A$17))+2</f>
        <v>5</v>
      </c>
      <c r="D909" s="1" t="n">
        <f aca="false">_xlfn.MAXIFS(A$3:A$13,A$3:A$13,"&lt;="&amp;MAX(A909:A909))</f>
        <v>44896</v>
      </c>
      <c r="F909" s="2" t="n">
        <f aca="false">$H$6*C909/36500</f>
        <v>7.02635205479452</v>
      </c>
      <c r="H909" s="2" t="n">
        <f aca="false">B909-$H$6</f>
        <v>3591.23879872476</v>
      </c>
    </row>
    <row r="910" customFormat="false" ht="12.8" hidden="false" customHeight="false" outlineLevel="0" collapsed="false">
      <c r="A910" s="1" t="n">
        <f aca="false">A909+1</f>
        <v>45018</v>
      </c>
      <c r="B910" s="2" t="n">
        <f aca="false">B909+F909</f>
        <v>54890.6351507796</v>
      </c>
      <c r="C910" s="2" t="n">
        <f aca="false">INDEX(B$3:B$17,MATCH(D910,A$3:A$17))+2</f>
        <v>5</v>
      </c>
      <c r="D910" s="1" t="n">
        <f aca="false">_xlfn.MAXIFS(A$3:A$13,A$3:A$13,"&lt;="&amp;MAX(A910:A910))</f>
        <v>44896</v>
      </c>
      <c r="F910" s="2" t="n">
        <f aca="false">$H$6*C910/36500</f>
        <v>7.02635205479452</v>
      </c>
      <c r="H910" s="2" t="n">
        <f aca="false">B910-$H$6</f>
        <v>3598.26515077955</v>
      </c>
    </row>
    <row r="911" customFormat="false" ht="12.8" hidden="false" customHeight="false" outlineLevel="0" collapsed="false">
      <c r="A911" s="1" t="n">
        <f aca="false">A910+1</f>
        <v>45019</v>
      </c>
      <c r="B911" s="2" t="n">
        <f aca="false">B910+F910</f>
        <v>54897.6615028344</v>
      </c>
      <c r="C911" s="2" t="n">
        <f aca="false">INDEX(B$3:B$17,MATCH(D911,A$3:A$17))+2</f>
        <v>5</v>
      </c>
      <c r="D911" s="1" t="n">
        <f aca="false">_xlfn.MAXIFS(A$3:A$13,A$3:A$13,"&lt;="&amp;MAX(A911:A911))</f>
        <v>44896</v>
      </c>
      <c r="F911" s="2" t="n">
        <f aca="false">$H$6*C911/36500</f>
        <v>7.02635205479452</v>
      </c>
      <c r="H911" s="2" t="n">
        <f aca="false">B911-$H$6</f>
        <v>3605.29150283435</v>
      </c>
    </row>
    <row r="912" customFormat="false" ht="12.8" hidden="false" customHeight="false" outlineLevel="0" collapsed="false">
      <c r="A912" s="1" t="n">
        <f aca="false">A911+1</f>
        <v>45020</v>
      </c>
      <c r="B912" s="2" t="n">
        <f aca="false">B911+F911</f>
        <v>54904.6878548892</v>
      </c>
      <c r="C912" s="2" t="n">
        <f aca="false">INDEX(B$3:B$17,MATCH(D912,A$3:A$17))+2</f>
        <v>5</v>
      </c>
      <c r="D912" s="1" t="n">
        <f aca="false">_xlfn.MAXIFS(A$3:A$13,A$3:A$13,"&lt;="&amp;MAX(A912:A912))</f>
        <v>44896</v>
      </c>
      <c r="F912" s="2" t="n">
        <f aca="false">$H$6*C912/36500</f>
        <v>7.02635205479452</v>
      </c>
      <c r="H912" s="2" t="n">
        <f aca="false">B912-$H$6</f>
        <v>3612.31785488914</v>
      </c>
    </row>
    <row r="913" customFormat="false" ht="12.8" hidden="false" customHeight="false" outlineLevel="0" collapsed="false">
      <c r="A913" s="1" t="n">
        <f aca="false">A912+1</f>
        <v>45021</v>
      </c>
      <c r="B913" s="2" t="n">
        <f aca="false">B912+F912</f>
        <v>54911.7142069439</v>
      </c>
      <c r="C913" s="2" t="n">
        <f aca="false">INDEX(B$3:B$17,MATCH(D913,A$3:A$17))+2</f>
        <v>5</v>
      </c>
      <c r="D913" s="1" t="n">
        <f aca="false">_xlfn.MAXIFS(A$3:A$13,A$3:A$13,"&lt;="&amp;MAX(A913:A913))</f>
        <v>44896</v>
      </c>
      <c r="F913" s="2" t="n">
        <f aca="false">$H$6*C913/36500</f>
        <v>7.02635205479452</v>
      </c>
      <c r="H913" s="2" t="n">
        <f aca="false">B913-$H$6</f>
        <v>3619.34420694394</v>
      </c>
    </row>
    <row r="914" customFormat="false" ht="12.8" hidden="false" customHeight="false" outlineLevel="0" collapsed="false">
      <c r="A914" s="1" t="n">
        <f aca="false">A913+1</f>
        <v>45022</v>
      </c>
      <c r="B914" s="2" t="n">
        <f aca="false">B913+F913</f>
        <v>54918.7405589987</v>
      </c>
      <c r="C914" s="2" t="n">
        <f aca="false">INDEX(B$3:B$17,MATCH(D914,A$3:A$17))+2</f>
        <v>5</v>
      </c>
      <c r="D914" s="1" t="n">
        <f aca="false">_xlfn.MAXIFS(A$3:A$13,A$3:A$13,"&lt;="&amp;MAX(A914:A914))</f>
        <v>44896</v>
      </c>
      <c r="F914" s="2" t="n">
        <f aca="false">$H$6*C914/36500</f>
        <v>7.02635205479452</v>
      </c>
      <c r="H914" s="2" t="n">
        <f aca="false">B914-$H$6</f>
        <v>3626.37055899874</v>
      </c>
    </row>
    <row r="915" customFormat="false" ht="12.8" hidden="false" customHeight="false" outlineLevel="0" collapsed="false">
      <c r="A915" s="1" t="n">
        <f aca="false">A914+1</f>
        <v>45023</v>
      </c>
      <c r="B915" s="2" t="n">
        <f aca="false">B914+F914</f>
        <v>54925.7669110535</v>
      </c>
      <c r="C915" s="2" t="n">
        <f aca="false">INDEX(B$3:B$17,MATCH(D915,A$3:A$17))+2</f>
        <v>5</v>
      </c>
      <c r="D915" s="1" t="n">
        <f aca="false">_xlfn.MAXIFS(A$3:A$13,A$3:A$13,"&lt;="&amp;MAX(A915:A915))</f>
        <v>44896</v>
      </c>
      <c r="F915" s="2" t="n">
        <f aca="false">$H$6*C915/36500</f>
        <v>7.02635205479452</v>
      </c>
      <c r="H915" s="2" t="n">
        <f aca="false">B915-$H$6</f>
        <v>3633.39691105353</v>
      </c>
    </row>
    <row r="916" customFormat="false" ht="12.8" hidden="false" customHeight="false" outlineLevel="0" collapsed="false">
      <c r="A916" s="1" t="n">
        <f aca="false">A915+1</f>
        <v>45024</v>
      </c>
      <c r="B916" s="2" t="n">
        <f aca="false">B915+F915</f>
        <v>54932.7932631083</v>
      </c>
      <c r="C916" s="2" t="n">
        <f aca="false">INDEX(B$3:B$17,MATCH(D916,A$3:A$17))+2</f>
        <v>5</v>
      </c>
      <c r="D916" s="1" t="n">
        <f aca="false">_xlfn.MAXIFS(A$3:A$13,A$3:A$13,"&lt;="&amp;MAX(A916:A916))</f>
        <v>44896</v>
      </c>
      <c r="F916" s="2" t="n">
        <f aca="false">$H$6*C916/36500</f>
        <v>7.02635205479452</v>
      </c>
      <c r="H916" s="2" t="n">
        <f aca="false">B916-$H$6</f>
        <v>3640.42326310833</v>
      </c>
    </row>
    <row r="917" customFormat="false" ht="12.8" hidden="false" customHeight="false" outlineLevel="0" collapsed="false">
      <c r="A917" s="1" t="n">
        <f aca="false">A916+1</f>
        <v>45025</v>
      </c>
      <c r="B917" s="2" t="n">
        <f aca="false">B916+F916</f>
        <v>54939.8196151631</v>
      </c>
      <c r="C917" s="2" t="n">
        <f aca="false">INDEX(B$3:B$17,MATCH(D917,A$3:A$17))+2</f>
        <v>5</v>
      </c>
      <c r="D917" s="1" t="n">
        <f aca="false">_xlfn.MAXIFS(A$3:A$13,A$3:A$13,"&lt;="&amp;MAX(A917:A917))</f>
        <v>44896</v>
      </c>
      <c r="F917" s="2" t="n">
        <f aca="false">$H$6*C917/36500</f>
        <v>7.02635205479452</v>
      </c>
      <c r="H917" s="2" t="n">
        <f aca="false">B917-$H$6</f>
        <v>3647.44961516312</v>
      </c>
    </row>
    <row r="918" customFormat="false" ht="12.8" hidden="false" customHeight="false" outlineLevel="0" collapsed="false">
      <c r="A918" s="1" t="n">
        <f aca="false">A917+1</f>
        <v>45026</v>
      </c>
      <c r="B918" s="2" t="n">
        <f aca="false">B917+F917</f>
        <v>54946.8459672179</v>
      </c>
      <c r="C918" s="2" t="n">
        <f aca="false">INDEX(B$3:B$17,MATCH(D918,A$3:A$17))+2</f>
        <v>5</v>
      </c>
      <c r="D918" s="1" t="n">
        <f aca="false">_xlfn.MAXIFS(A$3:A$13,A$3:A$13,"&lt;="&amp;MAX(A918:A918))</f>
        <v>44896</v>
      </c>
      <c r="F918" s="2" t="n">
        <f aca="false">$H$6*C918/36500</f>
        <v>7.02635205479452</v>
      </c>
      <c r="H918" s="2" t="n">
        <f aca="false">B918-$H$6</f>
        <v>3654.47596721792</v>
      </c>
    </row>
    <row r="919" customFormat="false" ht="12.8" hidden="false" customHeight="false" outlineLevel="0" collapsed="false">
      <c r="A919" s="1" t="n">
        <f aca="false">A918+1</f>
        <v>45027</v>
      </c>
      <c r="B919" s="2" t="n">
        <f aca="false">B918+F918</f>
        <v>54953.8723192727</v>
      </c>
      <c r="C919" s="2" t="n">
        <f aca="false">INDEX(B$3:B$17,MATCH(D919,A$3:A$17))+2</f>
        <v>5</v>
      </c>
      <c r="D919" s="1" t="n">
        <f aca="false">_xlfn.MAXIFS(A$3:A$13,A$3:A$13,"&lt;="&amp;MAX(A919:A919))</f>
        <v>44896</v>
      </c>
      <c r="F919" s="2" t="n">
        <f aca="false">$H$6*C919/36500</f>
        <v>7.02635205479452</v>
      </c>
      <c r="H919" s="2" t="n">
        <f aca="false">B919-$H$6</f>
        <v>3661.50231927272</v>
      </c>
    </row>
    <row r="920" customFormat="false" ht="12.8" hidden="false" customHeight="false" outlineLevel="0" collapsed="false">
      <c r="A920" s="1" t="n">
        <f aca="false">A919+1</f>
        <v>45028</v>
      </c>
      <c r="B920" s="2" t="n">
        <f aca="false">B919+F919</f>
        <v>54960.8986713275</v>
      </c>
      <c r="C920" s="2" t="n">
        <f aca="false">INDEX(B$3:B$17,MATCH(D920,A$3:A$17))+2</f>
        <v>5</v>
      </c>
      <c r="D920" s="1" t="n">
        <f aca="false">_xlfn.MAXIFS(A$3:A$13,A$3:A$13,"&lt;="&amp;MAX(A920:A920))</f>
        <v>44896</v>
      </c>
      <c r="F920" s="2" t="n">
        <f aca="false">$H$6*C920/36500</f>
        <v>7.02635205479452</v>
      </c>
      <c r="H920" s="2" t="n">
        <f aca="false">B920-$H$6</f>
        <v>3668.52867132751</v>
      </c>
    </row>
    <row r="921" customFormat="false" ht="12.8" hidden="false" customHeight="false" outlineLevel="0" collapsed="false">
      <c r="A921" s="1" t="n">
        <f aca="false">A920+1</f>
        <v>45029</v>
      </c>
      <c r="B921" s="2" t="n">
        <f aca="false">B920+F920</f>
        <v>54967.9250233823</v>
      </c>
      <c r="C921" s="2" t="n">
        <f aca="false">INDEX(B$3:B$17,MATCH(D921,A$3:A$17))+2</f>
        <v>5</v>
      </c>
      <c r="D921" s="1" t="n">
        <f aca="false">_xlfn.MAXIFS(A$3:A$13,A$3:A$13,"&lt;="&amp;MAX(A921:A921))</f>
        <v>44896</v>
      </c>
      <c r="F921" s="2" t="n">
        <f aca="false">$H$6*C921/36500</f>
        <v>7.02635205479452</v>
      </c>
      <c r="H921" s="2" t="n">
        <f aca="false">B921-$H$6</f>
        <v>3675.55502338231</v>
      </c>
    </row>
    <row r="922" customFormat="false" ht="12.8" hidden="false" customHeight="false" outlineLevel="0" collapsed="false">
      <c r="A922" s="1" t="n">
        <f aca="false">A921+1</f>
        <v>45030</v>
      </c>
      <c r="B922" s="2" t="n">
        <f aca="false">B921+F921</f>
        <v>54974.9513754371</v>
      </c>
      <c r="C922" s="2" t="n">
        <f aca="false">INDEX(B$3:B$17,MATCH(D922,A$3:A$17))+2</f>
        <v>5</v>
      </c>
      <c r="D922" s="1" t="n">
        <f aca="false">_xlfn.MAXIFS(A$3:A$13,A$3:A$13,"&lt;="&amp;MAX(A922:A922))</f>
        <v>44896</v>
      </c>
      <c r="F922" s="2" t="n">
        <f aca="false">$H$6*C922/36500</f>
        <v>7.02635205479452</v>
      </c>
      <c r="H922" s="2" t="n">
        <f aca="false">B922-$H$6</f>
        <v>3682.5813754371</v>
      </c>
    </row>
    <row r="923" customFormat="false" ht="12.8" hidden="false" customHeight="false" outlineLevel="0" collapsed="false">
      <c r="A923" s="1" t="n">
        <f aca="false">A922+1</f>
        <v>45031</v>
      </c>
      <c r="B923" s="2" t="n">
        <f aca="false">B922+F922</f>
        <v>54981.9777274919</v>
      </c>
      <c r="C923" s="2" t="n">
        <f aca="false">INDEX(B$3:B$17,MATCH(D923,A$3:A$17))+2</f>
        <v>5</v>
      </c>
      <c r="D923" s="1" t="n">
        <f aca="false">_xlfn.MAXIFS(A$3:A$13,A$3:A$13,"&lt;="&amp;MAX(A923:A923))</f>
        <v>44896</v>
      </c>
      <c r="F923" s="2" t="n">
        <f aca="false">$H$6*C923/36500</f>
        <v>7.02635205479452</v>
      </c>
      <c r="H923" s="2" t="n">
        <f aca="false">B923-$H$6</f>
        <v>3689.6077274919</v>
      </c>
    </row>
    <row r="924" customFormat="false" ht="12.8" hidden="false" customHeight="false" outlineLevel="0" collapsed="false">
      <c r="A924" s="1" t="n">
        <f aca="false">A923+1</f>
        <v>45032</v>
      </c>
      <c r="B924" s="2" t="n">
        <f aca="false">B923+F923</f>
        <v>54989.0040795467</v>
      </c>
      <c r="C924" s="2" t="n">
        <f aca="false">INDEX(B$3:B$17,MATCH(D924,A$3:A$17))+2</f>
        <v>5</v>
      </c>
      <c r="D924" s="1" t="n">
        <f aca="false">_xlfn.MAXIFS(A$3:A$13,A$3:A$13,"&lt;="&amp;MAX(A924:A924))</f>
        <v>44896</v>
      </c>
      <c r="F924" s="2" t="n">
        <f aca="false">$H$6*C924/36500</f>
        <v>7.02635205479452</v>
      </c>
      <c r="H924" s="2" t="n">
        <f aca="false">B924-$H$6</f>
        <v>3696.6340795467</v>
      </c>
    </row>
    <row r="925" customFormat="false" ht="12.8" hidden="false" customHeight="false" outlineLevel="0" collapsed="false">
      <c r="A925" s="1" t="n">
        <f aca="false">A924+1</f>
        <v>45033</v>
      </c>
      <c r="B925" s="2" t="n">
        <f aca="false">B924+F924</f>
        <v>54996.0304316015</v>
      </c>
      <c r="C925" s="2" t="n">
        <f aca="false">INDEX(B$3:B$17,MATCH(D925,A$3:A$17))+2</f>
        <v>5</v>
      </c>
      <c r="D925" s="1" t="n">
        <f aca="false">_xlfn.MAXIFS(A$3:A$13,A$3:A$13,"&lt;="&amp;MAX(A925:A925))</f>
        <v>44896</v>
      </c>
      <c r="F925" s="2" t="n">
        <f aca="false">$H$6*C925/36500</f>
        <v>7.02635205479452</v>
      </c>
      <c r="H925" s="2" t="n">
        <f aca="false">B925-$H$6</f>
        <v>3703.66043160149</v>
      </c>
    </row>
    <row r="926" customFormat="false" ht="12.8" hidden="false" customHeight="false" outlineLevel="0" collapsed="false">
      <c r="A926" s="1" t="n">
        <f aca="false">A925+1</f>
        <v>45034</v>
      </c>
      <c r="B926" s="2" t="n">
        <f aca="false">B925+F925</f>
        <v>55003.0567836563</v>
      </c>
      <c r="C926" s="2" t="n">
        <f aca="false">INDEX(B$3:B$17,MATCH(D926,A$3:A$17))+2</f>
        <v>5</v>
      </c>
      <c r="D926" s="1" t="n">
        <f aca="false">_xlfn.MAXIFS(A$3:A$13,A$3:A$13,"&lt;="&amp;MAX(A926:A926))</f>
        <v>44896</v>
      </c>
      <c r="F926" s="2" t="n">
        <f aca="false">$H$6*C926/36500</f>
        <v>7.02635205479452</v>
      </c>
      <c r="H926" s="2" t="n">
        <f aca="false">B926-$H$6</f>
        <v>3710.68678365629</v>
      </c>
    </row>
    <row r="927" customFormat="false" ht="12.8" hidden="false" customHeight="false" outlineLevel="0" collapsed="false">
      <c r="A927" s="1" t="n">
        <f aca="false">A926+1</f>
        <v>45035</v>
      </c>
      <c r="B927" s="2" t="n">
        <f aca="false">B926+F926</f>
        <v>55010.0831357111</v>
      </c>
      <c r="C927" s="2" t="n">
        <f aca="false">INDEX(B$3:B$17,MATCH(D927,A$3:A$17))+2</f>
        <v>5</v>
      </c>
      <c r="D927" s="1" t="n">
        <f aca="false">_xlfn.MAXIFS(A$3:A$13,A$3:A$13,"&lt;="&amp;MAX(A927:A927))</f>
        <v>44896</v>
      </c>
      <c r="F927" s="2" t="n">
        <f aca="false">$H$6*C927/36500</f>
        <v>7.02635205479452</v>
      </c>
      <c r="H927" s="2" t="n">
        <f aca="false">B927-$H$6</f>
        <v>3717.71313571108</v>
      </c>
    </row>
    <row r="928" customFormat="false" ht="12.8" hidden="false" customHeight="false" outlineLevel="0" collapsed="false">
      <c r="A928" s="1" t="n">
        <f aca="false">A927+1</f>
        <v>45036</v>
      </c>
      <c r="B928" s="2" t="n">
        <f aca="false">B927+F927</f>
        <v>55017.1094877659</v>
      </c>
      <c r="C928" s="2" t="n">
        <f aca="false">INDEX(B$3:B$17,MATCH(D928,A$3:A$17))+2</f>
        <v>5</v>
      </c>
      <c r="D928" s="1" t="n">
        <f aca="false">_xlfn.MAXIFS(A$3:A$13,A$3:A$13,"&lt;="&amp;MAX(A928:A928))</f>
        <v>44896</v>
      </c>
      <c r="F928" s="2" t="n">
        <f aca="false">$H$6*C928/36500</f>
        <v>7.02635205479452</v>
      </c>
      <c r="H928" s="2" t="n">
        <f aca="false">B928-$H$6</f>
        <v>3724.73948776588</v>
      </c>
    </row>
    <row r="929" customFormat="false" ht="12.8" hidden="false" customHeight="false" outlineLevel="0" collapsed="false">
      <c r="A929" s="1" t="n">
        <f aca="false">A928+1</f>
        <v>45037</v>
      </c>
      <c r="B929" s="2" t="n">
        <f aca="false">B928+F928</f>
        <v>55024.1358398207</v>
      </c>
      <c r="C929" s="2" t="n">
        <f aca="false">INDEX(B$3:B$17,MATCH(D929,A$3:A$17))+2</f>
        <v>5</v>
      </c>
      <c r="D929" s="1" t="n">
        <f aca="false">_xlfn.MAXIFS(A$3:A$13,A$3:A$13,"&lt;="&amp;MAX(A929:A929))</f>
        <v>44896</v>
      </c>
      <c r="F929" s="2" t="n">
        <f aca="false">$H$6*C929/36500</f>
        <v>7.02635205479452</v>
      </c>
      <c r="H929" s="2" t="n">
        <f aca="false">B929-$H$6</f>
        <v>3731.76583982068</v>
      </c>
    </row>
    <row r="930" customFormat="false" ht="12.8" hidden="false" customHeight="false" outlineLevel="0" collapsed="false">
      <c r="A930" s="1" t="n">
        <f aca="false">A929+1</f>
        <v>45038</v>
      </c>
      <c r="B930" s="2" t="n">
        <f aca="false">B929+F929</f>
        <v>55031.1621918755</v>
      </c>
      <c r="C930" s="2" t="n">
        <f aca="false">INDEX(B$3:B$17,MATCH(D930,A$3:A$17))+2</f>
        <v>5</v>
      </c>
      <c r="D930" s="1" t="n">
        <f aca="false">_xlfn.MAXIFS(A$3:A$13,A$3:A$13,"&lt;="&amp;MAX(A930:A930))</f>
        <v>44896</v>
      </c>
      <c r="F930" s="2" t="n">
        <f aca="false">$H$6*C930/36500</f>
        <v>7.02635205479452</v>
      </c>
      <c r="H930" s="2" t="n">
        <f aca="false">B930-$H$6</f>
        <v>3738.79219187547</v>
      </c>
    </row>
    <row r="931" customFormat="false" ht="12.8" hidden="false" customHeight="false" outlineLevel="0" collapsed="false">
      <c r="A931" s="1" t="n">
        <f aca="false">A930+1</f>
        <v>45039</v>
      </c>
      <c r="B931" s="2" t="n">
        <f aca="false">B930+F930</f>
        <v>55038.1885439303</v>
      </c>
      <c r="C931" s="2" t="n">
        <f aca="false">INDEX(B$3:B$17,MATCH(D931,A$3:A$17))+2</f>
        <v>5</v>
      </c>
      <c r="D931" s="1" t="n">
        <f aca="false">_xlfn.MAXIFS(A$3:A$13,A$3:A$13,"&lt;="&amp;MAX(A931:A931))</f>
        <v>44896</v>
      </c>
      <c r="F931" s="2" t="n">
        <f aca="false">$H$6*C931/36500</f>
        <v>7.02635205479452</v>
      </c>
      <c r="H931" s="2" t="n">
        <f aca="false">B931-$H$6</f>
        <v>3745.81854393027</v>
      </c>
    </row>
    <row r="932" customFormat="false" ht="12.8" hidden="false" customHeight="false" outlineLevel="0" collapsed="false">
      <c r="A932" s="1" t="n">
        <f aca="false">A931+1</f>
        <v>45040</v>
      </c>
      <c r="B932" s="2" t="n">
        <f aca="false">B931+F931</f>
        <v>55045.2148959851</v>
      </c>
      <c r="C932" s="2" t="n">
        <f aca="false">INDEX(B$3:B$17,MATCH(D932,A$3:A$17))+2</f>
        <v>5</v>
      </c>
      <c r="D932" s="1" t="n">
        <f aca="false">_xlfn.MAXIFS(A$3:A$13,A$3:A$13,"&lt;="&amp;MAX(A932:A932))</f>
        <v>44896</v>
      </c>
      <c r="F932" s="2" t="n">
        <f aca="false">$H$6*C932/36500</f>
        <v>7.02635205479452</v>
      </c>
      <c r="H932" s="2" t="n">
        <f aca="false">B932-$H$6</f>
        <v>3752.84489598506</v>
      </c>
    </row>
    <row r="933" customFormat="false" ht="12.8" hidden="false" customHeight="false" outlineLevel="0" collapsed="false">
      <c r="A933" s="1" t="n">
        <f aca="false">A932+1</f>
        <v>45041</v>
      </c>
      <c r="B933" s="2" t="n">
        <f aca="false">B932+F932</f>
        <v>55052.2412480399</v>
      </c>
      <c r="C933" s="2" t="n">
        <f aca="false">INDEX(B$3:B$17,MATCH(D933,A$3:A$17))+2</f>
        <v>5</v>
      </c>
      <c r="D933" s="1" t="n">
        <f aca="false">_xlfn.MAXIFS(A$3:A$13,A$3:A$13,"&lt;="&amp;MAX(A933:A933))</f>
        <v>44896</v>
      </c>
      <c r="F933" s="2" t="n">
        <f aca="false">$H$6*C933/36500</f>
        <v>7.02635205479452</v>
      </c>
      <c r="H933" s="2" t="n">
        <f aca="false">B933-$H$6</f>
        <v>3759.87124803986</v>
      </c>
    </row>
    <row r="934" customFormat="false" ht="12.8" hidden="false" customHeight="false" outlineLevel="0" collapsed="false">
      <c r="A934" s="1" t="n">
        <f aca="false">A933+1</f>
        <v>45042</v>
      </c>
      <c r="B934" s="2" t="n">
        <f aca="false">B933+F933</f>
        <v>55059.2676000947</v>
      </c>
      <c r="C934" s="2" t="n">
        <f aca="false">INDEX(B$3:B$17,MATCH(D934,A$3:A$17))+2</f>
        <v>5</v>
      </c>
      <c r="D934" s="1" t="n">
        <f aca="false">_xlfn.MAXIFS(A$3:A$13,A$3:A$13,"&lt;="&amp;MAX(A934:A934))</f>
        <v>44896</v>
      </c>
      <c r="F934" s="2" t="n">
        <f aca="false">$H$6*C934/36500</f>
        <v>7.02635205479452</v>
      </c>
      <c r="H934" s="2" t="n">
        <f aca="false">B934-$H$6</f>
        <v>3766.89760009466</v>
      </c>
    </row>
    <row r="935" customFormat="false" ht="12.8" hidden="false" customHeight="false" outlineLevel="0" collapsed="false">
      <c r="A935" s="1" t="n">
        <f aca="false">A934+1</f>
        <v>45043</v>
      </c>
      <c r="B935" s="2" t="n">
        <f aca="false">B934+F934</f>
        <v>55066.2939521495</v>
      </c>
      <c r="C935" s="2" t="n">
        <f aca="false">INDEX(B$3:B$17,MATCH(D935,A$3:A$17))+2</f>
        <v>5</v>
      </c>
      <c r="D935" s="1" t="n">
        <f aca="false">_xlfn.MAXIFS(A$3:A$13,A$3:A$13,"&lt;="&amp;MAX(A935:A935))</f>
        <v>44896</v>
      </c>
      <c r="F935" s="2" t="n">
        <f aca="false">$H$6*C935/36500</f>
        <v>7.02635205479452</v>
      </c>
      <c r="H935" s="2" t="n">
        <f aca="false">B935-$H$6</f>
        <v>3773.92395214945</v>
      </c>
    </row>
    <row r="936" customFormat="false" ht="12.8" hidden="false" customHeight="false" outlineLevel="0" collapsed="false">
      <c r="A936" s="1" t="n">
        <f aca="false">A935+1</f>
        <v>45044</v>
      </c>
      <c r="B936" s="2" t="n">
        <f aca="false">B935+F935</f>
        <v>55073.3203042043</v>
      </c>
      <c r="C936" s="2" t="n">
        <f aca="false">INDEX(B$3:B$17,MATCH(D936,A$3:A$17))+2</f>
        <v>5</v>
      </c>
      <c r="D936" s="1" t="n">
        <f aca="false">_xlfn.MAXIFS(A$3:A$13,A$3:A$13,"&lt;="&amp;MAX(A936:A936))</f>
        <v>44896</v>
      </c>
      <c r="F936" s="2" t="n">
        <f aca="false">$H$6*C936/36500</f>
        <v>7.02635205479452</v>
      </c>
      <c r="H936" s="2" t="n">
        <f aca="false">B936-$H$6</f>
        <v>3780.95030420425</v>
      </c>
    </row>
    <row r="937" customFormat="false" ht="12.8" hidden="false" customHeight="false" outlineLevel="0" collapsed="false">
      <c r="A937" s="1" t="n">
        <f aca="false">A936+1</f>
        <v>45045</v>
      </c>
      <c r="B937" s="2" t="n">
        <f aca="false">B936+F936</f>
        <v>55080.3466562591</v>
      </c>
      <c r="C937" s="2" t="n">
        <f aca="false">INDEX(B$3:B$17,MATCH(D937,A$3:A$17))+2</f>
        <v>5</v>
      </c>
      <c r="D937" s="1" t="n">
        <f aca="false">_xlfn.MAXIFS(A$3:A$13,A$3:A$13,"&lt;="&amp;MAX(A937:A937))</f>
        <v>44896</v>
      </c>
      <c r="F937" s="2" t="n">
        <f aca="false">$H$6*C937/36500</f>
        <v>7.02635205479452</v>
      </c>
      <c r="H937" s="2" t="n">
        <f aca="false">B937-$H$6</f>
        <v>3787.97665625904</v>
      </c>
    </row>
    <row r="938" customFormat="false" ht="12.8" hidden="false" customHeight="false" outlineLevel="0" collapsed="false">
      <c r="A938" s="1" t="n">
        <f aca="false">A937+1</f>
        <v>45046</v>
      </c>
      <c r="B938" s="2" t="n">
        <f aca="false">B937+F937</f>
        <v>55087.3730083139</v>
      </c>
      <c r="C938" s="2" t="n">
        <f aca="false">INDEX(B$3:B$17,MATCH(D938,A$3:A$17))+2</f>
        <v>5</v>
      </c>
      <c r="D938" s="1" t="n">
        <f aca="false">_xlfn.MAXIFS(A$3:A$13,A$3:A$13,"&lt;="&amp;MAX(A938:A938))</f>
        <v>44896</v>
      </c>
      <c r="F938" s="2" t="n">
        <f aca="false">$H$6*C938/36500</f>
        <v>7.02635205479452</v>
      </c>
      <c r="H938" s="2" t="n">
        <f aca="false">B938-$H$6</f>
        <v>3795.00300831384</v>
      </c>
    </row>
    <row r="939" customFormat="false" ht="12.8" hidden="false" customHeight="false" outlineLevel="0" collapsed="false">
      <c r="A939" s="1" t="n">
        <f aca="false">A938+1</f>
        <v>45047</v>
      </c>
      <c r="B939" s="2" t="n">
        <f aca="false">B938+F938</f>
        <v>55094.3993603686</v>
      </c>
      <c r="C939" s="2" t="n">
        <f aca="false">INDEX(B$3:B$17,MATCH(D939,A$3:A$17))+2</f>
        <v>5</v>
      </c>
      <c r="D939" s="1" t="n">
        <f aca="false">_xlfn.MAXIFS(A$3:A$13,A$3:A$13,"&lt;="&amp;MAX(A939:A939))</f>
        <v>44896</v>
      </c>
      <c r="F939" s="2" t="n">
        <f aca="false">$H$6*C939/36500</f>
        <v>7.02635205479452</v>
      </c>
      <c r="H939" s="2" t="n">
        <f aca="false">B939-$H$6</f>
        <v>3802.02936036864</v>
      </c>
    </row>
    <row r="940" customFormat="false" ht="12.8" hidden="false" customHeight="false" outlineLevel="0" collapsed="false">
      <c r="A940" s="1" t="n">
        <f aca="false">A939+1</f>
        <v>45048</v>
      </c>
      <c r="B940" s="2" t="n">
        <f aca="false">B939+F939</f>
        <v>55101.4257124234</v>
      </c>
      <c r="C940" s="2" t="n">
        <f aca="false">INDEX(B$3:B$17,MATCH(D940,A$3:A$17))+2</f>
        <v>5</v>
      </c>
      <c r="D940" s="1" t="n">
        <f aca="false">_xlfn.MAXIFS(A$3:A$13,A$3:A$13,"&lt;="&amp;MAX(A940:A940))</f>
        <v>44896</v>
      </c>
      <c r="F940" s="2" t="n">
        <f aca="false">$H$6*C940/36500</f>
        <v>7.02635205479452</v>
      </c>
      <c r="H940" s="2" t="n">
        <f aca="false">B940-$H$6</f>
        <v>3809.05571242343</v>
      </c>
    </row>
    <row r="941" customFormat="false" ht="12.8" hidden="false" customHeight="false" outlineLevel="0" collapsed="false">
      <c r="A941" s="1" t="n">
        <f aca="false">A940+1</f>
        <v>45049</v>
      </c>
      <c r="B941" s="2" t="n">
        <f aca="false">B940+F940</f>
        <v>55108.4520644782</v>
      </c>
      <c r="C941" s="2" t="n">
        <f aca="false">INDEX(B$3:B$17,MATCH(D941,A$3:A$17))+2</f>
        <v>5</v>
      </c>
      <c r="D941" s="1" t="n">
        <f aca="false">_xlfn.MAXIFS(A$3:A$13,A$3:A$13,"&lt;="&amp;MAX(A941:A941))</f>
        <v>44896</v>
      </c>
      <c r="F941" s="2" t="n">
        <f aca="false">$H$6*C941/36500</f>
        <v>7.02635205479452</v>
      </c>
      <c r="H941" s="2" t="n">
        <f aca="false">B941-$H$6</f>
        <v>3816.08206447823</v>
      </c>
    </row>
    <row r="942" customFormat="false" ht="12.8" hidden="false" customHeight="false" outlineLevel="0" collapsed="false">
      <c r="A942" s="1" t="n">
        <f aca="false">A941+1</f>
        <v>45050</v>
      </c>
      <c r="B942" s="2" t="n">
        <f aca="false">B941+F941</f>
        <v>55115.478416533</v>
      </c>
      <c r="C942" s="2" t="n">
        <f aca="false">INDEX(B$3:B$17,MATCH(D942,A$3:A$17))+2</f>
        <v>5</v>
      </c>
      <c r="D942" s="1" t="n">
        <f aca="false">_xlfn.MAXIFS(A$3:A$13,A$3:A$13,"&lt;="&amp;MAX(A942:A942))</f>
        <v>44896</v>
      </c>
      <c r="F942" s="2" t="n">
        <f aca="false">$H$6*C942/36500</f>
        <v>7.02635205479452</v>
      </c>
      <c r="H942" s="2" t="n">
        <f aca="false">B942-$H$6</f>
        <v>3823.10841653302</v>
      </c>
    </row>
    <row r="943" customFormat="false" ht="12.8" hidden="false" customHeight="false" outlineLevel="0" collapsed="false">
      <c r="A943" s="1" t="n">
        <f aca="false">A942+1</f>
        <v>45051</v>
      </c>
      <c r="B943" s="2" t="n">
        <f aca="false">B942+F942</f>
        <v>55122.5047685878</v>
      </c>
      <c r="C943" s="2" t="n">
        <f aca="false">INDEX(B$3:B$17,MATCH(D943,A$3:A$17))+2</f>
        <v>5</v>
      </c>
      <c r="D943" s="1" t="n">
        <f aca="false">_xlfn.MAXIFS(A$3:A$13,A$3:A$13,"&lt;="&amp;MAX(A943:A943))</f>
        <v>44896</v>
      </c>
      <c r="F943" s="2" t="n">
        <f aca="false">$H$6*C943/36500</f>
        <v>7.02635205479452</v>
      </c>
      <c r="H943" s="2" t="n">
        <f aca="false">B943-$H$6</f>
        <v>3830.13476858782</v>
      </c>
    </row>
    <row r="944" customFormat="false" ht="12.8" hidden="false" customHeight="false" outlineLevel="0" collapsed="false">
      <c r="A944" s="1" t="n">
        <f aca="false">A943+1</f>
        <v>45052</v>
      </c>
      <c r="B944" s="2" t="n">
        <f aca="false">B943+F943</f>
        <v>55129.5311206426</v>
      </c>
      <c r="C944" s="2" t="n">
        <f aca="false">INDEX(B$3:B$17,MATCH(D944,A$3:A$17))+2</f>
        <v>5</v>
      </c>
      <c r="D944" s="1" t="n">
        <f aca="false">_xlfn.MAXIFS(A$3:A$13,A$3:A$13,"&lt;="&amp;MAX(A944:A944))</f>
        <v>44896</v>
      </c>
      <c r="F944" s="2" t="n">
        <f aca="false">$H$6*C944/36500</f>
        <v>7.02635205479452</v>
      </c>
      <c r="H944" s="2" t="n">
        <f aca="false">B944-$H$6</f>
        <v>3837.16112064262</v>
      </c>
    </row>
    <row r="945" customFormat="false" ht="12.8" hidden="false" customHeight="false" outlineLevel="0" collapsed="false">
      <c r="A945" s="1" t="n">
        <f aca="false">A944+1</f>
        <v>45053</v>
      </c>
      <c r="B945" s="2" t="n">
        <f aca="false">B944+F944</f>
        <v>55136.5574726974</v>
      </c>
      <c r="C945" s="2" t="n">
        <f aca="false">INDEX(B$3:B$17,MATCH(D945,A$3:A$17))+2</f>
        <v>5</v>
      </c>
      <c r="D945" s="1" t="n">
        <f aca="false">_xlfn.MAXIFS(A$3:A$13,A$3:A$13,"&lt;="&amp;MAX(A945:A945))</f>
        <v>44896</v>
      </c>
      <c r="F945" s="2" t="n">
        <f aca="false">$H$6*C945/36500</f>
        <v>7.02635205479452</v>
      </c>
      <c r="H945" s="2" t="n">
        <f aca="false">B945-$H$6</f>
        <v>3844.18747269741</v>
      </c>
    </row>
    <row r="946" customFormat="false" ht="12.8" hidden="false" customHeight="false" outlineLevel="0" collapsed="false">
      <c r="A946" s="1" t="n">
        <f aca="false">A945+1</f>
        <v>45054</v>
      </c>
      <c r="B946" s="2" t="n">
        <f aca="false">B945+F945</f>
        <v>55143.5838247522</v>
      </c>
      <c r="C946" s="2" t="n">
        <f aca="false">INDEX(B$3:B$17,MATCH(D946,A$3:A$17))+2</f>
        <v>5</v>
      </c>
      <c r="D946" s="1" t="n">
        <f aca="false">_xlfn.MAXIFS(A$3:A$13,A$3:A$13,"&lt;="&amp;MAX(A946:A946))</f>
        <v>44896</v>
      </c>
      <c r="F946" s="2" t="n">
        <f aca="false">$H$6*C946/36500</f>
        <v>7.02635205479452</v>
      </c>
      <c r="H946" s="2" t="n">
        <f aca="false">B946-$H$6</f>
        <v>3851.21382475221</v>
      </c>
    </row>
    <row r="947" customFormat="false" ht="12.8" hidden="false" customHeight="false" outlineLevel="0" collapsed="false">
      <c r="A947" s="1" t="n">
        <f aca="false">A946+1</f>
        <v>45055</v>
      </c>
      <c r="B947" s="2" t="n">
        <f aca="false">B946+F946</f>
        <v>55150.610176807</v>
      </c>
      <c r="C947" s="2" t="n">
        <f aca="false">INDEX(B$3:B$17,MATCH(D947,A$3:A$17))+2</f>
        <v>5</v>
      </c>
      <c r="D947" s="1" t="n">
        <f aca="false">_xlfn.MAXIFS(A$3:A$13,A$3:A$13,"&lt;="&amp;MAX(A947:A947))</f>
        <v>44896</v>
      </c>
      <c r="F947" s="2" t="n">
        <f aca="false">$H$6*C947/36500</f>
        <v>7.02635205479452</v>
      </c>
      <c r="H947" s="2" t="n">
        <f aca="false">B947-$H$6</f>
        <v>3858.240176807</v>
      </c>
    </row>
    <row r="948" customFormat="false" ht="12.8" hidden="false" customHeight="false" outlineLevel="0" collapsed="false">
      <c r="A948" s="1" t="n">
        <f aca="false">A947+1</f>
        <v>45056</v>
      </c>
      <c r="B948" s="2" t="n">
        <f aca="false">B947+F947</f>
        <v>55157.6365288618</v>
      </c>
      <c r="C948" s="2" t="n">
        <f aca="false">INDEX(B$3:B$17,MATCH(D948,A$3:A$17))+2</f>
        <v>5</v>
      </c>
      <c r="D948" s="1" t="n">
        <f aca="false">_xlfn.MAXIFS(A$3:A$13,A$3:A$13,"&lt;="&amp;MAX(A948:A948))</f>
        <v>44896</v>
      </c>
      <c r="F948" s="2" t="n">
        <f aca="false">$H$6*C948/36500</f>
        <v>7.02635205479452</v>
      </c>
      <c r="H948" s="2" t="n">
        <f aca="false">B948-$H$6</f>
        <v>3865.2665288618</v>
      </c>
    </row>
    <row r="949" customFormat="false" ht="12.8" hidden="false" customHeight="false" outlineLevel="0" collapsed="false">
      <c r="A949" s="1" t="n">
        <f aca="false">A948+1</f>
        <v>45057</v>
      </c>
      <c r="B949" s="2" t="n">
        <f aca="false">B948+F948</f>
        <v>55164.6628809166</v>
      </c>
      <c r="C949" s="2" t="n">
        <f aca="false">INDEX(B$3:B$17,MATCH(D949,A$3:A$17))+2</f>
        <v>5</v>
      </c>
      <c r="D949" s="1" t="n">
        <f aca="false">_xlfn.MAXIFS(A$3:A$13,A$3:A$13,"&lt;="&amp;MAX(A949:A949))</f>
        <v>44896</v>
      </c>
      <c r="F949" s="2" t="n">
        <f aca="false">$H$6*C949/36500</f>
        <v>7.02635205479452</v>
      </c>
      <c r="H949" s="2" t="n">
        <f aca="false">B949-$H$6</f>
        <v>3872.2928809166</v>
      </c>
    </row>
    <row r="950" customFormat="false" ht="12.8" hidden="false" customHeight="false" outlineLevel="0" collapsed="false">
      <c r="A950" s="1" t="n">
        <f aca="false">A949+1</f>
        <v>45058</v>
      </c>
      <c r="B950" s="2" t="n">
        <f aca="false">B949+F949</f>
        <v>55171.6892329714</v>
      </c>
      <c r="C950" s="2" t="n">
        <f aca="false">INDEX(B$3:B$17,MATCH(D950,A$3:A$17))+2</f>
        <v>5</v>
      </c>
      <c r="D950" s="1" t="n">
        <f aca="false">_xlfn.MAXIFS(A$3:A$13,A$3:A$13,"&lt;="&amp;MAX(A950:A950))</f>
        <v>44896</v>
      </c>
      <c r="F950" s="2" t="n">
        <f aca="false">$H$6*C950/36500</f>
        <v>7.02635205479452</v>
      </c>
      <c r="H950" s="2" t="n">
        <f aca="false">B950-$H$6</f>
        <v>3879.31923297139</v>
      </c>
    </row>
    <row r="951" customFormat="false" ht="12.8" hidden="false" customHeight="false" outlineLevel="0" collapsed="false">
      <c r="A951" s="1" t="n">
        <f aca="false">A950+1</f>
        <v>45059</v>
      </c>
      <c r="B951" s="2" t="n">
        <f aca="false">B950+F950</f>
        <v>55178.7155850262</v>
      </c>
      <c r="C951" s="2" t="n">
        <f aca="false">INDEX(B$3:B$17,MATCH(D951,A$3:A$17))+2</f>
        <v>5</v>
      </c>
      <c r="D951" s="1" t="n">
        <f aca="false">_xlfn.MAXIFS(A$3:A$13,A$3:A$13,"&lt;="&amp;MAX(A951:A951))</f>
        <v>44896</v>
      </c>
      <c r="F951" s="2" t="n">
        <f aca="false">$H$6*C951/36500</f>
        <v>7.02635205479452</v>
      </c>
      <c r="H951" s="2" t="n">
        <f aca="false">B951-$H$6</f>
        <v>3886.34558502619</v>
      </c>
    </row>
    <row r="952" customFormat="false" ht="12.8" hidden="false" customHeight="false" outlineLevel="0" collapsed="false">
      <c r="A952" s="1" t="n">
        <f aca="false">A951+1</f>
        <v>45060</v>
      </c>
      <c r="B952" s="2" t="n">
        <f aca="false">B951+F951</f>
        <v>55185.741937081</v>
      </c>
      <c r="C952" s="2" t="n">
        <f aca="false">INDEX(B$3:B$17,MATCH(D952,A$3:A$17))+2</f>
        <v>5</v>
      </c>
      <c r="D952" s="1" t="n">
        <f aca="false">_xlfn.MAXIFS(A$3:A$13,A$3:A$13,"&lt;="&amp;MAX(A952:A952))</f>
        <v>44896</v>
      </c>
      <c r="F952" s="2" t="n">
        <f aca="false">$H$6*C952/36500</f>
        <v>7.02635205479452</v>
      </c>
      <c r="H952" s="2" t="n">
        <f aca="false">B952-$H$6</f>
        <v>3893.37193708098</v>
      </c>
    </row>
    <row r="953" customFormat="false" ht="12.8" hidden="false" customHeight="false" outlineLevel="0" collapsed="false">
      <c r="A953" s="1" t="n">
        <f aca="false">A952+1</f>
        <v>45061</v>
      </c>
      <c r="B953" s="2" t="n">
        <f aca="false">B952+F952</f>
        <v>55192.7682891358</v>
      </c>
      <c r="C953" s="2" t="n">
        <f aca="false">INDEX(B$3:B$17,MATCH(D953,A$3:A$17))+2</f>
        <v>5</v>
      </c>
      <c r="D953" s="1" t="n">
        <f aca="false">_xlfn.MAXIFS(A$3:A$13,A$3:A$13,"&lt;="&amp;MAX(A953:A953))</f>
        <v>44896</v>
      </c>
      <c r="F953" s="2" t="n">
        <f aca="false">$H$6*C953/36500</f>
        <v>7.02635205479452</v>
      </c>
      <c r="H953" s="2" t="n">
        <f aca="false">B953-$H$6</f>
        <v>3900.39828913578</v>
      </c>
    </row>
    <row r="954" customFormat="false" ht="12.8" hidden="false" customHeight="false" outlineLevel="0" collapsed="false">
      <c r="A954" s="1" t="n">
        <f aca="false">A953+1</f>
        <v>45062</v>
      </c>
      <c r="B954" s="2" t="n">
        <f aca="false">B953+F953</f>
        <v>55199.7946411906</v>
      </c>
      <c r="C954" s="2" t="n">
        <f aca="false">INDEX(B$3:B$17,MATCH(D954,A$3:A$17))+2</f>
        <v>5</v>
      </c>
      <c r="D954" s="1" t="n">
        <f aca="false">_xlfn.MAXIFS(A$3:A$13,A$3:A$13,"&lt;="&amp;MAX(A954:A954))</f>
        <v>44896</v>
      </c>
      <c r="F954" s="2" t="n">
        <f aca="false">$H$6*C954/36500</f>
        <v>7.02635205479452</v>
      </c>
      <c r="H954" s="2" t="n">
        <f aca="false">B954-$H$6</f>
        <v>3907.42464119058</v>
      </c>
    </row>
    <row r="955" customFormat="false" ht="12.8" hidden="false" customHeight="false" outlineLevel="0" collapsed="false">
      <c r="A955" s="1" t="n">
        <f aca="false">A954+1</f>
        <v>45063</v>
      </c>
      <c r="B955" s="2" t="n">
        <f aca="false">B954+F954</f>
        <v>55206.8209932454</v>
      </c>
      <c r="C955" s="2" t="n">
        <f aca="false">INDEX(B$3:B$17,MATCH(D955,A$3:A$17))+2</f>
        <v>5</v>
      </c>
      <c r="D955" s="1" t="n">
        <f aca="false">_xlfn.MAXIFS(A$3:A$13,A$3:A$13,"&lt;="&amp;MAX(A955:A955))</f>
        <v>44896</v>
      </c>
      <c r="F955" s="2" t="n">
        <f aca="false">$H$6*C955/36500</f>
        <v>7.02635205479452</v>
      </c>
      <c r="H955" s="2" t="n">
        <f aca="false">B955-$H$6</f>
        <v>3914.45099324537</v>
      </c>
    </row>
    <row r="956" customFormat="false" ht="12.8" hidden="false" customHeight="false" outlineLevel="0" collapsed="false">
      <c r="A956" s="1" t="n">
        <f aca="false">A955+1</f>
        <v>45064</v>
      </c>
      <c r="B956" s="2" t="n">
        <f aca="false">B955+F955</f>
        <v>55213.8473453002</v>
      </c>
      <c r="C956" s="2" t="n">
        <f aca="false">INDEX(B$3:B$17,MATCH(D956,A$3:A$17))+2</f>
        <v>5</v>
      </c>
      <c r="D956" s="1" t="n">
        <f aca="false">_xlfn.MAXIFS(A$3:A$13,A$3:A$13,"&lt;="&amp;MAX(A956:A956))</f>
        <v>44896</v>
      </c>
      <c r="F956" s="2" t="n">
        <f aca="false">$H$6*C956/36500</f>
        <v>7.02635205479452</v>
      </c>
      <c r="H956" s="2" t="n">
        <f aca="false">B956-$H$6</f>
        <v>3921.47734530017</v>
      </c>
    </row>
    <row r="957" customFormat="false" ht="12.8" hidden="false" customHeight="false" outlineLevel="0" collapsed="false">
      <c r="A957" s="1" t="n">
        <f aca="false">A956+1</f>
        <v>45065</v>
      </c>
      <c r="B957" s="2" t="n">
        <f aca="false">B956+F956</f>
        <v>55220.873697355</v>
      </c>
      <c r="C957" s="2" t="n">
        <f aca="false">INDEX(B$3:B$17,MATCH(D957,A$3:A$17))+2</f>
        <v>5</v>
      </c>
      <c r="D957" s="1" t="n">
        <f aca="false">_xlfn.MAXIFS(A$3:A$13,A$3:A$13,"&lt;="&amp;MAX(A957:A957))</f>
        <v>44896</v>
      </c>
      <c r="F957" s="2" t="n">
        <f aca="false">$H$6*C957/36500</f>
        <v>7.02635205479452</v>
      </c>
      <c r="H957" s="2" t="n">
        <f aca="false">B957-$H$6</f>
        <v>3928.50369735496</v>
      </c>
    </row>
    <row r="958" customFormat="false" ht="12.8" hidden="false" customHeight="false" outlineLevel="0" collapsed="false">
      <c r="A958" s="1" t="n">
        <f aca="false">A957+1</f>
        <v>45066</v>
      </c>
      <c r="B958" s="2" t="n">
        <f aca="false">B957+F957</f>
        <v>55227.9000494098</v>
      </c>
      <c r="C958" s="2" t="n">
        <f aca="false">INDEX(B$3:B$17,MATCH(D958,A$3:A$17))+2</f>
        <v>5</v>
      </c>
      <c r="D958" s="1" t="n">
        <f aca="false">_xlfn.MAXIFS(A$3:A$13,A$3:A$13,"&lt;="&amp;MAX(A958:A958))</f>
        <v>44896</v>
      </c>
      <c r="F958" s="2" t="n">
        <f aca="false">$H$6*C958/36500</f>
        <v>7.02635205479452</v>
      </c>
      <c r="H958" s="2" t="n">
        <f aca="false">B958-$H$6</f>
        <v>3935.53004940976</v>
      </c>
    </row>
    <row r="959" customFormat="false" ht="12.8" hidden="false" customHeight="false" outlineLevel="0" collapsed="false">
      <c r="A959" s="1" t="n">
        <f aca="false">A958+1</f>
        <v>45067</v>
      </c>
      <c r="B959" s="2" t="n">
        <f aca="false">B958+F958</f>
        <v>55234.9264014646</v>
      </c>
      <c r="C959" s="2" t="n">
        <f aca="false">INDEX(B$3:B$17,MATCH(D959,A$3:A$17))+2</f>
        <v>5</v>
      </c>
      <c r="D959" s="1" t="n">
        <f aca="false">_xlfn.MAXIFS(A$3:A$13,A$3:A$13,"&lt;="&amp;MAX(A959:A959))</f>
        <v>44896</v>
      </c>
      <c r="F959" s="2" t="n">
        <f aca="false">$H$6*C959/36500</f>
        <v>7.02635205479452</v>
      </c>
      <c r="H959" s="2" t="n">
        <f aca="false">B959-$H$6</f>
        <v>3942.55640146456</v>
      </c>
    </row>
    <row r="960" customFormat="false" ht="12.8" hidden="false" customHeight="false" outlineLevel="0" collapsed="false">
      <c r="A960" s="1" t="n">
        <f aca="false">A959+1</f>
        <v>45068</v>
      </c>
      <c r="B960" s="2" t="n">
        <f aca="false">B959+F959</f>
        <v>55241.9527535194</v>
      </c>
      <c r="C960" s="2" t="n">
        <f aca="false">INDEX(B$3:B$17,MATCH(D960,A$3:A$17))+2</f>
        <v>5</v>
      </c>
      <c r="D960" s="1" t="n">
        <f aca="false">_xlfn.MAXIFS(A$3:A$13,A$3:A$13,"&lt;="&amp;MAX(A960:A960))</f>
        <v>44896</v>
      </c>
      <c r="F960" s="2" t="n">
        <f aca="false">$H$6*C960/36500</f>
        <v>7.02635205479452</v>
      </c>
      <c r="H960" s="2" t="n">
        <f aca="false">B960-$H$6</f>
        <v>3949.58275351935</v>
      </c>
    </row>
    <row r="961" customFormat="false" ht="12.8" hidden="false" customHeight="false" outlineLevel="0" collapsed="false">
      <c r="A961" s="1" t="n">
        <f aca="false">A960+1</f>
        <v>45069</v>
      </c>
      <c r="B961" s="2" t="n">
        <f aca="false">B960+F960</f>
        <v>55248.9791055742</v>
      </c>
      <c r="C961" s="2" t="n">
        <f aca="false">INDEX(B$3:B$17,MATCH(D961,A$3:A$17))+2</f>
        <v>5</v>
      </c>
      <c r="D961" s="1" t="n">
        <f aca="false">_xlfn.MAXIFS(A$3:A$13,A$3:A$13,"&lt;="&amp;MAX(A961:A961))</f>
        <v>44896</v>
      </c>
      <c r="F961" s="2" t="n">
        <f aca="false">$H$6*C961/36500</f>
        <v>7.02635205479452</v>
      </c>
      <c r="H961" s="2" t="n">
        <f aca="false">B961-$H$6</f>
        <v>3956.60910557415</v>
      </c>
    </row>
    <row r="962" customFormat="false" ht="12.8" hidden="false" customHeight="false" outlineLevel="0" collapsed="false">
      <c r="A962" s="1" t="n">
        <f aca="false">A961+1</f>
        <v>45070</v>
      </c>
      <c r="B962" s="2" t="n">
        <f aca="false">B961+F961</f>
        <v>55256.005457629</v>
      </c>
      <c r="C962" s="2" t="n">
        <f aca="false">INDEX(B$3:B$17,MATCH(D962,A$3:A$17))+2</f>
        <v>5</v>
      </c>
      <c r="D962" s="1" t="n">
        <f aca="false">_xlfn.MAXIFS(A$3:A$13,A$3:A$13,"&lt;="&amp;MAX(A962:A962))</f>
        <v>44896</v>
      </c>
      <c r="F962" s="2" t="n">
        <f aca="false">$H$6*C962/36500</f>
        <v>7.02635205479452</v>
      </c>
      <c r="H962" s="2" t="n">
        <f aca="false">B962-$H$6</f>
        <v>3963.63545762894</v>
      </c>
    </row>
    <row r="963" customFormat="false" ht="12.8" hidden="false" customHeight="false" outlineLevel="0" collapsed="false">
      <c r="A963" s="1" t="n">
        <f aca="false">A962+1</f>
        <v>45071</v>
      </c>
      <c r="B963" s="2" t="n">
        <f aca="false">B962+F962</f>
        <v>55263.0318096837</v>
      </c>
      <c r="C963" s="2" t="n">
        <f aca="false">INDEX(B$3:B$17,MATCH(D963,A$3:A$17))+2</f>
        <v>5</v>
      </c>
      <c r="D963" s="1" t="n">
        <f aca="false">_xlfn.MAXIFS(A$3:A$13,A$3:A$13,"&lt;="&amp;MAX(A963:A963))</f>
        <v>44896</v>
      </c>
      <c r="F963" s="2" t="n">
        <f aca="false">$H$6*C963/36500</f>
        <v>7.02635205479452</v>
      </c>
      <c r="H963" s="2" t="n">
        <f aca="false">B963-$H$6</f>
        <v>3970.66180968374</v>
      </c>
    </row>
    <row r="964" customFormat="false" ht="12.8" hidden="false" customHeight="false" outlineLevel="0" collapsed="false">
      <c r="A964" s="1" t="n">
        <f aca="false">A963+1</f>
        <v>45072</v>
      </c>
      <c r="B964" s="2" t="n">
        <f aca="false">B963+F963</f>
        <v>55270.0581617385</v>
      </c>
      <c r="C964" s="2" t="n">
        <f aca="false">INDEX(B$3:B$17,MATCH(D964,A$3:A$17))+2</f>
        <v>5</v>
      </c>
      <c r="D964" s="1" t="n">
        <f aca="false">_xlfn.MAXIFS(A$3:A$13,A$3:A$13,"&lt;="&amp;MAX(A964:A964))</f>
        <v>44896</v>
      </c>
      <c r="F964" s="2" t="n">
        <f aca="false">$H$6*C964/36500</f>
        <v>7.02635205479452</v>
      </c>
      <c r="H964" s="2" t="n">
        <f aca="false">B964-$H$6</f>
        <v>3977.68816173854</v>
      </c>
    </row>
    <row r="965" customFormat="false" ht="12.8" hidden="false" customHeight="false" outlineLevel="0" collapsed="false">
      <c r="A965" s="1" t="n">
        <f aca="false">A964+1</f>
        <v>45073</v>
      </c>
      <c r="B965" s="2" t="n">
        <f aca="false">B964+F964</f>
        <v>55277.0845137933</v>
      </c>
      <c r="C965" s="2" t="n">
        <f aca="false">INDEX(B$3:B$17,MATCH(D965,A$3:A$17))+2</f>
        <v>5</v>
      </c>
      <c r="D965" s="1" t="n">
        <f aca="false">_xlfn.MAXIFS(A$3:A$13,A$3:A$13,"&lt;="&amp;MAX(A965:A965))</f>
        <v>44896</v>
      </c>
      <c r="F965" s="2" t="n">
        <f aca="false">$H$6*C965/36500</f>
        <v>7.02635205479452</v>
      </c>
      <c r="H965" s="2" t="n">
        <f aca="false">B965-$H$6</f>
        <v>3984.71451379333</v>
      </c>
    </row>
    <row r="966" customFormat="false" ht="12.8" hidden="false" customHeight="false" outlineLevel="0" collapsed="false">
      <c r="A966" s="1" t="n">
        <f aca="false">A965+1</f>
        <v>45074</v>
      </c>
      <c r="B966" s="2" t="n">
        <f aca="false">B965+F965</f>
        <v>55284.1108658481</v>
      </c>
      <c r="C966" s="2" t="n">
        <f aca="false">INDEX(B$3:B$17,MATCH(D966,A$3:A$17))+2</f>
        <v>5</v>
      </c>
      <c r="D966" s="1" t="n">
        <f aca="false">_xlfn.MAXIFS(A$3:A$13,A$3:A$13,"&lt;="&amp;MAX(A966:A966))</f>
        <v>44896</v>
      </c>
      <c r="F966" s="2" t="n">
        <f aca="false">$H$6*C966/36500</f>
        <v>7.02635205479452</v>
      </c>
      <c r="H966" s="2" t="n">
        <f aca="false">B966-$H$6</f>
        <v>3991.74086584813</v>
      </c>
    </row>
    <row r="967" customFormat="false" ht="12.8" hidden="false" customHeight="false" outlineLevel="0" collapsed="false">
      <c r="A967" s="1" t="n">
        <f aca="false">A966+1</f>
        <v>45075</v>
      </c>
      <c r="B967" s="2" t="n">
        <f aca="false">B966+F966</f>
        <v>55291.1372179029</v>
      </c>
      <c r="C967" s="2" t="n">
        <f aca="false">INDEX(B$3:B$17,MATCH(D967,A$3:A$17))+2</f>
        <v>5</v>
      </c>
      <c r="D967" s="1" t="n">
        <f aca="false">_xlfn.MAXIFS(A$3:A$13,A$3:A$13,"&lt;="&amp;MAX(A967:A967))</f>
        <v>44896</v>
      </c>
      <c r="F967" s="2" t="n">
        <f aca="false">$H$6*C967/36500</f>
        <v>7.02635205479452</v>
      </c>
      <c r="H967" s="2" t="n">
        <f aca="false">B967-$H$6</f>
        <v>3998.76721790292</v>
      </c>
    </row>
    <row r="968" customFormat="false" ht="12.8" hidden="false" customHeight="false" outlineLevel="0" collapsed="false">
      <c r="A968" s="1" t="n">
        <f aca="false">A967+1</f>
        <v>45076</v>
      </c>
      <c r="B968" s="2" t="n">
        <f aca="false">B967+F967</f>
        <v>55298.1635699577</v>
      </c>
      <c r="C968" s="2" t="n">
        <f aca="false">INDEX(B$3:B$17,MATCH(D968,A$3:A$17))+2</f>
        <v>5</v>
      </c>
      <c r="D968" s="1" t="n">
        <f aca="false">_xlfn.MAXIFS(A$3:A$13,A$3:A$13,"&lt;="&amp;MAX(A968:A968))</f>
        <v>44896</v>
      </c>
      <c r="F968" s="2" t="n">
        <f aca="false">$H$6*C968/36500</f>
        <v>7.02635205479452</v>
      </c>
      <c r="H968" s="2" t="n">
        <f aca="false">B968-$H$6</f>
        <v>4005.79356995772</v>
      </c>
    </row>
    <row r="969" customFormat="false" ht="12.8" hidden="false" customHeight="false" outlineLevel="0" collapsed="false">
      <c r="A969" s="1" t="n">
        <f aca="false">A968+1</f>
        <v>45077</v>
      </c>
      <c r="B969" s="2" t="n">
        <f aca="false">B968+F968</f>
        <v>55305.1899220125</v>
      </c>
      <c r="C969" s="2" t="n">
        <f aca="false">INDEX(B$3:B$17,MATCH(D969,A$3:A$17))+2</f>
        <v>5</v>
      </c>
      <c r="D969" s="1" t="n">
        <f aca="false">_xlfn.MAXIFS(A$3:A$13,A$3:A$13,"&lt;="&amp;MAX(A969:A969))</f>
        <v>44896</v>
      </c>
      <c r="F969" s="2" t="n">
        <f aca="false">$H$6*C969/36500</f>
        <v>7.02635205479452</v>
      </c>
      <c r="H969" s="2" t="n">
        <f aca="false">B969-$H$6</f>
        <v>4012.81992201252</v>
      </c>
    </row>
    <row r="970" customFormat="false" ht="12.8" hidden="false" customHeight="false" outlineLevel="0" collapsed="false">
      <c r="A970" s="1" t="n">
        <f aca="false">A969+1</f>
        <v>45078</v>
      </c>
      <c r="B970" s="2" t="n">
        <f aca="false">B969+F969</f>
        <v>55312.2162740673</v>
      </c>
      <c r="C970" s="2" t="n">
        <f aca="false">INDEX(B$3:B$17,MATCH(D970,A$3:A$17))+2</f>
        <v>5</v>
      </c>
      <c r="D970" s="1" t="n">
        <f aca="false">_xlfn.MAXIFS(A$3:A$13,A$3:A$13,"&lt;="&amp;MAX(A970:A970))</f>
        <v>44896</v>
      </c>
      <c r="F970" s="2" t="n">
        <f aca="false">$H$6*C970/36500</f>
        <v>7.02635205479452</v>
      </c>
      <c r="H970" s="2" t="n">
        <f aca="false">B970-$H$6</f>
        <v>4019.84627406731</v>
      </c>
    </row>
    <row r="971" customFormat="false" ht="12.8" hidden="false" customHeight="false" outlineLevel="0" collapsed="false">
      <c r="A971" s="1" t="n">
        <f aca="false">A970+1</f>
        <v>45079</v>
      </c>
      <c r="B971" s="2" t="n">
        <f aca="false">B970+F970</f>
        <v>55319.2426261221</v>
      </c>
      <c r="C971" s="2" t="n">
        <f aca="false">INDEX(B$3:B$17,MATCH(D971,A$3:A$17))+2</f>
        <v>5</v>
      </c>
      <c r="D971" s="1" t="n">
        <f aca="false">_xlfn.MAXIFS(A$3:A$13,A$3:A$13,"&lt;="&amp;MAX(A971:A971))</f>
        <v>44896</v>
      </c>
      <c r="F971" s="2" t="n">
        <f aca="false">$H$6*C971/36500</f>
        <v>7.02635205479452</v>
      </c>
      <c r="H971" s="2" t="n">
        <f aca="false">B971-$H$6</f>
        <v>4026.87262612211</v>
      </c>
    </row>
    <row r="972" customFormat="false" ht="12.8" hidden="false" customHeight="false" outlineLevel="0" collapsed="false">
      <c r="A972" s="1" t="n">
        <f aca="false">A971+1</f>
        <v>45080</v>
      </c>
      <c r="B972" s="2" t="n">
        <f aca="false">B971+F971</f>
        <v>55326.2689781769</v>
      </c>
      <c r="C972" s="2" t="n">
        <f aca="false">INDEX(B$3:B$17,MATCH(D972,A$3:A$17))+2</f>
        <v>5</v>
      </c>
      <c r="D972" s="1" t="n">
        <f aca="false">_xlfn.MAXIFS(A$3:A$13,A$3:A$13,"&lt;="&amp;MAX(A972:A972))</f>
        <v>44896</v>
      </c>
      <c r="F972" s="2" t="n">
        <f aca="false">$H$6*C972/36500</f>
        <v>7.02635205479452</v>
      </c>
      <c r="H972" s="2" t="n">
        <f aca="false">B972-$H$6</f>
        <v>4033.89897817691</v>
      </c>
    </row>
    <row r="973" customFormat="false" ht="12.8" hidden="false" customHeight="false" outlineLevel="0" collapsed="false">
      <c r="A973" s="1" t="n">
        <f aca="false">A972+1</f>
        <v>45081</v>
      </c>
      <c r="B973" s="2" t="n">
        <f aca="false">B972+F972</f>
        <v>55333.2953302317</v>
      </c>
      <c r="C973" s="2" t="n">
        <f aca="false">INDEX(B$3:B$17,MATCH(D973,A$3:A$17))+2</f>
        <v>5</v>
      </c>
      <c r="D973" s="1" t="n">
        <f aca="false">_xlfn.MAXIFS(A$3:A$13,A$3:A$13,"&lt;="&amp;MAX(A973:A973))</f>
        <v>44896</v>
      </c>
      <c r="F973" s="2" t="n">
        <f aca="false">$H$6*C973/36500</f>
        <v>7.02635205479452</v>
      </c>
      <c r="H973" s="2" t="n">
        <f aca="false">B973-$H$6</f>
        <v>4040.9253302317</v>
      </c>
    </row>
    <row r="974" customFormat="false" ht="12.8" hidden="false" customHeight="false" outlineLevel="0" collapsed="false">
      <c r="A974" s="1" t="n">
        <f aca="false">A973+1</f>
        <v>45082</v>
      </c>
      <c r="B974" s="2" t="n">
        <f aca="false">B973+F973</f>
        <v>55340.3216822865</v>
      </c>
      <c r="C974" s="2" t="n">
        <f aca="false">INDEX(B$3:B$17,MATCH(D974,A$3:A$17))+2</f>
        <v>5</v>
      </c>
      <c r="D974" s="1" t="n">
        <f aca="false">_xlfn.MAXIFS(A$3:A$13,A$3:A$13,"&lt;="&amp;MAX(A974:A974))</f>
        <v>44896</v>
      </c>
      <c r="F974" s="2" t="n">
        <f aca="false">$H$6*C974/36500</f>
        <v>7.02635205479452</v>
      </c>
      <c r="H974" s="2" t="n">
        <f aca="false">B974-$H$6</f>
        <v>4047.9516822865</v>
      </c>
    </row>
    <row r="975" customFormat="false" ht="12.8" hidden="false" customHeight="false" outlineLevel="0" collapsed="false">
      <c r="A975" s="1" t="n">
        <f aca="false">A974+1</f>
        <v>45083</v>
      </c>
      <c r="B975" s="2" t="n">
        <f aca="false">B974+F974</f>
        <v>55347.3480343413</v>
      </c>
      <c r="C975" s="2" t="n">
        <f aca="false">INDEX(B$3:B$17,MATCH(D975,A$3:A$17))+2</f>
        <v>5</v>
      </c>
      <c r="D975" s="1" t="n">
        <f aca="false">_xlfn.MAXIFS(A$3:A$13,A$3:A$13,"&lt;="&amp;MAX(A975:A975))</f>
        <v>44896</v>
      </c>
      <c r="F975" s="2" t="n">
        <f aca="false">$H$6*C975/36500</f>
        <v>7.02635205479452</v>
      </c>
      <c r="H975" s="2" t="n">
        <f aca="false">B975-$H$6</f>
        <v>4054.97803434129</v>
      </c>
    </row>
    <row r="976" customFormat="false" ht="12.8" hidden="false" customHeight="false" outlineLevel="0" collapsed="false">
      <c r="A976" s="1" t="n">
        <f aca="false">A975+1</f>
        <v>45084</v>
      </c>
      <c r="B976" s="2" t="n">
        <f aca="false">B975+F975</f>
        <v>55354.3743863961</v>
      </c>
      <c r="C976" s="2" t="n">
        <f aca="false">INDEX(B$3:B$17,MATCH(D976,A$3:A$17))+2</f>
        <v>5</v>
      </c>
      <c r="D976" s="1" t="n">
        <f aca="false">_xlfn.MAXIFS(A$3:A$13,A$3:A$13,"&lt;="&amp;MAX(A976:A976))</f>
        <v>44896</v>
      </c>
      <c r="F976" s="2" t="n">
        <f aca="false">$H$6*C976/36500</f>
        <v>7.02635205479452</v>
      </c>
      <c r="H976" s="2" t="n">
        <f aca="false">B976-$H$6</f>
        <v>4062.00438639609</v>
      </c>
    </row>
    <row r="977" customFormat="false" ht="12.8" hidden="false" customHeight="false" outlineLevel="0" collapsed="false">
      <c r="A977" s="1" t="n">
        <f aca="false">A976+1</f>
        <v>45085</v>
      </c>
      <c r="B977" s="2" t="n">
        <f aca="false">B976+F976</f>
        <v>55361.4007384509</v>
      </c>
      <c r="C977" s="2" t="n">
        <f aca="false">INDEX(B$3:B$17,MATCH(D977,A$3:A$17))+2</f>
        <v>5</v>
      </c>
      <c r="D977" s="1" t="n">
        <f aca="false">_xlfn.MAXIFS(A$3:A$13,A$3:A$13,"&lt;="&amp;MAX(A977:A977))</f>
        <v>44896</v>
      </c>
      <c r="F977" s="2" t="n">
        <f aca="false">$H$6*C977/36500</f>
        <v>7.02635205479452</v>
      </c>
      <c r="H977" s="2" t="n">
        <f aca="false">B977-$H$6</f>
        <v>4069.03073845089</v>
      </c>
    </row>
    <row r="978" customFormat="false" ht="12.8" hidden="false" customHeight="false" outlineLevel="0" collapsed="false">
      <c r="A978" s="1" t="n">
        <f aca="false">A977+1</f>
        <v>45086</v>
      </c>
      <c r="B978" s="2" t="n">
        <f aca="false">B977+F977</f>
        <v>55368.4270905057</v>
      </c>
      <c r="C978" s="2" t="n">
        <f aca="false">INDEX(B$3:B$17,MATCH(D978,A$3:A$17))+2</f>
        <v>5</v>
      </c>
      <c r="D978" s="1" t="n">
        <f aca="false">_xlfn.MAXIFS(A$3:A$13,A$3:A$13,"&lt;="&amp;MAX(A978:A978))</f>
        <v>44896</v>
      </c>
      <c r="F978" s="2" t="n">
        <f aca="false">$H$6*C978/36500</f>
        <v>7.02635205479452</v>
      </c>
      <c r="H978" s="2" t="n">
        <f aca="false">B978-$H$6</f>
        <v>4076.05709050568</v>
      </c>
    </row>
    <row r="979" customFormat="false" ht="12.8" hidden="false" customHeight="false" outlineLevel="0" collapsed="false">
      <c r="A979" s="1" t="n">
        <f aca="false">A978+1</f>
        <v>45087</v>
      </c>
      <c r="B979" s="2" t="n">
        <f aca="false">B978+F978</f>
        <v>55375.4534425605</v>
      </c>
      <c r="C979" s="2" t="n">
        <f aca="false">INDEX(B$3:B$17,MATCH(D979,A$3:A$17))+2</f>
        <v>5</v>
      </c>
      <c r="D979" s="1" t="n">
        <f aca="false">_xlfn.MAXIFS(A$3:A$13,A$3:A$13,"&lt;="&amp;MAX(A979:A979))</f>
        <v>44896</v>
      </c>
      <c r="F979" s="2" t="n">
        <f aca="false">$H$6*C979/36500</f>
        <v>7.02635205479452</v>
      </c>
      <c r="H979" s="2" t="n">
        <f aca="false">B979-$H$6</f>
        <v>4083.08344256048</v>
      </c>
    </row>
    <row r="980" customFormat="false" ht="12.8" hidden="false" customHeight="false" outlineLevel="0" collapsed="false">
      <c r="A980" s="1" t="n">
        <f aca="false">A979+1</f>
        <v>45088</v>
      </c>
      <c r="B980" s="2" t="n">
        <f aca="false">B979+F979</f>
        <v>55382.4797946153</v>
      </c>
      <c r="C980" s="2" t="n">
        <f aca="false">INDEX(B$3:B$17,MATCH(D980,A$3:A$17))+2</f>
        <v>5</v>
      </c>
      <c r="D980" s="1" t="n">
        <f aca="false">_xlfn.MAXIFS(A$3:A$13,A$3:A$13,"&lt;="&amp;MAX(A980:A980))</f>
        <v>44896</v>
      </c>
      <c r="F980" s="2" t="n">
        <f aca="false">$H$6*C980/36500</f>
        <v>7.02635205479452</v>
      </c>
      <c r="H980" s="2" t="n">
        <f aca="false">B980-$H$6</f>
        <v>4090.10979461527</v>
      </c>
    </row>
    <row r="981" customFormat="false" ht="12.8" hidden="false" customHeight="false" outlineLevel="0" collapsed="false">
      <c r="A981" s="1" t="n">
        <f aca="false">A980+1</f>
        <v>45089</v>
      </c>
      <c r="B981" s="2" t="n">
        <f aca="false">B980+F980</f>
        <v>55389.5061466701</v>
      </c>
      <c r="C981" s="2" t="n">
        <f aca="false">INDEX(B$3:B$17,MATCH(D981,A$3:A$17))+2</f>
        <v>5</v>
      </c>
      <c r="D981" s="1" t="n">
        <f aca="false">_xlfn.MAXIFS(A$3:A$13,A$3:A$13,"&lt;="&amp;MAX(A981:A981))</f>
        <v>44896</v>
      </c>
      <c r="F981" s="2" t="n">
        <f aca="false">$H$6*C981/36500</f>
        <v>7.02635205479452</v>
      </c>
      <c r="H981" s="2" t="n">
        <f aca="false">B981-$H$6</f>
        <v>4097.13614667007</v>
      </c>
    </row>
    <row r="982" customFormat="false" ht="12.8" hidden="false" customHeight="false" outlineLevel="0" collapsed="false">
      <c r="A982" s="1" t="n">
        <f aca="false">A981+1</f>
        <v>45090</v>
      </c>
      <c r="B982" s="2" t="n">
        <f aca="false">B981+F981</f>
        <v>55396.5324987249</v>
      </c>
      <c r="C982" s="2" t="n">
        <f aca="false">INDEX(B$3:B$17,MATCH(D982,A$3:A$17))+2</f>
        <v>5</v>
      </c>
      <c r="D982" s="1" t="n">
        <f aca="false">_xlfn.MAXIFS(A$3:A$13,A$3:A$13,"&lt;="&amp;MAX(A982:A982))</f>
        <v>44896</v>
      </c>
      <c r="F982" s="2" t="n">
        <f aca="false">$H$6*C982/36500</f>
        <v>7.02635205479452</v>
      </c>
      <c r="H982" s="2" t="n">
        <f aca="false">B982-$H$6</f>
        <v>4104.16249872487</v>
      </c>
    </row>
    <row r="983" customFormat="false" ht="12.8" hidden="false" customHeight="false" outlineLevel="0" collapsed="false">
      <c r="A983" s="1" t="n">
        <f aca="false">A982+1</f>
        <v>45091</v>
      </c>
      <c r="B983" s="2" t="n">
        <f aca="false">B982+F982</f>
        <v>55403.5588507797</v>
      </c>
      <c r="C983" s="2" t="n">
        <f aca="false">INDEX(B$3:B$17,MATCH(D983,A$3:A$17))+2</f>
        <v>5</v>
      </c>
      <c r="D983" s="1" t="n">
        <f aca="false">_xlfn.MAXIFS(A$3:A$13,A$3:A$13,"&lt;="&amp;MAX(A983:A983))</f>
        <v>44896</v>
      </c>
      <c r="F983" s="2" t="n">
        <f aca="false">$H$6*C983/36500</f>
        <v>7.02635205479452</v>
      </c>
      <c r="H983" s="2" t="n">
        <f aca="false">B983-$H$6</f>
        <v>4111.18885077966</v>
      </c>
    </row>
    <row r="984" customFormat="false" ht="12.8" hidden="false" customHeight="false" outlineLevel="0" collapsed="false">
      <c r="A984" s="1" t="n">
        <f aca="false">A983+1</f>
        <v>45092</v>
      </c>
      <c r="B984" s="2" t="n">
        <f aca="false">B983+F983</f>
        <v>55410.5852028345</v>
      </c>
      <c r="C984" s="2" t="n">
        <f aca="false">INDEX(B$3:B$17,MATCH(D984,A$3:A$17))+2</f>
        <v>5</v>
      </c>
      <c r="D984" s="1" t="n">
        <f aca="false">_xlfn.MAXIFS(A$3:A$13,A$3:A$13,"&lt;="&amp;MAX(A984:A984))</f>
        <v>44896</v>
      </c>
      <c r="F984" s="2" t="n">
        <f aca="false">$H$6*C984/36500</f>
        <v>7.02635205479452</v>
      </c>
      <c r="H984" s="2" t="n">
        <f aca="false">B984-$H$6</f>
        <v>4118.21520283446</v>
      </c>
    </row>
    <row r="985" customFormat="false" ht="12.8" hidden="false" customHeight="false" outlineLevel="0" collapsed="false">
      <c r="A985" s="1" t="n">
        <f aca="false">A984+1</f>
        <v>45093</v>
      </c>
      <c r="B985" s="2" t="n">
        <f aca="false">B984+F984</f>
        <v>55417.6115548893</v>
      </c>
      <c r="C985" s="2" t="n">
        <f aca="false">INDEX(B$3:B$17,MATCH(D985,A$3:A$17))+2</f>
        <v>5</v>
      </c>
      <c r="D985" s="1" t="n">
        <f aca="false">_xlfn.MAXIFS(A$3:A$13,A$3:A$13,"&lt;="&amp;MAX(A985:A985))</f>
        <v>44896</v>
      </c>
      <c r="F985" s="2" t="n">
        <f aca="false">$H$6*C985/36500</f>
        <v>7.02635205479452</v>
      </c>
      <c r="H985" s="2" t="n">
        <f aca="false">B985-$H$6</f>
        <v>4125.24155488925</v>
      </c>
    </row>
    <row r="986" customFormat="false" ht="12.8" hidden="false" customHeight="false" outlineLevel="0" collapsed="false">
      <c r="A986" s="1" t="n">
        <f aca="false">A985+1</f>
        <v>45094</v>
      </c>
      <c r="B986" s="2" t="n">
        <f aca="false">B985+F985</f>
        <v>55424.6379069441</v>
      </c>
      <c r="C986" s="2" t="n">
        <f aca="false">INDEX(B$3:B$17,MATCH(D986,A$3:A$17))+2</f>
        <v>5</v>
      </c>
      <c r="D986" s="1" t="n">
        <f aca="false">_xlfn.MAXIFS(A$3:A$13,A$3:A$13,"&lt;="&amp;MAX(A986:A986))</f>
        <v>44896</v>
      </c>
      <c r="F986" s="2" t="n">
        <f aca="false">$H$6*C986/36500</f>
        <v>7.02635205479452</v>
      </c>
      <c r="H986" s="2" t="n">
        <f aca="false">B986-$H$6</f>
        <v>4132.26790694405</v>
      </c>
    </row>
    <row r="987" customFormat="false" ht="12.8" hidden="false" customHeight="false" outlineLevel="0" collapsed="false">
      <c r="A987" s="1" t="n">
        <f aca="false">A986+1</f>
        <v>45095</v>
      </c>
      <c r="B987" s="2" t="n">
        <f aca="false">B986+F986</f>
        <v>55431.6642589988</v>
      </c>
      <c r="C987" s="2" t="n">
        <f aca="false">INDEX(B$3:B$17,MATCH(D987,A$3:A$17))+2</f>
        <v>5</v>
      </c>
      <c r="D987" s="1" t="n">
        <f aca="false">_xlfn.MAXIFS(A$3:A$13,A$3:A$13,"&lt;="&amp;MAX(A987:A987))</f>
        <v>44896</v>
      </c>
      <c r="F987" s="2" t="n">
        <f aca="false">$H$6*C987/36500</f>
        <v>7.02635205479452</v>
      </c>
      <c r="H987" s="2" t="n">
        <f aca="false">B987-$H$6</f>
        <v>4139.29425899885</v>
      </c>
    </row>
    <row r="988" customFormat="false" ht="12.8" hidden="false" customHeight="false" outlineLevel="0" collapsed="false">
      <c r="A988" s="1" t="n">
        <f aca="false">A987+1</f>
        <v>45096</v>
      </c>
      <c r="B988" s="2" t="n">
        <f aca="false">B987+F987</f>
        <v>55438.6906110536</v>
      </c>
      <c r="C988" s="2" t="n">
        <f aca="false">INDEX(B$3:B$17,MATCH(D988,A$3:A$17))+2</f>
        <v>5</v>
      </c>
      <c r="D988" s="1" t="n">
        <f aca="false">_xlfn.MAXIFS(A$3:A$13,A$3:A$13,"&lt;="&amp;MAX(A988:A988))</f>
        <v>44896</v>
      </c>
      <c r="F988" s="2" t="n">
        <f aca="false">$H$6*C988/36500</f>
        <v>7.02635205479452</v>
      </c>
      <c r="H988" s="2" t="n">
        <f aca="false">B988-$H$6</f>
        <v>4146.32061105364</v>
      </c>
    </row>
    <row r="989" customFormat="false" ht="12.8" hidden="false" customHeight="false" outlineLevel="0" collapsed="false">
      <c r="A989" s="1" t="n">
        <f aca="false">A988+1</f>
        <v>45097</v>
      </c>
      <c r="B989" s="2" t="n">
        <f aca="false">B988+F988</f>
        <v>55445.7169631084</v>
      </c>
      <c r="C989" s="2" t="n">
        <f aca="false">INDEX(B$3:B$17,MATCH(D989,A$3:A$17))+2</f>
        <v>5</v>
      </c>
      <c r="D989" s="1" t="n">
        <f aca="false">_xlfn.MAXIFS(A$3:A$13,A$3:A$13,"&lt;="&amp;MAX(A989:A989))</f>
        <v>44896</v>
      </c>
      <c r="F989" s="2" t="n">
        <f aca="false">$H$6*C989/36500</f>
        <v>7.02635205479452</v>
      </c>
      <c r="H989" s="2" t="n">
        <f aca="false">B989-$H$6</f>
        <v>4153.34696310844</v>
      </c>
    </row>
    <row r="990" customFormat="false" ht="12.8" hidden="false" customHeight="false" outlineLevel="0" collapsed="false">
      <c r="A990" s="1" t="n">
        <f aca="false">A989+1</f>
        <v>45098</v>
      </c>
      <c r="B990" s="2" t="n">
        <f aca="false">B989+F989</f>
        <v>55452.7433151632</v>
      </c>
      <c r="C990" s="2" t="n">
        <f aca="false">INDEX(B$3:B$17,MATCH(D990,A$3:A$17))+2</f>
        <v>5</v>
      </c>
      <c r="D990" s="1" t="n">
        <f aca="false">_xlfn.MAXIFS(A$3:A$13,A$3:A$13,"&lt;="&amp;MAX(A990:A990))</f>
        <v>44896</v>
      </c>
      <c r="F990" s="2" t="n">
        <f aca="false">$H$6*C990/36500</f>
        <v>7.02635205479452</v>
      </c>
      <c r="H990" s="2" t="n">
        <f aca="false">B990-$H$6</f>
        <v>4160.37331516323</v>
      </c>
    </row>
    <row r="991" customFormat="false" ht="12.8" hidden="false" customHeight="false" outlineLevel="0" collapsed="false">
      <c r="A991" s="1" t="n">
        <f aca="false">A990+1</f>
        <v>45099</v>
      </c>
      <c r="B991" s="2" t="n">
        <f aca="false">B990+F990</f>
        <v>55459.769667218</v>
      </c>
      <c r="C991" s="2" t="n">
        <f aca="false">INDEX(B$3:B$17,MATCH(D991,A$3:A$17))+2</f>
        <v>5</v>
      </c>
      <c r="D991" s="1" t="n">
        <f aca="false">_xlfn.MAXIFS(A$3:A$13,A$3:A$13,"&lt;="&amp;MAX(A991:A991))</f>
        <v>44896</v>
      </c>
      <c r="F991" s="2" t="n">
        <f aca="false">$H$6*C991/36500</f>
        <v>7.02635205479452</v>
      </c>
      <c r="H991" s="2" t="n">
        <f aca="false">B991-$H$6</f>
        <v>4167.39966721803</v>
      </c>
    </row>
    <row r="992" customFormat="false" ht="12.8" hidden="false" customHeight="false" outlineLevel="0" collapsed="false">
      <c r="A992" s="1" t="n">
        <f aca="false">A991+1</f>
        <v>45100</v>
      </c>
      <c r="B992" s="2" t="n">
        <f aca="false">B991+F991</f>
        <v>55466.7960192728</v>
      </c>
      <c r="C992" s="2" t="n">
        <f aca="false">INDEX(B$3:B$17,MATCH(D992,A$3:A$17))+2</f>
        <v>5</v>
      </c>
      <c r="D992" s="1" t="n">
        <f aca="false">_xlfn.MAXIFS(A$3:A$13,A$3:A$13,"&lt;="&amp;MAX(A992:A992))</f>
        <v>44896</v>
      </c>
      <c r="F992" s="2" t="n">
        <f aca="false">$H$6*C992/36500</f>
        <v>7.02635205479452</v>
      </c>
      <c r="H992" s="2" t="n">
        <f aca="false">B992-$H$6</f>
        <v>4174.42601927283</v>
      </c>
    </row>
    <row r="993" customFormat="false" ht="12.8" hidden="false" customHeight="false" outlineLevel="0" collapsed="false">
      <c r="A993" s="1" t="n">
        <f aca="false">A992+1</f>
        <v>45101</v>
      </c>
      <c r="B993" s="2" t="n">
        <f aca="false">B992+F992</f>
        <v>55473.8223713276</v>
      </c>
      <c r="C993" s="2" t="n">
        <f aca="false">INDEX(B$3:B$17,MATCH(D993,A$3:A$17))+2</f>
        <v>5</v>
      </c>
      <c r="D993" s="1" t="n">
        <f aca="false">_xlfn.MAXIFS(A$3:A$13,A$3:A$13,"&lt;="&amp;MAX(A993:A993))</f>
        <v>44896</v>
      </c>
      <c r="F993" s="2" t="n">
        <f aca="false">$H$6*C993/36500</f>
        <v>7.02635205479452</v>
      </c>
      <c r="H993" s="2" t="n">
        <f aca="false">B993-$H$6</f>
        <v>4181.45237132762</v>
      </c>
    </row>
    <row r="994" customFormat="false" ht="12.8" hidden="false" customHeight="false" outlineLevel="0" collapsed="false">
      <c r="A994" s="1" t="n">
        <f aca="false">A993+1</f>
        <v>45102</v>
      </c>
      <c r="B994" s="2" t="n">
        <f aca="false">B993+F993</f>
        <v>55480.8487233824</v>
      </c>
      <c r="C994" s="2" t="n">
        <f aca="false">INDEX(B$3:B$17,MATCH(D994,A$3:A$17))+2</f>
        <v>5</v>
      </c>
      <c r="D994" s="1" t="n">
        <f aca="false">_xlfn.MAXIFS(A$3:A$13,A$3:A$13,"&lt;="&amp;MAX(A994:A994))</f>
        <v>44896</v>
      </c>
      <c r="F994" s="2" t="n">
        <f aca="false">$H$6*C994/36500</f>
        <v>7.02635205479452</v>
      </c>
      <c r="H994" s="2" t="n">
        <f aca="false">B994-$H$6</f>
        <v>4188.47872338242</v>
      </c>
    </row>
    <row r="995" customFormat="false" ht="12.8" hidden="false" customHeight="false" outlineLevel="0" collapsed="false">
      <c r="A995" s="1" t="n">
        <f aca="false">A994+1</f>
        <v>45103</v>
      </c>
      <c r="B995" s="2" t="n">
        <f aca="false">B994+F994</f>
        <v>55487.8750754372</v>
      </c>
      <c r="C995" s="2" t="n">
        <f aca="false">INDEX(B$3:B$17,MATCH(D995,A$3:A$17))+2</f>
        <v>5</v>
      </c>
      <c r="D995" s="1" t="n">
        <f aca="false">_xlfn.MAXIFS(A$3:A$13,A$3:A$13,"&lt;="&amp;MAX(A995:A995))</f>
        <v>44896</v>
      </c>
      <c r="F995" s="2" t="n">
        <f aca="false">$H$6*C995/36500</f>
        <v>7.02635205479452</v>
      </c>
      <c r="H995" s="2" t="n">
        <f aca="false">B995-$H$6</f>
        <v>4195.50507543721</v>
      </c>
    </row>
    <row r="996" customFormat="false" ht="12.8" hidden="false" customHeight="false" outlineLevel="0" collapsed="false">
      <c r="A996" s="1" t="n">
        <f aca="false">A995+1</f>
        <v>45104</v>
      </c>
      <c r="B996" s="2" t="n">
        <f aca="false">B995+F995</f>
        <v>55494.901427492</v>
      </c>
      <c r="C996" s="2" t="n">
        <f aca="false">INDEX(B$3:B$17,MATCH(D996,A$3:A$17))+2</f>
        <v>5</v>
      </c>
      <c r="D996" s="1" t="n">
        <f aca="false">_xlfn.MAXIFS(A$3:A$13,A$3:A$13,"&lt;="&amp;MAX(A996:A996))</f>
        <v>44896</v>
      </c>
      <c r="F996" s="2" t="n">
        <f aca="false">$H$6*C996/36500</f>
        <v>7.02635205479452</v>
      </c>
      <c r="H996" s="2" t="n">
        <f aca="false">B996-$H$6</f>
        <v>4202.53142749201</v>
      </c>
    </row>
    <row r="997" customFormat="false" ht="12.8" hidden="false" customHeight="false" outlineLevel="0" collapsed="false">
      <c r="A997" s="1" t="n">
        <f aca="false">A996+1</f>
        <v>45105</v>
      </c>
      <c r="B997" s="2" t="n">
        <f aca="false">B996+F996</f>
        <v>55501.9277795468</v>
      </c>
      <c r="C997" s="2" t="n">
        <f aca="false">INDEX(B$3:B$17,MATCH(D997,A$3:A$17))+2</f>
        <v>5</v>
      </c>
      <c r="D997" s="1" t="n">
        <f aca="false">_xlfn.MAXIFS(A$3:A$13,A$3:A$13,"&lt;="&amp;MAX(A997:A997))</f>
        <v>44896</v>
      </c>
      <c r="F997" s="2" t="n">
        <f aca="false">$H$6*C997/36500</f>
        <v>7.02635205479452</v>
      </c>
      <c r="H997" s="2" t="n">
        <f aca="false">B997-$H$6</f>
        <v>4209.55777954681</v>
      </c>
    </row>
    <row r="998" customFormat="false" ht="12.8" hidden="false" customHeight="false" outlineLevel="0" collapsed="false">
      <c r="A998" s="1" t="n">
        <f aca="false">A997+1</f>
        <v>45106</v>
      </c>
      <c r="B998" s="2" t="n">
        <f aca="false">B997+F997</f>
        <v>55508.9541316016</v>
      </c>
      <c r="C998" s="2" t="n">
        <f aca="false">INDEX(B$3:B$17,MATCH(D998,A$3:A$17))+2</f>
        <v>5</v>
      </c>
      <c r="D998" s="1" t="n">
        <f aca="false">_xlfn.MAXIFS(A$3:A$13,A$3:A$13,"&lt;="&amp;MAX(A998:A998))</f>
        <v>44896</v>
      </c>
      <c r="F998" s="2" t="n">
        <f aca="false">$H$6*C998/36500</f>
        <v>7.02635205479452</v>
      </c>
      <c r="H998" s="2" t="n">
        <f aca="false">B998-$H$6</f>
        <v>4216.5841316016</v>
      </c>
    </row>
    <row r="999" customFormat="false" ht="12.8" hidden="false" customHeight="false" outlineLevel="0" collapsed="false">
      <c r="A999" s="1" t="n">
        <f aca="false">A998+1</f>
        <v>45107</v>
      </c>
      <c r="B999" s="2" t="n">
        <f aca="false">B998+F998</f>
        <v>55515.9804836564</v>
      </c>
      <c r="C999" s="2" t="n">
        <f aca="false">INDEX(B$3:B$17,MATCH(D999,A$3:A$17))+2</f>
        <v>5</v>
      </c>
      <c r="D999" s="1" t="n">
        <f aca="false">_xlfn.MAXIFS(A$3:A$13,A$3:A$13,"&lt;="&amp;MAX(A999:A999))</f>
        <v>44896</v>
      </c>
      <c r="F999" s="2" t="n">
        <f aca="false">$H$6*C999/36500</f>
        <v>7.02635205479452</v>
      </c>
      <c r="H999" s="2" t="n">
        <f aca="false">B999-$H$6</f>
        <v>4223.6104836564</v>
      </c>
    </row>
    <row r="1000" customFormat="false" ht="12.8" hidden="false" customHeight="false" outlineLevel="0" collapsed="false">
      <c r="A1000" s="1" t="n">
        <f aca="false">A999+1</f>
        <v>45108</v>
      </c>
      <c r="B1000" s="2" t="n">
        <f aca="false">B999+F999</f>
        <v>55523.0068357112</v>
      </c>
      <c r="C1000" s="2" t="n">
        <f aca="false">INDEX(B$3:B$17,MATCH(D1000,A$3:A$17))+2</f>
        <v>5</v>
      </c>
      <c r="D1000" s="1" t="n">
        <f aca="false">_xlfn.MAXIFS(A$3:A$13,A$3:A$13,"&lt;="&amp;MAX(A1000:A1000))</f>
        <v>44896</v>
      </c>
      <c r="F1000" s="2" t="n">
        <f aca="false">$H$6*C1000/36500</f>
        <v>7.02635205479452</v>
      </c>
      <c r="H1000" s="2" t="n">
        <f aca="false">B1000-$H$6</f>
        <v>4230.63683571119</v>
      </c>
    </row>
    <row r="1001" customFormat="false" ht="12.8" hidden="false" customHeight="false" outlineLevel="0" collapsed="false">
      <c r="A1001" s="1" t="n">
        <f aca="false">A1000+1</f>
        <v>45109</v>
      </c>
      <c r="B1001" s="2" t="n">
        <f aca="false">B1000+F1000</f>
        <v>55530.033187766</v>
      </c>
      <c r="C1001" s="2" t="n">
        <f aca="false">INDEX(B$3:B$17,MATCH(D1001,A$3:A$17))+2</f>
        <v>5</v>
      </c>
      <c r="D1001" s="1" t="n">
        <f aca="false">_xlfn.MAXIFS(A$3:A$13,A$3:A$13,"&lt;="&amp;MAX(A1001:A1001))</f>
        <v>44896</v>
      </c>
      <c r="F1001" s="2" t="n">
        <f aca="false">$H$6*C1001/36500</f>
        <v>7.02635205479452</v>
      </c>
      <c r="H1001" s="2" t="n">
        <f aca="false">B1001-$H$6</f>
        <v>4237.66318776599</v>
      </c>
    </row>
    <row r="1002" customFormat="false" ht="12.8" hidden="false" customHeight="false" outlineLevel="0" collapsed="false">
      <c r="A1002" s="1" t="n">
        <f aca="false">A1001+1</f>
        <v>45110</v>
      </c>
      <c r="B1002" s="2" t="n">
        <f aca="false">B1001+F1001</f>
        <v>55537.0595398208</v>
      </c>
      <c r="C1002" s="2" t="n">
        <f aca="false">INDEX(B$3:B$17,MATCH(D1002,A$3:A$17))+2</f>
        <v>5</v>
      </c>
      <c r="D1002" s="1" t="n">
        <f aca="false">_xlfn.MAXIFS(A$3:A$13,A$3:A$13,"&lt;="&amp;MAX(A1002:A1002))</f>
        <v>44896</v>
      </c>
      <c r="F1002" s="2" t="n">
        <f aca="false">$H$6*C1002/36500</f>
        <v>7.02635205479452</v>
      </c>
      <c r="H1002" s="2" t="n">
        <f aca="false">B1002-$H$6</f>
        <v>4244.68953982079</v>
      </c>
    </row>
    <row r="1003" customFormat="false" ht="12.8" hidden="false" customHeight="false" outlineLevel="0" collapsed="false">
      <c r="A1003" s="1" t="n">
        <f aca="false">A1002+1</f>
        <v>45111</v>
      </c>
      <c r="B1003" s="2" t="n">
        <f aca="false">B1002+F1002</f>
        <v>55544.0858918756</v>
      </c>
      <c r="C1003" s="2" t="n">
        <f aca="false">INDEX(B$3:B$17,MATCH(D1003,A$3:A$17))+2</f>
        <v>5</v>
      </c>
      <c r="D1003" s="1" t="n">
        <f aca="false">_xlfn.MAXIFS(A$3:A$13,A$3:A$13,"&lt;="&amp;MAX(A1003:A1003))</f>
        <v>44896</v>
      </c>
      <c r="F1003" s="2" t="n">
        <f aca="false">$H$6*C1003/36500</f>
        <v>7.02635205479452</v>
      </c>
      <c r="H1003" s="2" t="n">
        <f aca="false">B1003-$H$6</f>
        <v>4251.71589187558</v>
      </c>
    </row>
    <row r="1004" customFormat="false" ht="12.8" hidden="false" customHeight="false" outlineLevel="0" collapsed="false">
      <c r="A1004" s="1" t="n">
        <f aca="false">A1003+1</f>
        <v>45112</v>
      </c>
      <c r="B1004" s="2" t="n">
        <f aca="false">B1003+F1003</f>
        <v>55551.1122439304</v>
      </c>
      <c r="C1004" s="2" t="n">
        <f aca="false">INDEX(B$3:B$17,MATCH(D1004,A$3:A$17))+2</f>
        <v>5</v>
      </c>
      <c r="D1004" s="1" t="n">
        <f aca="false">_xlfn.MAXIFS(A$3:A$13,A$3:A$13,"&lt;="&amp;MAX(A1004:A1004))</f>
        <v>44896</v>
      </c>
      <c r="F1004" s="2" t="n">
        <f aca="false">$H$6*C1004/36500</f>
        <v>7.02635205479452</v>
      </c>
      <c r="H1004" s="2" t="n">
        <f aca="false">B1004-$H$6</f>
        <v>4258.74224393038</v>
      </c>
    </row>
    <row r="1005" customFormat="false" ht="12.8" hidden="false" customHeight="false" outlineLevel="0" collapsed="false">
      <c r="A1005" s="1" t="n">
        <f aca="false">A1004+1</f>
        <v>45113</v>
      </c>
      <c r="B1005" s="2" t="n">
        <f aca="false">B1004+F1004</f>
        <v>55558.1385959852</v>
      </c>
      <c r="C1005" s="2" t="n">
        <f aca="false">INDEX(B$3:B$17,MATCH(D1005,A$3:A$17))+2</f>
        <v>5</v>
      </c>
      <c r="D1005" s="1" t="n">
        <f aca="false">_xlfn.MAXIFS(A$3:A$13,A$3:A$13,"&lt;="&amp;MAX(A1005:A1005))</f>
        <v>44896</v>
      </c>
      <c r="F1005" s="2" t="n">
        <f aca="false">$H$6*C1005/36500</f>
        <v>7.02635205479452</v>
      </c>
      <c r="H1005" s="2" t="n">
        <f aca="false">B1005-$H$6</f>
        <v>4265.76859598517</v>
      </c>
    </row>
    <row r="1006" customFormat="false" ht="12.8" hidden="false" customHeight="false" outlineLevel="0" collapsed="false">
      <c r="A1006" s="1" t="n">
        <f aca="false">A1005+1</f>
        <v>45114</v>
      </c>
      <c r="B1006" s="2" t="n">
        <f aca="false">B1005+F1005</f>
        <v>55565.16494804</v>
      </c>
      <c r="C1006" s="2" t="n">
        <f aca="false">INDEX(B$3:B$17,MATCH(D1006,A$3:A$17))+2</f>
        <v>5</v>
      </c>
      <c r="D1006" s="1" t="n">
        <f aca="false">_xlfn.MAXIFS(A$3:A$13,A$3:A$13,"&lt;="&amp;MAX(A1006:A1006))</f>
        <v>44896</v>
      </c>
      <c r="F1006" s="2" t="n">
        <f aca="false">$H$6*C1006/36500</f>
        <v>7.02635205479452</v>
      </c>
      <c r="H1006" s="2" t="n">
        <f aca="false">B1006-$H$6</f>
        <v>4272.79494803997</v>
      </c>
    </row>
    <row r="1007" customFormat="false" ht="12.8" hidden="false" customHeight="false" outlineLevel="0" collapsed="false">
      <c r="A1007" s="1" t="n">
        <f aca="false">A1006+1</f>
        <v>45115</v>
      </c>
      <c r="B1007" s="2" t="n">
        <f aca="false">B1006+F1006</f>
        <v>55572.1913000948</v>
      </c>
      <c r="C1007" s="2" t="n">
        <f aca="false">INDEX(B$3:B$17,MATCH(D1007,A$3:A$17))+2</f>
        <v>5</v>
      </c>
      <c r="D1007" s="1" t="n">
        <f aca="false">_xlfn.MAXIFS(A$3:A$13,A$3:A$13,"&lt;="&amp;MAX(A1007:A1007))</f>
        <v>44896</v>
      </c>
      <c r="F1007" s="2" t="n">
        <f aca="false">$H$6*C1007/36500</f>
        <v>7.02635205479452</v>
      </c>
      <c r="H1007" s="2" t="n">
        <f aca="false">B1007-$H$6</f>
        <v>4279.82130009477</v>
      </c>
    </row>
    <row r="1008" customFormat="false" ht="12.8" hidden="false" customHeight="false" outlineLevel="0" collapsed="false">
      <c r="A1008" s="1" t="n">
        <f aca="false">A1007+1</f>
        <v>45116</v>
      </c>
      <c r="B1008" s="2" t="n">
        <f aca="false">B1007+F1007</f>
        <v>55579.2176521496</v>
      </c>
      <c r="C1008" s="2" t="n">
        <f aca="false">INDEX(B$3:B$17,MATCH(D1008,A$3:A$17))+2</f>
        <v>5</v>
      </c>
      <c r="D1008" s="1" t="n">
        <f aca="false">_xlfn.MAXIFS(A$3:A$13,A$3:A$13,"&lt;="&amp;MAX(A1008:A1008))</f>
        <v>44896</v>
      </c>
      <c r="F1008" s="2" t="n">
        <f aca="false">$H$6*C1008/36500</f>
        <v>7.02635205479452</v>
      </c>
      <c r="H1008" s="2" t="n">
        <f aca="false">B1008-$H$6</f>
        <v>4286.84765214956</v>
      </c>
    </row>
    <row r="1009" customFormat="false" ht="12.8" hidden="false" customHeight="false" outlineLevel="0" collapsed="false">
      <c r="A1009" s="1" t="n">
        <f aca="false">A1008+1</f>
        <v>45117</v>
      </c>
      <c r="B1009" s="2" t="n">
        <f aca="false">B1008+F1008</f>
        <v>55586.2440042044</v>
      </c>
      <c r="C1009" s="2" t="n">
        <f aca="false">INDEX(B$3:B$17,MATCH(D1009,A$3:A$17))+2</f>
        <v>5</v>
      </c>
      <c r="D1009" s="1" t="n">
        <f aca="false">_xlfn.MAXIFS(A$3:A$13,A$3:A$13,"&lt;="&amp;MAX(A1009:A1009))</f>
        <v>44896</v>
      </c>
      <c r="F1009" s="2" t="n">
        <f aca="false">$H$6*C1009/36500</f>
        <v>7.02635205479452</v>
      </c>
      <c r="H1009" s="2" t="n">
        <f aca="false">B1009-$H$6</f>
        <v>4293.87400420436</v>
      </c>
    </row>
    <row r="1010" customFormat="false" ht="12.8" hidden="false" customHeight="false" outlineLevel="0" collapsed="false">
      <c r="A1010" s="1" t="n">
        <f aca="false">A1009+1</f>
        <v>45118</v>
      </c>
      <c r="B1010" s="2" t="n">
        <f aca="false">B1009+F1009</f>
        <v>55593.2703562592</v>
      </c>
      <c r="C1010" s="2" t="n">
        <f aca="false">INDEX(B$3:B$17,MATCH(D1010,A$3:A$17))+2</f>
        <v>5</v>
      </c>
      <c r="D1010" s="1" t="n">
        <f aca="false">_xlfn.MAXIFS(A$3:A$13,A$3:A$13,"&lt;="&amp;MAX(A1010:A1010))</f>
        <v>44896</v>
      </c>
      <c r="F1010" s="2" t="n">
        <f aca="false">$H$6*C1010/36500</f>
        <v>7.02635205479452</v>
      </c>
      <c r="H1010" s="2" t="n">
        <f aca="false">B1010-$H$6</f>
        <v>4300.90035625915</v>
      </c>
    </row>
    <row r="1011" customFormat="false" ht="12.8" hidden="false" customHeight="false" outlineLevel="0" collapsed="false">
      <c r="A1011" s="1" t="n">
        <f aca="false">A1010+1</f>
        <v>45119</v>
      </c>
      <c r="B1011" s="2" t="n">
        <f aca="false">B1010+F1010</f>
        <v>55600.296708314</v>
      </c>
      <c r="C1011" s="2" t="n">
        <f aca="false">INDEX(B$3:B$17,MATCH(D1011,A$3:A$17))+2</f>
        <v>5</v>
      </c>
      <c r="D1011" s="1" t="n">
        <f aca="false">_xlfn.MAXIFS(A$3:A$13,A$3:A$13,"&lt;="&amp;MAX(A1011:A1011))</f>
        <v>44896</v>
      </c>
      <c r="F1011" s="2" t="n">
        <f aca="false">$H$6*C1011/36500</f>
        <v>7.02635205479452</v>
      </c>
      <c r="H1011" s="2" t="n">
        <f aca="false">B1011-$H$6</f>
        <v>4307.92670831395</v>
      </c>
    </row>
    <row r="1012" customFormat="false" ht="12.8" hidden="false" customHeight="false" outlineLevel="0" collapsed="false">
      <c r="A1012" s="1" t="n">
        <f aca="false">A1011+1</f>
        <v>45120</v>
      </c>
      <c r="B1012" s="2" t="n">
        <f aca="false">B1011+F1011</f>
        <v>55607.3230603688</v>
      </c>
      <c r="C1012" s="2" t="n">
        <f aca="false">INDEX(B$3:B$17,MATCH(D1012,A$3:A$17))+2</f>
        <v>5</v>
      </c>
      <c r="D1012" s="1" t="n">
        <f aca="false">_xlfn.MAXIFS(A$3:A$13,A$3:A$13,"&lt;="&amp;MAX(A1012:A1012))</f>
        <v>44896</v>
      </c>
      <c r="F1012" s="2" t="n">
        <f aca="false">$H$6*C1012/36500</f>
        <v>7.02635205479452</v>
      </c>
      <c r="H1012" s="2" t="n">
        <f aca="false">B1012-$H$6</f>
        <v>4314.95306036875</v>
      </c>
    </row>
    <row r="1013" customFormat="false" ht="12.8" hidden="false" customHeight="false" outlineLevel="0" collapsed="false">
      <c r="A1013" s="1" t="n">
        <f aca="false">A1012+1</f>
        <v>45121</v>
      </c>
      <c r="B1013" s="2" t="n">
        <f aca="false">B1012+F1012</f>
        <v>55614.3494124235</v>
      </c>
      <c r="C1013" s="2" t="n">
        <f aca="false">INDEX(B$3:B$17,MATCH(D1013,A$3:A$17))+2</f>
        <v>5</v>
      </c>
      <c r="D1013" s="1" t="n">
        <f aca="false">_xlfn.MAXIFS(A$3:A$13,A$3:A$13,"&lt;="&amp;MAX(A1013:A1013))</f>
        <v>44896</v>
      </c>
      <c r="F1013" s="2" t="n">
        <f aca="false">$H$6*C1013/36500</f>
        <v>7.02635205479452</v>
      </c>
      <c r="H1013" s="2" t="n">
        <f aca="false">B1013-$H$6</f>
        <v>4321.97941242354</v>
      </c>
    </row>
    <row r="1014" customFormat="false" ht="12.8" hidden="false" customHeight="false" outlineLevel="0" collapsed="false">
      <c r="A1014" s="1" t="n">
        <f aca="false">A1013+1</f>
        <v>45122</v>
      </c>
      <c r="B1014" s="2" t="n">
        <f aca="false">B1013+F1013</f>
        <v>55621.3757644783</v>
      </c>
      <c r="C1014" s="2" t="n">
        <f aca="false">INDEX(B$3:B$17,MATCH(D1014,A$3:A$17))+2</f>
        <v>5</v>
      </c>
      <c r="D1014" s="1" t="n">
        <f aca="false">_xlfn.MAXIFS(A$3:A$13,A$3:A$13,"&lt;="&amp;MAX(A1014:A1014))</f>
        <v>44896</v>
      </c>
      <c r="F1014" s="2" t="n">
        <f aca="false">$H$6*C1014/36500</f>
        <v>7.02635205479452</v>
      </c>
      <c r="H1014" s="2" t="n">
        <f aca="false">B1014-$H$6</f>
        <v>4329.00576447834</v>
      </c>
    </row>
    <row r="1015" customFormat="false" ht="12.8" hidden="false" customHeight="false" outlineLevel="0" collapsed="false">
      <c r="A1015" s="1" t="n">
        <f aca="false">A1014+1</f>
        <v>45123</v>
      </c>
      <c r="B1015" s="2" t="n">
        <f aca="false">B1014+F1014</f>
        <v>55628.4021165331</v>
      </c>
      <c r="C1015" s="2" t="n">
        <f aca="false">INDEX(B$3:B$17,MATCH(D1015,A$3:A$17))+2</f>
        <v>5</v>
      </c>
      <c r="D1015" s="1" t="n">
        <f aca="false">_xlfn.MAXIFS(A$3:A$13,A$3:A$13,"&lt;="&amp;MAX(A1015:A1015))</f>
        <v>44896</v>
      </c>
      <c r="F1015" s="2" t="n">
        <f aca="false">$H$6*C1015/36500</f>
        <v>7.02635205479452</v>
      </c>
      <c r="H1015" s="2" t="n">
        <f aca="false">B1015-$H$6</f>
        <v>4336.03211653313</v>
      </c>
    </row>
    <row r="1016" customFormat="false" ht="12.8" hidden="false" customHeight="false" outlineLevel="0" collapsed="false">
      <c r="A1016" s="1" t="n">
        <f aca="false">A1015+1</f>
        <v>45124</v>
      </c>
      <c r="B1016" s="2" t="n">
        <f aca="false">B1015+F1015</f>
        <v>55635.4284685879</v>
      </c>
      <c r="C1016" s="2" t="n">
        <f aca="false">INDEX(B$3:B$17,MATCH(D1016,A$3:A$17))+2</f>
        <v>5</v>
      </c>
      <c r="D1016" s="1" t="n">
        <f aca="false">_xlfn.MAXIFS(A$3:A$13,A$3:A$13,"&lt;="&amp;MAX(A1016:A1016))</f>
        <v>44896</v>
      </c>
      <c r="F1016" s="2" t="n">
        <f aca="false">$H$6*C1016/36500</f>
        <v>7.02635205479452</v>
      </c>
      <c r="H1016" s="2" t="n">
        <f aca="false">B1016-$H$6</f>
        <v>4343.05846858793</v>
      </c>
    </row>
    <row r="1017" customFormat="false" ht="12.8" hidden="false" customHeight="false" outlineLevel="0" collapsed="false">
      <c r="A1017" s="1" t="n">
        <f aca="false">A1016+1</f>
        <v>45125</v>
      </c>
      <c r="B1017" s="2" t="n">
        <f aca="false">B1016+F1016</f>
        <v>55642.4548206427</v>
      </c>
      <c r="C1017" s="2" t="n">
        <f aca="false">INDEX(B$3:B$17,MATCH(D1017,A$3:A$17))+2</f>
        <v>5</v>
      </c>
      <c r="D1017" s="1" t="n">
        <f aca="false">_xlfn.MAXIFS(A$3:A$13,A$3:A$13,"&lt;="&amp;MAX(A1017:A1017))</f>
        <v>44896</v>
      </c>
      <c r="F1017" s="2" t="n">
        <f aca="false">$H$6*C1017/36500</f>
        <v>7.02635205479452</v>
      </c>
      <c r="H1017" s="2" t="n">
        <f aca="false">B1017-$H$6</f>
        <v>4350.08482064273</v>
      </c>
    </row>
    <row r="1018" customFormat="false" ht="12.8" hidden="false" customHeight="false" outlineLevel="0" collapsed="false">
      <c r="A1018" s="1" t="n">
        <f aca="false">A1017+1</f>
        <v>45126</v>
      </c>
      <c r="B1018" s="2" t="n">
        <f aca="false">B1017+F1017</f>
        <v>55649.4811726975</v>
      </c>
      <c r="C1018" s="2" t="n">
        <f aca="false">INDEX(B$3:B$17,MATCH(D1018,A$3:A$17))+2</f>
        <v>5</v>
      </c>
      <c r="D1018" s="1" t="n">
        <f aca="false">_xlfn.MAXIFS(A$3:A$13,A$3:A$13,"&lt;="&amp;MAX(A1018:A1018))</f>
        <v>44896</v>
      </c>
      <c r="F1018" s="2" t="n">
        <f aca="false">$H$6*C1018/36500</f>
        <v>7.02635205479452</v>
      </c>
      <c r="H1018" s="2" t="n">
        <f aca="false">B1018-$H$6</f>
        <v>4357.11117269752</v>
      </c>
    </row>
    <row r="1019" customFormat="false" ht="12.8" hidden="false" customHeight="false" outlineLevel="0" collapsed="false">
      <c r="A1019" s="1" t="n">
        <f aca="false">A1018+1</f>
        <v>45127</v>
      </c>
      <c r="B1019" s="2" t="n">
        <f aca="false">B1018+F1018</f>
        <v>55656.5075247523</v>
      </c>
      <c r="C1019" s="2" t="n">
        <f aca="false">INDEX(B$3:B$17,MATCH(D1019,A$3:A$17))+2</f>
        <v>5</v>
      </c>
      <c r="D1019" s="1" t="n">
        <f aca="false">_xlfn.MAXIFS(A$3:A$13,A$3:A$13,"&lt;="&amp;MAX(A1019:A1019))</f>
        <v>44896</v>
      </c>
      <c r="F1019" s="2" t="n">
        <f aca="false">$H$6*C1019/36500</f>
        <v>7.02635205479452</v>
      </c>
      <c r="H1019" s="2" t="n">
        <f aca="false">B1019-$H$6</f>
        <v>4364.13752475232</v>
      </c>
    </row>
    <row r="1020" customFormat="false" ht="12.8" hidden="false" customHeight="false" outlineLevel="0" collapsed="false">
      <c r="A1020" s="1" t="n">
        <f aca="false">A1019+1</f>
        <v>45128</v>
      </c>
      <c r="B1020" s="2" t="n">
        <f aca="false">B1019+F1019</f>
        <v>55663.5338768071</v>
      </c>
      <c r="C1020" s="2" t="n">
        <f aca="false">INDEX(B$3:B$17,MATCH(D1020,A$3:A$17))+2</f>
        <v>5</v>
      </c>
      <c r="D1020" s="1" t="n">
        <f aca="false">_xlfn.MAXIFS(A$3:A$13,A$3:A$13,"&lt;="&amp;MAX(A1020:A1020))</f>
        <v>44896</v>
      </c>
      <c r="F1020" s="2" t="n">
        <f aca="false">$H$6*C1020/36500</f>
        <v>7.02635205479452</v>
      </c>
      <c r="H1020" s="2" t="n">
        <f aca="false">B1020-$H$6</f>
        <v>4371.16387680711</v>
      </c>
    </row>
    <row r="1021" customFormat="false" ht="12.8" hidden="false" customHeight="false" outlineLevel="0" collapsed="false">
      <c r="A1021" s="1" t="n">
        <f aca="false">A1020+1</f>
        <v>45129</v>
      </c>
      <c r="B1021" s="2" t="n">
        <f aca="false">B1020+F1020</f>
        <v>55670.5602288619</v>
      </c>
      <c r="C1021" s="2" t="n">
        <f aca="false">INDEX(B$3:B$17,MATCH(D1021,A$3:A$17))+2</f>
        <v>5</v>
      </c>
      <c r="D1021" s="1" t="n">
        <f aca="false">_xlfn.MAXIFS(A$3:A$13,A$3:A$13,"&lt;="&amp;MAX(A1021:A1021))</f>
        <v>44896</v>
      </c>
      <c r="F1021" s="2" t="n">
        <f aca="false">$H$6*C1021/36500</f>
        <v>7.02635205479452</v>
      </c>
      <c r="H1021" s="2" t="n">
        <f aca="false">B1021-$H$6</f>
        <v>4378.19022886191</v>
      </c>
    </row>
    <row r="1022" customFormat="false" ht="12.8" hidden="false" customHeight="false" outlineLevel="0" collapsed="false">
      <c r="A1022" s="1" t="n">
        <f aca="false">A1021+1</f>
        <v>45130</v>
      </c>
      <c r="B1022" s="2" t="n">
        <f aca="false">B1021+F1021</f>
        <v>55677.5865809167</v>
      </c>
      <c r="C1022" s="2" t="n">
        <f aca="false">INDEX(B$3:B$17,MATCH(D1022,A$3:A$17))+2</f>
        <v>5</v>
      </c>
      <c r="D1022" s="1" t="n">
        <f aca="false">_xlfn.MAXIFS(A$3:A$13,A$3:A$13,"&lt;="&amp;MAX(A1022:A1022))</f>
        <v>44896</v>
      </c>
      <c r="F1022" s="2" t="n">
        <f aca="false">$H$6*C1022/36500</f>
        <v>7.02635205479452</v>
      </c>
      <c r="H1022" s="2" t="n">
        <f aca="false">B1022-$H$6</f>
        <v>4385.21658091671</v>
      </c>
    </row>
    <row r="1023" customFormat="false" ht="12.8" hidden="false" customHeight="false" outlineLevel="0" collapsed="false">
      <c r="A1023" s="1" t="n">
        <f aca="false">A1022+1</f>
        <v>45131</v>
      </c>
      <c r="B1023" s="2" t="n">
        <f aca="false">B1022+F1022</f>
        <v>55684.6129329715</v>
      </c>
      <c r="C1023" s="2" t="n">
        <f aca="false">INDEX(B$3:B$17,MATCH(D1023,A$3:A$17))+2</f>
        <v>5</v>
      </c>
      <c r="D1023" s="1" t="n">
        <f aca="false">_xlfn.MAXIFS(A$3:A$13,A$3:A$13,"&lt;="&amp;MAX(A1023:A1023))</f>
        <v>44896</v>
      </c>
      <c r="F1023" s="2" t="n">
        <f aca="false">$H$6*C1023/36500</f>
        <v>7.02635205479452</v>
      </c>
      <c r="H1023" s="2" t="n">
        <f aca="false">B1023-$H$6</f>
        <v>4392.2429329715</v>
      </c>
    </row>
    <row r="1024" customFormat="false" ht="12.8" hidden="false" customHeight="false" outlineLevel="0" collapsed="false">
      <c r="A1024" s="1" t="n">
        <f aca="false">A1023+1</f>
        <v>45132</v>
      </c>
      <c r="B1024" s="2" t="n">
        <f aca="false">B1023+F1023</f>
        <v>55691.6392850263</v>
      </c>
      <c r="C1024" s="2" t="n">
        <f aca="false">INDEX(B$3:B$17,MATCH(D1024,A$3:A$17))+2</f>
        <v>5</v>
      </c>
      <c r="D1024" s="1" t="n">
        <f aca="false">_xlfn.MAXIFS(A$3:A$13,A$3:A$13,"&lt;="&amp;MAX(A1024:A1024))</f>
        <v>44896</v>
      </c>
      <c r="F1024" s="2" t="n">
        <f aca="false">$H$6*C1024/36500</f>
        <v>7.02635205479452</v>
      </c>
      <c r="H1024" s="2" t="n">
        <f aca="false">B1024-$H$6</f>
        <v>4399.2692850263</v>
      </c>
    </row>
    <row r="1025" customFormat="false" ht="12.8" hidden="false" customHeight="false" outlineLevel="0" collapsed="false">
      <c r="A1025" s="1" t="n">
        <f aca="false">A1024+1</f>
        <v>45133</v>
      </c>
      <c r="B1025" s="2" t="n">
        <f aca="false">B1024+F1024</f>
        <v>55698.6656370811</v>
      </c>
      <c r="C1025" s="2" t="n">
        <f aca="false">INDEX(B$3:B$17,MATCH(D1025,A$3:A$17))+2</f>
        <v>5</v>
      </c>
      <c r="D1025" s="1" t="n">
        <f aca="false">_xlfn.MAXIFS(A$3:A$13,A$3:A$13,"&lt;="&amp;MAX(A1025:A1025))</f>
        <v>44896</v>
      </c>
      <c r="F1025" s="2" t="n">
        <f aca="false">$H$6*C1025/36500</f>
        <v>7.02635205479452</v>
      </c>
      <c r="H1025" s="2" t="n">
        <f aca="false">B1025-$H$6</f>
        <v>4406.29563708109</v>
      </c>
    </row>
    <row r="1026" customFormat="false" ht="12.8" hidden="false" customHeight="false" outlineLevel="0" collapsed="false">
      <c r="A1026" s="1" t="n">
        <f aca="false">A1025+1</f>
        <v>45134</v>
      </c>
      <c r="B1026" s="2" t="n">
        <f aca="false">B1025+F1025</f>
        <v>55705.6919891359</v>
      </c>
      <c r="C1026" s="2" t="n">
        <f aca="false">INDEX(B$3:B$17,MATCH(D1026,A$3:A$17))+2</f>
        <v>5</v>
      </c>
      <c r="D1026" s="1" t="n">
        <f aca="false">_xlfn.MAXIFS(A$3:A$13,A$3:A$13,"&lt;="&amp;MAX(A1026:A1026))</f>
        <v>44896</v>
      </c>
      <c r="F1026" s="2" t="n">
        <f aca="false">$H$6*C1026/36500</f>
        <v>7.02635205479452</v>
      </c>
      <c r="H1026" s="2" t="n">
        <f aca="false">B1026-$H$6</f>
        <v>4413.32198913589</v>
      </c>
    </row>
    <row r="1027" customFormat="false" ht="12.8" hidden="false" customHeight="false" outlineLevel="0" collapsed="false">
      <c r="A1027" s="1" t="n">
        <f aca="false">A1026+1</f>
        <v>45135</v>
      </c>
      <c r="B1027" s="2" t="n">
        <f aca="false">B1026+F1026</f>
        <v>55712.7183411907</v>
      </c>
      <c r="C1027" s="2" t="n">
        <f aca="false">INDEX(B$3:B$17,MATCH(D1027,A$3:A$17))+2</f>
        <v>5</v>
      </c>
      <c r="D1027" s="1" t="n">
        <f aca="false">_xlfn.MAXIFS(A$3:A$13,A$3:A$13,"&lt;="&amp;MAX(A1027:A1027))</f>
        <v>44896</v>
      </c>
      <c r="F1027" s="2" t="n">
        <f aca="false">$H$6*C1027/36500</f>
        <v>7.02635205479452</v>
      </c>
      <c r="H1027" s="2" t="n">
        <f aca="false">B1027-$H$6</f>
        <v>4420.34834119069</v>
      </c>
    </row>
    <row r="1028" customFormat="false" ht="12.8" hidden="false" customHeight="false" outlineLevel="0" collapsed="false">
      <c r="A1028" s="1" t="n">
        <f aca="false">A1027+1</f>
        <v>45136</v>
      </c>
      <c r="B1028" s="2" t="n">
        <f aca="false">B1027+F1027</f>
        <v>55719.7446932455</v>
      </c>
      <c r="C1028" s="2" t="n">
        <f aca="false">INDEX(B$3:B$17,MATCH(D1028,A$3:A$17))+2</f>
        <v>5</v>
      </c>
      <c r="D1028" s="1" t="n">
        <f aca="false">_xlfn.MAXIFS(A$3:A$13,A$3:A$13,"&lt;="&amp;MAX(A1028:A1028))</f>
        <v>44896</v>
      </c>
      <c r="F1028" s="2" t="n">
        <f aca="false">$H$6*C1028/36500</f>
        <v>7.02635205479452</v>
      </c>
      <c r="H1028" s="2" t="n">
        <f aca="false">B1028-$H$6</f>
        <v>4427.37469324548</v>
      </c>
    </row>
    <row r="1029" customFormat="false" ht="12.8" hidden="false" customHeight="false" outlineLevel="0" collapsed="false">
      <c r="A1029" s="1" t="n">
        <f aca="false">A1028+1</f>
        <v>45137</v>
      </c>
      <c r="B1029" s="2" t="n">
        <f aca="false">B1028+F1028</f>
        <v>55726.7710453003</v>
      </c>
      <c r="C1029" s="2" t="n">
        <f aca="false">INDEX(B$3:B$17,MATCH(D1029,A$3:A$17))+2</f>
        <v>5</v>
      </c>
      <c r="D1029" s="1" t="n">
        <f aca="false">_xlfn.MAXIFS(A$3:A$13,A$3:A$13,"&lt;="&amp;MAX(A1029:A1029))</f>
        <v>44896</v>
      </c>
      <c r="F1029" s="2" t="n">
        <f aca="false">$H$6*C1029/36500</f>
        <v>7.02635205479452</v>
      </c>
      <c r="H1029" s="2" t="n">
        <f aca="false">B1029-$H$6</f>
        <v>4434.40104530028</v>
      </c>
    </row>
    <row r="1030" customFormat="false" ht="12.8" hidden="false" customHeight="false" outlineLevel="0" collapsed="false">
      <c r="A1030" s="1" t="n">
        <f aca="false">A1029+1</f>
        <v>45138</v>
      </c>
      <c r="B1030" s="2" t="n">
        <f aca="false">B1029+F1029</f>
        <v>55733.7973973551</v>
      </c>
      <c r="C1030" s="2" t="n">
        <f aca="false">INDEX(B$3:B$17,MATCH(D1030,A$3:A$17))+2</f>
        <v>5</v>
      </c>
      <c r="D1030" s="1" t="n">
        <f aca="false">_xlfn.MAXIFS(A$3:A$13,A$3:A$13,"&lt;="&amp;MAX(A1030:A1030))</f>
        <v>44896</v>
      </c>
      <c r="F1030" s="2" t="n">
        <f aca="false">$H$6*C1030/36500</f>
        <v>7.02635205479452</v>
      </c>
      <c r="H1030" s="2" t="n">
        <f aca="false">B1030-$H$6</f>
        <v>4441.42739735507</v>
      </c>
    </row>
    <row r="1031" customFormat="false" ht="12.8" hidden="false" customHeight="false" outlineLevel="0" collapsed="false">
      <c r="A1031" s="1" t="n">
        <f aca="false">A1030+1</f>
        <v>45139</v>
      </c>
      <c r="B1031" s="2" t="n">
        <f aca="false">B1030+F1030</f>
        <v>55740.8237494099</v>
      </c>
      <c r="C1031" s="2" t="n">
        <f aca="false">INDEX(B$3:B$17,MATCH(D1031,A$3:A$17))+2</f>
        <v>5</v>
      </c>
      <c r="D1031" s="1" t="n">
        <f aca="false">_xlfn.MAXIFS(A$3:A$13,A$3:A$13,"&lt;="&amp;MAX(A1031:A1031))</f>
        <v>44896</v>
      </c>
      <c r="F1031" s="2" t="n">
        <f aca="false">$H$6*C1031/36500</f>
        <v>7.02635205479452</v>
      </c>
      <c r="H1031" s="2" t="n">
        <f aca="false">B1031-$H$6</f>
        <v>4448.45374940987</v>
      </c>
    </row>
    <row r="1032" customFormat="false" ht="12.8" hidden="false" customHeight="false" outlineLevel="0" collapsed="false">
      <c r="A1032" s="1" t="n">
        <f aca="false">A1031+1</f>
        <v>45140</v>
      </c>
      <c r="B1032" s="2" t="n">
        <f aca="false">B1031+F1031</f>
        <v>55747.8501014647</v>
      </c>
      <c r="C1032" s="2" t="n">
        <f aca="false">INDEX(B$3:B$17,MATCH(D1032,A$3:A$17))+2</f>
        <v>5</v>
      </c>
      <c r="D1032" s="1" t="n">
        <f aca="false">_xlfn.MAXIFS(A$3:A$13,A$3:A$13,"&lt;="&amp;MAX(A1032:A1032))</f>
        <v>44896</v>
      </c>
      <c r="F1032" s="2" t="n">
        <f aca="false">$H$6*C1032/36500</f>
        <v>7.02635205479452</v>
      </c>
      <c r="H1032" s="2" t="n">
        <f aca="false">B1032-$H$6</f>
        <v>4455.48010146467</v>
      </c>
    </row>
    <row r="1033" customFormat="false" ht="12.8" hidden="false" customHeight="false" outlineLevel="0" collapsed="false">
      <c r="A1033" s="1" t="n">
        <f aca="false">A1032+1</f>
        <v>45141</v>
      </c>
      <c r="B1033" s="2" t="n">
        <f aca="false">B1032+F1032</f>
        <v>55754.8764535195</v>
      </c>
      <c r="C1033" s="2" t="n">
        <f aca="false">INDEX(B$3:B$17,MATCH(D1033,A$3:A$17))+2</f>
        <v>5</v>
      </c>
      <c r="D1033" s="1" t="n">
        <f aca="false">_xlfn.MAXIFS(A$3:A$13,A$3:A$13,"&lt;="&amp;MAX(A1033:A1033))</f>
        <v>44896</v>
      </c>
      <c r="F1033" s="2" t="n">
        <f aca="false">$H$6*C1033/36500</f>
        <v>7.02635205479452</v>
      </c>
      <c r="H1033" s="2" t="n">
        <f aca="false">B1033-$H$6</f>
        <v>4462.50645351946</v>
      </c>
    </row>
    <row r="1034" customFormat="false" ht="12.8" hidden="false" customHeight="false" outlineLevel="0" collapsed="false">
      <c r="A1034" s="1" t="n">
        <f aca="false">A1033+1</f>
        <v>45142</v>
      </c>
      <c r="B1034" s="2" t="n">
        <f aca="false">B1033+F1033</f>
        <v>55761.9028055743</v>
      </c>
      <c r="C1034" s="2" t="n">
        <f aca="false">INDEX(B$3:B$17,MATCH(D1034,A$3:A$17))+2</f>
        <v>5</v>
      </c>
      <c r="D1034" s="1" t="n">
        <f aca="false">_xlfn.MAXIFS(A$3:A$13,A$3:A$13,"&lt;="&amp;MAX(A1034:A1034))</f>
        <v>44896</v>
      </c>
      <c r="F1034" s="2" t="n">
        <f aca="false">$H$6*C1034/36500</f>
        <v>7.02635205479452</v>
      </c>
      <c r="H1034" s="2" t="n">
        <f aca="false">B1034-$H$6</f>
        <v>4469.53280557426</v>
      </c>
    </row>
    <row r="1035" customFormat="false" ht="12.8" hidden="false" customHeight="false" outlineLevel="0" collapsed="false">
      <c r="A1035" s="1" t="n">
        <f aca="false">A1034+1</f>
        <v>45143</v>
      </c>
      <c r="B1035" s="2" t="n">
        <f aca="false">B1034+F1034</f>
        <v>55768.9291576291</v>
      </c>
      <c r="C1035" s="2" t="n">
        <f aca="false">INDEX(B$3:B$17,MATCH(D1035,A$3:A$17))+2</f>
        <v>5</v>
      </c>
      <c r="D1035" s="1" t="n">
        <f aca="false">_xlfn.MAXIFS(A$3:A$13,A$3:A$13,"&lt;="&amp;MAX(A1035:A1035))</f>
        <v>44896</v>
      </c>
      <c r="F1035" s="2" t="n">
        <f aca="false">$H$6*C1035/36500</f>
        <v>7.02635205479452</v>
      </c>
      <c r="H1035" s="2" t="n">
        <f aca="false">B1035-$H$6</f>
        <v>4476.55915762905</v>
      </c>
    </row>
    <row r="1036" customFormat="false" ht="12.8" hidden="false" customHeight="false" outlineLevel="0" collapsed="false">
      <c r="A1036" s="1" t="n">
        <f aca="false">A1035+1</f>
        <v>45144</v>
      </c>
      <c r="B1036" s="2" t="n">
        <f aca="false">B1035+F1035</f>
        <v>55775.9555096839</v>
      </c>
      <c r="C1036" s="2" t="n">
        <f aca="false">INDEX(B$3:B$17,MATCH(D1036,A$3:A$17))+2</f>
        <v>5</v>
      </c>
      <c r="D1036" s="1" t="n">
        <f aca="false">_xlfn.MAXIFS(A$3:A$13,A$3:A$13,"&lt;="&amp;MAX(A1036:A1036))</f>
        <v>44896</v>
      </c>
      <c r="F1036" s="2" t="n">
        <f aca="false">$H$6*C1036/36500</f>
        <v>7.02635205479452</v>
      </c>
      <c r="H1036" s="2" t="n">
        <f aca="false">B1036-$H$6</f>
        <v>4483.58550968385</v>
      </c>
    </row>
    <row r="1037" customFormat="false" ht="12.8" hidden="false" customHeight="false" outlineLevel="0" collapsed="false">
      <c r="A1037" s="1" t="n">
        <f aca="false">A1036+1</f>
        <v>45145</v>
      </c>
      <c r="B1037" s="2" t="n">
        <f aca="false">B1036+F1036</f>
        <v>55782.9818617387</v>
      </c>
      <c r="C1037" s="2" t="n">
        <f aca="false">INDEX(B$3:B$17,MATCH(D1037,A$3:A$17))+2</f>
        <v>5</v>
      </c>
      <c r="D1037" s="1" t="n">
        <f aca="false">_xlfn.MAXIFS(A$3:A$13,A$3:A$13,"&lt;="&amp;MAX(A1037:A1037))</f>
        <v>44896</v>
      </c>
      <c r="F1037" s="2" t="n">
        <f aca="false">$H$6*C1037/36500</f>
        <v>7.02635205479452</v>
      </c>
      <c r="H1037" s="2" t="n">
        <f aca="false">B1037-$H$6</f>
        <v>4490.61186173865</v>
      </c>
    </row>
    <row r="1038" customFormat="false" ht="12.8" hidden="false" customHeight="false" outlineLevel="0" collapsed="false">
      <c r="A1038" s="1" t="n">
        <f aca="false">A1037+1</f>
        <v>45146</v>
      </c>
      <c r="B1038" s="2" t="n">
        <f aca="false">B1037+F1037</f>
        <v>55790.0082137935</v>
      </c>
      <c r="C1038" s="2" t="n">
        <f aca="false">INDEX(B$3:B$17,MATCH(D1038,A$3:A$17))+2</f>
        <v>5</v>
      </c>
      <c r="D1038" s="1" t="n">
        <f aca="false">_xlfn.MAXIFS(A$3:A$13,A$3:A$13,"&lt;="&amp;MAX(A1038:A1038))</f>
        <v>44896</v>
      </c>
      <c r="F1038" s="2" t="n">
        <f aca="false">$H$6*C1038/36500</f>
        <v>7.02635205479452</v>
      </c>
      <c r="H1038" s="2" t="n">
        <f aca="false">B1038-$H$6</f>
        <v>4497.63821379344</v>
      </c>
    </row>
    <row r="1039" customFormat="false" ht="12.8" hidden="false" customHeight="false" outlineLevel="0" collapsed="false">
      <c r="A1039" s="1" t="n">
        <f aca="false">A1038+1</f>
        <v>45147</v>
      </c>
      <c r="B1039" s="2" t="n">
        <f aca="false">B1038+F1038</f>
        <v>55797.0345658482</v>
      </c>
      <c r="C1039" s="2" t="n">
        <f aca="false">INDEX(B$3:B$17,MATCH(D1039,A$3:A$17))+2</f>
        <v>5</v>
      </c>
      <c r="D1039" s="1" t="n">
        <f aca="false">_xlfn.MAXIFS(A$3:A$13,A$3:A$13,"&lt;="&amp;MAX(A1039:A1039))</f>
        <v>44896</v>
      </c>
      <c r="F1039" s="2" t="n">
        <f aca="false">$H$6*C1039/36500</f>
        <v>7.02635205479452</v>
      </c>
      <c r="H1039" s="2" t="n">
        <f aca="false">B1039-$H$6</f>
        <v>4504.66456584824</v>
      </c>
    </row>
    <row r="1040" customFormat="false" ht="12.8" hidden="false" customHeight="false" outlineLevel="0" collapsed="false">
      <c r="A1040" s="1" t="n">
        <f aca="false">A1039+1</f>
        <v>45148</v>
      </c>
      <c r="B1040" s="2" t="n">
        <f aca="false">B1039+F1039</f>
        <v>55804.060917903</v>
      </c>
      <c r="C1040" s="2" t="n">
        <f aca="false">INDEX(B$3:B$17,MATCH(D1040,A$3:A$17))+2</f>
        <v>5</v>
      </c>
      <c r="D1040" s="1" t="n">
        <f aca="false">_xlfn.MAXIFS(A$3:A$13,A$3:A$13,"&lt;="&amp;MAX(A1040:A1040))</f>
        <v>44896</v>
      </c>
      <c r="F1040" s="2" t="n">
        <f aca="false">$H$6*C1040/36500</f>
        <v>7.02635205479452</v>
      </c>
      <c r="H1040" s="2" t="n">
        <f aca="false">B1040-$H$6</f>
        <v>4511.69091790303</v>
      </c>
    </row>
    <row r="1041" customFormat="false" ht="12.8" hidden="false" customHeight="false" outlineLevel="0" collapsed="false">
      <c r="A1041" s="1" t="n">
        <f aca="false">A1040+1</f>
        <v>45149</v>
      </c>
      <c r="B1041" s="2" t="n">
        <f aca="false">B1040+F1040</f>
        <v>55811.0872699578</v>
      </c>
      <c r="C1041" s="2" t="n">
        <f aca="false">INDEX(B$3:B$17,MATCH(D1041,A$3:A$17))+2</f>
        <v>5</v>
      </c>
      <c r="D1041" s="1" t="n">
        <f aca="false">_xlfn.MAXIFS(A$3:A$13,A$3:A$13,"&lt;="&amp;MAX(A1041:A1041))</f>
        <v>44896</v>
      </c>
      <c r="F1041" s="2" t="n">
        <f aca="false">$H$6*C1041/36500</f>
        <v>7.02635205479452</v>
      </c>
      <c r="H1041" s="2" t="n">
        <f aca="false">B1041-$H$6</f>
        <v>4518.71726995783</v>
      </c>
    </row>
    <row r="1042" customFormat="false" ht="12.8" hidden="false" customHeight="false" outlineLevel="0" collapsed="false">
      <c r="A1042" s="1" t="n">
        <f aca="false">A1041+1</f>
        <v>45150</v>
      </c>
      <c r="B1042" s="2" t="n">
        <f aca="false">B1041+F1041</f>
        <v>55818.1136220126</v>
      </c>
      <c r="C1042" s="2" t="n">
        <f aca="false">INDEX(B$3:B$17,MATCH(D1042,A$3:A$17))+2</f>
        <v>5</v>
      </c>
      <c r="D1042" s="1" t="n">
        <f aca="false">_xlfn.MAXIFS(A$3:A$13,A$3:A$13,"&lt;="&amp;MAX(A1042:A1042))</f>
        <v>44896</v>
      </c>
      <c r="F1042" s="2" t="n">
        <f aca="false">$H$6*C1042/36500</f>
        <v>7.02635205479452</v>
      </c>
      <c r="H1042" s="2" t="n">
        <f aca="false">B1042-$H$6</f>
        <v>4525.74362201263</v>
      </c>
    </row>
    <row r="1043" customFormat="false" ht="12.8" hidden="false" customHeight="false" outlineLevel="0" collapsed="false">
      <c r="A1043" s="1" t="n">
        <f aca="false">A1042+1</f>
        <v>45151</v>
      </c>
      <c r="B1043" s="2" t="n">
        <f aca="false">B1042+F1042</f>
        <v>55825.1399740674</v>
      </c>
      <c r="C1043" s="2" t="n">
        <f aca="false">INDEX(B$3:B$17,MATCH(D1043,A$3:A$17))+2</f>
        <v>5</v>
      </c>
      <c r="D1043" s="1" t="n">
        <f aca="false">_xlfn.MAXIFS(A$3:A$13,A$3:A$13,"&lt;="&amp;MAX(A1043:A1043))</f>
        <v>44896</v>
      </c>
      <c r="F1043" s="2" t="n">
        <f aca="false">$H$6*C1043/36500</f>
        <v>7.02635205479452</v>
      </c>
      <c r="H1043" s="2" t="n">
        <f aca="false">B1043-$H$6</f>
        <v>4532.76997406742</v>
      </c>
    </row>
    <row r="1044" customFormat="false" ht="12.8" hidden="false" customHeight="false" outlineLevel="0" collapsed="false">
      <c r="A1044" s="1" t="n">
        <f aca="false">A1043+1</f>
        <v>45152</v>
      </c>
      <c r="B1044" s="2" t="n">
        <f aca="false">B1043+F1043</f>
        <v>55832.1663261222</v>
      </c>
      <c r="C1044" s="2" t="n">
        <f aca="false">INDEX(B$3:B$17,MATCH(D1044,A$3:A$17))+2</f>
        <v>5</v>
      </c>
      <c r="D1044" s="1" t="n">
        <f aca="false">_xlfn.MAXIFS(A$3:A$13,A$3:A$13,"&lt;="&amp;MAX(A1044:A1044))</f>
        <v>44896</v>
      </c>
      <c r="F1044" s="2" t="n">
        <f aca="false">$H$6*C1044/36500</f>
        <v>7.02635205479452</v>
      </c>
      <c r="H1044" s="2" t="n">
        <f aca="false">B1044-$H$6</f>
        <v>4539.79632612222</v>
      </c>
    </row>
    <row r="1045" customFormat="false" ht="12.8" hidden="false" customHeight="false" outlineLevel="0" collapsed="false">
      <c r="A1045" s="1" t="n">
        <f aca="false">A1044+1</f>
        <v>45153</v>
      </c>
      <c r="B1045" s="2" t="n">
        <f aca="false">B1044+F1044</f>
        <v>55839.192678177</v>
      </c>
      <c r="C1045" s="2" t="n">
        <f aca="false">INDEX(B$3:B$17,MATCH(D1045,A$3:A$17))+2</f>
        <v>5</v>
      </c>
      <c r="D1045" s="1" t="n">
        <f aca="false">_xlfn.MAXIFS(A$3:A$13,A$3:A$13,"&lt;="&amp;MAX(A1045:A1045))</f>
        <v>44896</v>
      </c>
      <c r="F1045" s="2" t="n">
        <f aca="false">$H$6*C1045/36500</f>
        <v>7.02635205479452</v>
      </c>
      <c r="H1045" s="2" t="n">
        <f aca="false">B1045-$H$6</f>
        <v>4546.82267817701</v>
      </c>
    </row>
    <row r="1046" customFormat="false" ht="12.8" hidden="false" customHeight="false" outlineLevel="0" collapsed="false">
      <c r="A1046" s="1" t="n">
        <f aca="false">A1045+1</f>
        <v>45154</v>
      </c>
      <c r="B1046" s="2" t="n">
        <f aca="false">B1045+F1045</f>
        <v>55846.2190302318</v>
      </c>
      <c r="C1046" s="2" t="n">
        <f aca="false">INDEX(B$3:B$17,MATCH(D1046,A$3:A$17))+2</f>
        <v>5</v>
      </c>
      <c r="D1046" s="1" t="n">
        <f aca="false">_xlfn.MAXIFS(A$3:A$13,A$3:A$13,"&lt;="&amp;MAX(A1046:A1046))</f>
        <v>44896</v>
      </c>
      <c r="F1046" s="2" t="n">
        <f aca="false">$H$6*C1046/36500</f>
        <v>7.02635205479452</v>
      </c>
      <c r="H1046" s="2" t="n">
        <f aca="false">B1046-$H$6</f>
        <v>4553.84903023181</v>
      </c>
    </row>
    <row r="1047" customFormat="false" ht="12.8" hidden="false" customHeight="false" outlineLevel="0" collapsed="false">
      <c r="A1047" s="1" t="n">
        <f aca="false">A1046+1</f>
        <v>45155</v>
      </c>
      <c r="B1047" s="2" t="n">
        <f aca="false">B1046+F1046</f>
        <v>55853.2453822866</v>
      </c>
      <c r="C1047" s="2" t="n">
        <f aca="false">INDEX(B$3:B$17,MATCH(D1047,A$3:A$17))+2</f>
        <v>5</v>
      </c>
      <c r="D1047" s="1" t="n">
        <f aca="false">_xlfn.MAXIFS(A$3:A$13,A$3:A$13,"&lt;="&amp;MAX(A1047:A1047))</f>
        <v>44896</v>
      </c>
      <c r="F1047" s="2" t="n">
        <f aca="false">$H$6*C1047/36500</f>
        <v>7.02635205479452</v>
      </c>
      <c r="H1047" s="2" t="n">
        <f aca="false">B1047-$H$6</f>
        <v>4560.87538228661</v>
      </c>
    </row>
    <row r="1048" customFormat="false" ht="12.8" hidden="false" customHeight="false" outlineLevel="0" collapsed="false">
      <c r="A1048" s="1" t="n">
        <f aca="false">A1047+1</f>
        <v>45156</v>
      </c>
      <c r="B1048" s="2" t="n">
        <f aca="false">B1047+F1047</f>
        <v>55860.2717343414</v>
      </c>
      <c r="C1048" s="2" t="n">
        <f aca="false">INDEX(B$3:B$17,MATCH(D1048,A$3:A$17))+2</f>
        <v>5</v>
      </c>
      <c r="D1048" s="1" t="n">
        <f aca="false">_xlfn.MAXIFS(A$3:A$13,A$3:A$13,"&lt;="&amp;MAX(A1048:A1048))</f>
        <v>44896</v>
      </c>
      <c r="F1048" s="2" t="n">
        <f aca="false">$H$6*C1048/36500</f>
        <v>7.02635205479452</v>
      </c>
      <c r="H1048" s="2" t="n">
        <f aca="false">B1048-$H$6</f>
        <v>4567.9017343414</v>
      </c>
    </row>
    <row r="1049" customFormat="false" ht="12.8" hidden="false" customHeight="false" outlineLevel="0" collapsed="false">
      <c r="A1049" s="1" t="n">
        <f aca="false">A1048+1</f>
        <v>45157</v>
      </c>
      <c r="B1049" s="2" t="n">
        <f aca="false">B1048+F1048</f>
        <v>55867.2980863962</v>
      </c>
      <c r="C1049" s="2" t="n">
        <f aca="false">INDEX(B$3:B$17,MATCH(D1049,A$3:A$17))+2</f>
        <v>5</v>
      </c>
      <c r="D1049" s="1" t="n">
        <f aca="false">_xlfn.MAXIFS(A$3:A$13,A$3:A$13,"&lt;="&amp;MAX(A1049:A1049))</f>
        <v>44896</v>
      </c>
      <c r="F1049" s="2" t="n">
        <f aca="false">$H$6*C1049/36500</f>
        <v>7.02635205479452</v>
      </c>
      <c r="H1049" s="2" t="n">
        <f aca="false">B1049-$H$6</f>
        <v>4574.9280863962</v>
      </c>
    </row>
    <row r="1050" customFormat="false" ht="12.8" hidden="false" customHeight="false" outlineLevel="0" collapsed="false">
      <c r="A1050" s="1" t="n">
        <f aca="false">A1049+1</f>
        <v>45158</v>
      </c>
      <c r="B1050" s="2" t="n">
        <f aca="false">B1049+F1049</f>
        <v>55874.324438451</v>
      </c>
      <c r="C1050" s="2" t="n">
        <f aca="false">INDEX(B$3:B$17,MATCH(D1050,A$3:A$17))+2</f>
        <v>5</v>
      </c>
      <c r="D1050" s="1" t="n">
        <f aca="false">_xlfn.MAXIFS(A$3:A$13,A$3:A$13,"&lt;="&amp;MAX(A1050:A1050))</f>
        <v>44896</v>
      </c>
      <c r="F1050" s="2" t="n">
        <f aca="false">$H$6*C1050/36500</f>
        <v>7.02635205479452</v>
      </c>
      <c r="H1050" s="2" t="n">
        <f aca="false">B1050-$H$6</f>
        <v>4581.95443845099</v>
      </c>
    </row>
    <row r="1051" customFormat="false" ht="12.8" hidden="false" customHeight="false" outlineLevel="0" collapsed="false">
      <c r="A1051" s="1" t="n">
        <f aca="false">A1050+1</f>
        <v>45159</v>
      </c>
      <c r="B1051" s="2" t="n">
        <f aca="false">B1050+F1050</f>
        <v>55881.3507905058</v>
      </c>
      <c r="C1051" s="2" t="n">
        <f aca="false">INDEX(B$3:B$17,MATCH(D1051,A$3:A$17))+2</f>
        <v>5</v>
      </c>
      <c r="D1051" s="1" t="n">
        <f aca="false">_xlfn.MAXIFS(A$3:A$13,A$3:A$13,"&lt;="&amp;MAX(A1051:A1051))</f>
        <v>44896</v>
      </c>
      <c r="F1051" s="2" t="n">
        <f aca="false">$H$6*C1051/36500</f>
        <v>7.02635205479452</v>
      </c>
      <c r="H1051" s="2" t="n">
        <f aca="false">B1051-$H$6</f>
        <v>4588.98079050579</v>
      </c>
    </row>
    <row r="1052" customFormat="false" ht="12.8" hidden="false" customHeight="false" outlineLevel="0" collapsed="false">
      <c r="A1052" s="1" t="n">
        <f aca="false">A1051+1</f>
        <v>45160</v>
      </c>
      <c r="B1052" s="2" t="n">
        <f aca="false">B1051+F1051</f>
        <v>55888.3771425606</v>
      </c>
      <c r="C1052" s="2" t="n">
        <f aca="false">INDEX(B$3:B$17,MATCH(D1052,A$3:A$17))+2</f>
        <v>5</v>
      </c>
      <c r="D1052" s="1" t="n">
        <f aca="false">_xlfn.MAXIFS(A$3:A$13,A$3:A$13,"&lt;="&amp;MAX(A1052:A1052))</f>
        <v>44896</v>
      </c>
      <c r="F1052" s="2" t="n">
        <f aca="false">$H$6*C1052/36500</f>
        <v>7.02635205479452</v>
      </c>
      <c r="H1052" s="2" t="n">
        <f aca="false">B1052-$H$6</f>
        <v>4596.00714256059</v>
      </c>
    </row>
    <row r="1053" customFormat="false" ht="12.8" hidden="false" customHeight="false" outlineLevel="0" collapsed="false">
      <c r="A1053" s="1" t="n">
        <f aca="false">A1052+1</f>
        <v>45161</v>
      </c>
      <c r="B1053" s="2" t="n">
        <f aca="false">B1052+F1052</f>
        <v>55895.4034946154</v>
      </c>
      <c r="C1053" s="2" t="n">
        <f aca="false">INDEX(B$3:B$17,MATCH(D1053,A$3:A$17))+2</f>
        <v>5</v>
      </c>
      <c r="D1053" s="1" t="n">
        <f aca="false">_xlfn.MAXIFS(A$3:A$13,A$3:A$13,"&lt;="&amp;MAX(A1053:A1053))</f>
        <v>44896</v>
      </c>
      <c r="F1053" s="2" t="n">
        <f aca="false">$H$6*C1053/36500</f>
        <v>7.02635205479452</v>
      </c>
      <c r="H1053" s="2" t="n">
        <f aca="false">B1053-$H$6</f>
        <v>4603.03349461538</v>
      </c>
    </row>
    <row r="1054" customFormat="false" ht="12.8" hidden="false" customHeight="false" outlineLevel="0" collapsed="false">
      <c r="A1054" s="1" t="n">
        <f aca="false">A1053+1</f>
        <v>45162</v>
      </c>
      <c r="B1054" s="2" t="n">
        <f aca="false">B1053+F1053</f>
        <v>55902.4298466702</v>
      </c>
      <c r="C1054" s="2" t="n">
        <f aca="false">INDEX(B$3:B$17,MATCH(D1054,A$3:A$17))+2</f>
        <v>5</v>
      </c>
      <c r="D1054" s="1" t="n">
        <f aca="false">_xlfn.MAXIFS(A$3:A$13,A$3:A$13,"&lt;="&amp;MAX(A1054:A1054))</f>
        <v>44896</v>
      </c>
      <c r="F1054" s="2" t="n">
        <f aca="false">$H$6*C1054/36500</f>
        <v>7.02635205479452</v>
      </c>
      <c r="H1054" s="2" t="n">
        <f aca="false">B1054-$H$6</f>
        <v>4610.05984667018</v>
      </c>
    </row>
    <row r="1055" customFormat="false" ht="12.8" hidden="false" customHeight="false" outlineLevel="0" collapsed="false">
      <c r="A1055" s="1" t="n">
        <f aca="false">A1054+1</f>
        <v>45163</v>
      </c>
      <c r="B1055" s="2" t="n">
        <f aca="false">B1054+F1054</f>
        <v>55909.456198725</v>
      </c>
      <c r="C1055" s="2" t="n">
        <f aca="false">INDEX(B$3:B$17,MATCH(D1055,A$3:A$17))+2</f>
        <v>5</v>
      </c>
      <c r="D1055" s="1" t="n">
        <f aca="false">_xlfn.MAXIFS(A$3:A$13,A$3:A$13,"&lt;="&amp;MAX(A1055:A1055))</f>
        <v>44896</v>
      </c>
      <c r="F1055" s="2" t="n">
        <f aca="false">$H$6*C1055/36500</f>
        <v>7.02635205479452</v>
      </c>
      <c r="H1055" s="2" t="n">
        <f aca="false">B1055-$H$6</f>
        <v>4617.08619872497</v>
      </c>
    </row>
    <row r="1056" customFormat="false" ht="12.8" hidden="false" customHeight="false" outlineLevel="0" collapsed="false">
      <c r="A1056" s="1" t="n">
        <f aca="false">A1055+1</f>
        <v>45164</v>
      </c>
      <c r="B1056" s="2" t="n">
        <f aca="false">B1055+F1055</f>
        <v>55916.4825507798</v>
      </c>
      <c r="C1056" s="2" t="n">
        <f aca="false">INDEX(B$3:B$17,MATCH(D1056,A$3:A$17))+2</f>
        <v>5</v>
      </c>
      <c r="D1056" s="1" t="n">
        <f aca="false">_xlfn.MAXIFS(A$3:A$13,A$3:A$13,"&lt;="&amp;MAX(A1056:A1056))</f>
        <v>44896</v>
      </c>
      <c r="F1056" s="2" t="n">
        <f aca="false">$H$6*C1056/36500</f>
        <v>7.02635205479452</v>
      </c>
      <c r="H1056" s="2" t="n">
        <f aca="false">B1056-$H$6</f>
        <v>4624.11255077977</v>
      </c>
    </row>
    <row r="1057" customFormat="false" ht="12.8" hidden="false" customHeight="false" outlineLevel="0" collapsed="false">
      <c r="A1057" s="1" t="n">
        <f aca="false">A1056+1</f>
        <v>45165</v>
      </c>
      <c r="B1057" s="2" t="n">
        <f aca="false">B1056+F1056</f>
        <v>55923.5089028346</v>
      </c>
      <c r="C1057" s="2" t="n">
        <f aca="false">INDEX(B$3:B$17,MATCH(D1057,A$3:A$17))+2</f>
        <v>5</v>
      </c>
      <c r="D1057" s="1" t="n">
        <f aca="false">_xlfn.MAXIFS(A$3:A$13,A$3:A$13,"&lt;="&amp;MAX(A1057:A1057))</f>
        <v>44896</v>
      </c>
      <c r="F1057" s="2" t="n">
        <f aca="false">$H$6*C1057/36500</f>
        <v>7.02635205479452</v>
      </c>
      <c r="H1057" s="2" t="n">
        <f aca="false">B1057-$H$6</f>
        <v>4631.13890283457</v>
      </c>
    </row>
    <row r="1058" customFormat="false" ht="12.8" hidden="false" customHeight="false" outlineLevel="0" collapsed="false">
      <c r="A1058" s="1" t="n">
        <f aca="false">A1057+1</f>
        <v>45166</v>
      </c>
      <c r="B1058" s="2" t="n">
        <f aca="false">B1057+F1057</f>
        <v>55930.5352548894</v>
      </c>
      <c r="C1058" s="2" t="n">
        <f aca="false">INDEX(B$3:B$17,MATCH(D1058,A$3:A$17))+2</f>
        <v>5</v>
      </c>
      <c r="D1058" s="1" t="n">
        <f aca="false">_xlfn.MAXIFS(A$3:A$13,A$3:A$13,"&lt;="&amp;MAX(A1058:A1058))</f>
        <v>44896</v>
      </c>
      <c r="F1058" s="2" t="n">
        <f aca="false">$H$6*C1058/36500</f>
        <v>7.02635205479452</v>
      </c>
      <c r="H1058" s="2" t="n">
        <f aca="false">B1058-$H$6</f>
        <v>4638.16525488936</v>
      </c>
    </row>
    <row r="1059" customFormat="false" ht="12.8" hidden="false" customHeight="false" outlineLevel="0" collapsed="false">
      <c r="A1059" s="1" t="n">
        <f aca="false">A1058+1</f>
        <v>45167</v>
      </c>
      <c r="B1059" s="2" t="n">
        <f aca="false">B1058+F1058</f>
        <v>55937.5616069442</v>
      </c>
      <c r="C1059" s="2" t="n">
        <f aca="false">INDEX(B$3:B$17,MATCH(D1059,A$3:A$17))+2</f>
        <v>5</v>
      </c>
      <c r="D1059" s="1" t="n">
        <f aca="false">_xlfn.MAXIFS(A$3:A$13,A$3:A$13,"&lt;="&amp;MAX(A1059:A1059))</f>
        <v>44896</v>
      </c>
      <c r="F1059" s="2" t="n">
        <f aca="false">$H$6*C1059/36500</f>
        <v>7.02635205479452</v>
      </c>
      <c r="H1059" s="2" t="n">
        <f aca="false">B1059-$H$6</f>
        <v>4645.19160694416</v>
      </c>
    </row>
    <row r="1060" customFormat="false" ht="12.8" hidden="false" customHeight="false" outlineLevel="0" collapsed="false">
      <c r="A1060" s="1" t="n">
        <f aca="false">A1059+1</f>
        <v>45168</v>
      </c>
      <c r="B1060" s="2" t="n">
        <f aca="false">B1059+F1059</f>
        <v>55944.587958999</v>
      </c>
      <c r="C1060" s="2" t="n">
        <f aca="false">INDEX(B$3:B$17,MATCH(D1060,A$3:A$17))+2</f>
        <v>5</v>
      </c>
      <c r="D1060" s="1" t="n">
        <f aca="false">_xlfn.MAXIFS(A$3:A$13,A$3:A$13,"&lt;="&amp;MAX(A1060:A1060))</f>
        <v>44896</v>
      </c>
      <c r="F1060" s="2" t="n">
        <f aca="false">$H$6*C1060/36500</f>
        <v>7.02635205479452</v>
      </c>
      <c r="H1060" s="2" t="n">
        <f aca="false">B1060-$H$6</f>
        <v>4652.21795899895</v>
      </c>
    </row>
    <row r="1061" customFormat="false" ht="12.8" hidden="false" customHeight="false" outlineLevel="0" collapsed="false">
      <c r="A1061" s="1" t="n">
        <f aca="false">A1060+1</f>
        <v>45169</v>
      </c>
      <c r="B1061" s="2" t="n">
        <f aca="false">B1060+F1060</f>
        <v>55951.6143110538</v>
      </c>
      <c r="C1061" s="2" t="n">
        <f aca="false">INDEX(B$3:B$17,MATCH(D1061,A$3:A$17))+2</f>
        <v>5</v>
      </c>
      <c r="D1061" s="1" t="n">
        <f aca="false">_xlfn.MAXIFS(A$3:A$13,A$3:A$13,"&lt;="&amp;MAX(A1061:A1061))</f>
        <v>44896</v>
      </c>
      <c r="F1061" s="2" t="n">
        <f aca="false">$H$6*C1061/36500</f>
        <v>7.02635205479452</v>
      </c>
      <c r="H1061" s="2" t="n">
        <f aca="false">B1061-$H$6</f>
        <v>4659.24431105375</v>
      </c>
    </row>
    <row r="1062" customFormat="false" ht="12.8" hidden="false" customHeight="false" outlineLevel="0" collapsed="false">
      <c r="A1062" s="1" t="n">
        <f aca="false">A1061+1</f>
        <v>45170</v>
      </c>
      <c r="B1062" s="2" t="n">
        <f aca="false">B1061+F1061</f>
        <v>55958.6406631086</v>
      </c>
      <c r="C1062" s="2" t="n">
        <f aca="false">INDEX(B$3:B$17,MATCH(D1062,A$3:A$17))+2</f>
        <v>5</v>
      </c>
      <c r="D1062" s="1" t="n">
        <f aca="false">_xlfn.MAXIFS(A$3:A$13,A$3:A$13,"&lt;="&amp;MAX(A1062:A1062))</f>
        <v>44896</v>
      </c>
      <c r="F1062" s="2" t="n">
        <f aca="false">$H$6*C1062/36500</f>
        <v>7.02635205479452</v>
      </c>
      <c r="H1062" s="2" t="n">
        <f aca="false">B1062-$H$6</f>
        <v>4666.27066310855</v>
      </c>
    </row>
    <row r="1063" customFormat="false" ht="12.8" hidden="false" customHeight="false" outlineLevel="0" collapsed="false">
      <c r="A1063" s="1" t="n">
        <f aca="false">A1062+1</f>
        <v>45171</v>
      </c>
      <c r="B1063" s="2" t="n">
        <f aca="false">B1062+F1062</f>
        <v>55965.6670151633</v>
      </c>
      <c r="C1063" s="2" t="n">
        <f aca="false">INDEX(B$3:B$17,MATCH(D1063,A$3:A$17))+2</f>
        <v>5</v>
      </c>
      <c r="D1063" s="1" t="n">
        <f aca="false">_xlfn.MAXIFS(A$3:A$13,A$3:A$13,"&lt;="&amp;MAX(A1063:A1063))</f>
        <v>44896</v>
      </c>
      <c r="F1063" s="2" t="n">
        <f aca="false">$H$6*C1063/36500</f>
        <v>7.02635205479452</v>
      </c>
      <c r="H1063" s="2" t="n">
        <f aca="false">B1063-$H$6</f>
        <v>4673.29701516334</v>
      </c>
    </row>
    <row r="1064" customFormat="false" ht="12.8" hidden="false" customHeight="false" outlineLevel="0" collapsed="false">
      <c r="A1064" s="1" t="n">
        <f aca="false">A1063+1</f>
        <v>45172</v>
      </c>
      <c r="B1064" s="2" t="n">
        <f aca="false">B1063+F1063</f>
        <v>55972.6933672181</v>
      </c>
      <c r="C1064" s="2" t="n">
        <f aca="false">INDEX(B$3:B$17,MATCH(D1064,A$3:A$17))+2</f>
        <v>5</v>
      </c>
      <c r="D1064" s="1" t="n">
        <f aca="false">_xlfn.MAXIFS(A$3:A$13,A$3:A$13,"&lt;="&amp;MAX(A1064:A1064))</f>
        <v>44896</v>
      </c>
      <c r="F1064" s="2" t="n">
        <f aca="false">$H$6*C1064/36500</f>
        <v>7.02635205479452</v>
      </c>
      <c r="H1064" s="2" t="n">
        <f aca="false">B1064-$H$6</f>
        <v>4680.32336721814</v>
      </c>
    </row>
    <row r="1065" customFormat="false" ht="12.8" hidden="false" customHeight="false" outlineLevel="0" collapsed="false">
      <c r="A1065" s="1" t="n">
        <f aca="false">A1064+1</f>
        <v>45173</v>
      </c>
      <c r="B1065" s="2" t="n">
        <f aca="false">B1064+F1064</f>
        <v>55979.7197192729</v>
      </c>
      <c r="C1065" s="2" t="n">
        <f aca="false">INDEX(B$3:B$17,MATCH(D1065,A$3:A$17))+2</f>
        <v>5</v>
      </c>
      <c r="D1065" s="1" t="n">
        <f aca="false">_xlfn.MAXIFS(A$3:A$13,A$3:A$13,"&lt;="&amp;MAX(A1065:A1065))</f>
        <v>44896</v>
      </c>
      <c r="F1065" s="2" t="n">
        <f aca="false">$H$6*C1065/36500</f>
        <v>7.02635205479452</v>
      </c>
      <c r="H1065" s="2" t="n">
        <f aca="false">B1065-$H$6</f>
        <v>4687.34971927293</v>
      </c>
    </row>
    <row r="1066" customFormat="false" ht="12.8" hidden="false" customHeight="false" outlineLevel="0" collapsed="false">
      <c r="A1066" s="1" t="n">
        <f aca="false">A1065+1</f>
        <v>45174</v>
      </c>
      <c r="B1066" s="2" t="n">
        <f aca="false">B1065+F1065</f>
        <v>55986.7460713277</v>
      </c>
      <c r="C1066" s="2" t="n">
        <f aca="false">INDEX(B$3:B$17,MATCH(D1066,A$3:A$17))+2</f>
        <v>5</v>
      </c>
      <c r="D1066" s="1" t="n">
        <f aca="false">_xlfn.MAXIFS(A$3:A$13,A$3:A$13,"&lt;="&amp;MAX(A1066:A1066))</f>
        <v>44896</v>
      </c>
      <c r="F1066" s="2" t="n">
        <f aca="false">$H$6*C1066/36500</f>
        <v>7.02635205479452</v>
      </c>
      <c r="H1066" s="2" t="n">
        <f aca="false">B1066-$H$6</f>
        <v>4694.37607132773</v>
      </c>
    </row>
    <row r="1067" customFormat="false" ht="12.8" hidden="false" customHeight="false" outlineLevel="0" collapsed="false">
      <c r="A1067" s="1" t="n">
        <f aca="false">A1066+1</f>
        <v>45175</v>
      </c>
      <c r="B1067" s="2" t="n">
        <f aca="false">B1066+F1066</f>
        <v>55993.7724233825</v>
      </c>
      <c r="C1067" s="2" t="n">
        <f aca="false">INDEX(B$3:B$17,MATCH(D1067,A$3:A$17))+2</f>
        <v>5</v>
      </c>
      <c r="D1067" s="1" t="n">
        <f aca="false">_xlfn.MAXIFS(A$3:A$13,A$3:A$13,"&lt;="&amp;MAX(A1067:A1067))</f>
        <v>44896</v>
      </c>
      <c r="F1067" s="2" t="n">
        <f aca="false">$H$6*C1067/36500</f>
        <v>7.02635205479452</v>
      </c>
      <c r="H1067" s="2" t="n">
        <f aca="false">B1067-$H$6</f>
        <v>4701.40242338253</v>
      </c>
    </row>
    <row r="1068" customFormat="false" ht="12.8" hidden="false" customHeight="false" outlineLevel="0" collapsed="false">
      <c r="A1068" s="1" t="n">
        <f aca="false">A1067+1</f>
        <v>45176</v>
      </c>
      <c r="B1068" s="2" t="n">
        <f aca="false">B1067+F1067</f>
        <v>56000.7987754373</v>
      </c>
      <c r="C1068" s="2" t="n">
        <f aca="false">INDEX(B$3:B$17,MATCH(D1068,A$3:A$17))+2</f>
        <v>5</v>
      </c>
      <c r="D1068" s="1" t="n">
        <f aca="false">_xlfn.MAXIFS(A$3:A$13,A$3:A$13,"&lt;="&amp;MAX(A1068:A1068))</f>
        <v>44896</v>
      </c>
      <c r="F1068" s="2" t="n">
        <f aca="false">$H$6*C1068/36500</f>
        <v>7.02635205479452</v>
      </c>
      <c r="H1068" s="2" t="n">
        <f aca="false">B1068-$H$6</f>
        <v>4708.42877543732</v>
      </c>
    </row>
    <row r="1069" customFormat="false" ht="12.8" hidden="false" customHeight="false" outlineLevel="0" collapsed="false">
      <c r="A1069" s="1" t="n">
        <f aca="false">A1068+1</f>
        <v>45177</v>
      </c>
      <c r="B1069" s="2" t="n">
        <f aca="false">B1068+F1068</f>
        <v>56007.8251274921</v>
      </c>
      <c r="C1069" s="2" t="n">
        <f aca="false">INDEX(B$3:B$17,MATCH(D1069,A$3:A$17))+2</f>
        <v>5</v>
      </c>
      <c r="D1069" s="1" t="n">
        <f aca="false">_xlfn.MAXIFS(A$3:A$13,A$3:A$13,"&lt;="&amp;MAX(A1069:A1069))</f>
        <v>44896</v>
      </c>
      <c r="F1069" s="2" t="n">
        <f aca="false">$H$6*C1069/36500</f>
        <v>7.02635205479452</v>
      </c>
      <c r="H1069" s="2" t="n">
        <f aca="false">B1069-$H$6</f>
        <v>4715.45512749212</v>
      </c>
    </row>
    <row r="1070" customFormat="false" ht="12.8" hidden="false" customHeight="false" outlineLevel="0" collapsed="false">
      <c r="A1070" s="1" t="n">
        <f aca="false">A1069+1</f>
        <v>45178</v>
      </c>
      <c r="B1070" s="2" t="n">
        <f aca="false">B1069+F1069</f>
        <v>56014.8514795469</v>
      </c>
      <c r="C1070" s="2" t="n">
        <f aca="false">INDEX(B$3:B$17,MATCH(D1070,A$3:A$17))+2</f>
        <v>5</v>
      </c>
      <c r="D1070" s="1" t="n">
        <f aca="false">_xlfn.MAXIFS(A$3:A$13,A$3:A$13,"&lt;="&amp;MAX(A1070:A1070))</f>
        <v>44896</v>
      </c>
      <c r="F1070" s="2" t="n">
        <f aca="false">$H$6*C1070/36500</f>
        <v>7.02635205479452</v>
      </c>
      <c r="H1070" s="2" t="n">
        <f aca="false">B1070-$H$6</f>
        <v>4722.48147954691</v>
      </c>
    </row>
    <row r="1071" customFormat="false" ht="12.8" hidden="false" customHeight="false" outlineLevel="0" collapsed="false">
      <c r="A1071" s="1" t="n">
        <f aca="false">A1070+1</f>
        <v>45179</v>
      </c>
      <c r="B1071" s="2" t="n">
        <f aca="false">B1070+F1070</f>
        <v>56021.8778316017</v>
      </c>
      <c r="C1071" s="2" t="n">
        <f aca="false">INDEX(B$3:B$17,MATCH(D1071,A$3:A$17))+2</f>
        <v>5</v>
      </c>
      <c r="D1071" s="1" t="n">
        <f aca="false">_xlfn.MAXIFS(A$3:A$13,A$3:A$13,"&lt;="&amp;MAX(A1071:A1071))</f>
        <v>44896</v>
      </c>
      <c r="F1071" s="2" t="n">
        <f aca="false">$H$6*C1071/36500</f>
        <v>7.02635205479452</v>
      </c>
      <c r="H1071" s="2" t="n">
        <f aca="false">B1071-$H$6</f>
        <v>4729.50783160171</v>
      </c>
    </row>
    <row r="1072" customFormat="false" ht="12.8" hidden="false" customHeight="false" outlineLevel="0" collapsed="false">
      <c r="A1072" s="1" t="n">
        <f aca="false">A1071+1</f>
        <v>45180</v>
      </c>
      <c r="B1072" s="2" t="n">
        <f aca="false">B1071+F1071</f>
        <v>56028.9041836565</v>
      </c>
      <c r="C1072" s="2" t="n">
        <f aca="false">INDEX(B$3:B$17,MATCH(D1072,A$3:A$17))+2</f>
        <v>5</v>
      </c>
      <c r="D1072" s="1" t="n">
        <f aca="false">_xlfn.MAXIFS(A$3:A$13,A$3:A$13,"&lt;="&amp;MAX(A1072:A1072))</f>
        <v>44896</v>
      </c>
      <c r="F1072" s="2" t="n">
        <f aca="false">$H$6*C1072/36500</f>
        <v>7.02635205479452</v>
      </c>
      <c r="H1072" s="2" t="n">
        <f aca="false">B1072-$H$6</f>
        <v>4736.53418365651</v>
      </c>
    </row>
    <row r="1073" customFormat="false" ht="12.8" hidden="false" customHeight="false" outlineLevel="0" collapsed="false">
      <c r="A1073" s="1" t="n">
        <f aca="false">A1072+1</f>
        <v>45181</v>
      </c>
      <c r="B1073" s="2" t="n">
        <f aca="false">B1072+F1072</f>
        <v>56035.9305357113</v>
      </c>
      <c r="C1073" s="2" t="n">
        <f aca="false">INDEX(B$3:B$17,MATCH(D1073,A$3:A$17))+2</f>
        <v>5</v>
      </c>
      <c r="D1073" s="1" t="n">
        <f aca="false">_xlfn.MAXIFS(A$3:A$13,A$3:A$13,"&lt;="&amp;MAX(A1073:A1073))</f>
        <v>44896</v>
      </c>
      <c r="F1073" s="2" t="n">
        <f aca="false">$H$6*C1073/36500</f>
        <v>7.02635205479452</v>
      </c>
      <c r="H1073" s="2" t="n">
        <f aca="false">B1073-$H$6</f>
        <v>4743.5605357113</v>
      </c>
    </row>
    <row r="1074" customFormat="false" ht="12.8" hidden="false" customHeight="false" outlineLevel="0" collapsed="false">
      <c r="A1074" s="1" t="n">
        <f aca="false">A1073+1</f>
        <v>45182</v>
      </c>
      <c r="B1074" s="2" t="n">
        <f aca="false">B1073+F1073</f>
        <v>56042.9568877661</v>
      </c>
      <c r="C1074" s="2" t="n">
        <f aca="false">INDEX(B$3:B$17,MATCH(D1074,A$3:A$17))+2</f>
        <v>5</v>
      </c>
      <c r="D1074" s="1" t="n">
        <f aca="false">_xlfn.MAXIFS(A$3:A$13,A$3:A$13,"&lt;="&amp;MAX(A1074:A1074))</f>
        <v>44896</v>
      </c>
      <c r="F1074" s="2" t="n">
        <f aca="false">$H$6*C1074/36500</f>
        <v>7.02635205479452</v>
      </c>
      <c r="H1074" s="2" t="n">
        <f aca="false">B1074-$H$6</f>
        <v>4750.5868877661</v>
      </c>
    </row>
    <row r="1075" customFormat="false" ht="12.8" hidden="false" customHeight="false" outlineLevel="0" collapsed="false">
      <c r="A1075" s="1" t="n">
        <f aca="false">A1074+1</f>
        <v>45183</v>
      </c>
      <c r="B1075" s="2" t="n">
        <f aca="false">B1074+F1074</f>
        <v>56049.9832398209</v>
      </c>
      <c r="C1075" s="2" t="n">
        <f aca="false">INDEX(B$3:B$17,MATCH(D1075,A$3:A$17))+2</f>
        <v>5</v>
      </c>
      <c r="D1075" s="1" t="n">
        <f aca="false">_xlfn.MAXIFS(A$3:A$13,A$3:A$13,"&lt;="&amp;MAX(A1075:A1075))</f>
        <v>44896</v>
      </c>
      <c r="F1075" s="2" t="n">
        <f aca="false">$H$6*C1075/36500</f>
        <v>7.02635205479452</v>
      </c>
      <c r="H1075" s="2" t="n">
        <f aca="false">B1075-$H$6</f>
        <v>4757.61323982089</v>
      </c>
    </row>
    <row r="1076" customFormat="false" ht="12.8" hidden="false" customHeight="false" outlineLevel="0" collapsed="false">
      <c r="A1076" s="1" t="n">
        <f aca="false">A1075+1</f>
        <v>45184</v>
      </c>
      <c r="B1076" s="2" t="n">
        <f aca="false">B1075+F1075</f>
        <v>56057.0095918757</v>
      </c>
      <c r="C1076" s="2" t="n">
        <f aca="false">INDEX(B$3:B$17,MATCH(D1076,A$3:A$17))+2</f>
        <v>5</v>
      </c>
      <c r="D1076" s="1" t="n">
        <f aca="false">_xlfn.MAXIFS(A$3:A$13,A$3:A$13,"&lt;="&amp;MAX(A1076:A1076))</f>
        <v>44896</v>
      </c>
      <c r="F1076" s="2" t="n">
        <f aca="false">$H$6*C1076/36500</f>
        <v>7.02635205479452</v>
      </c>
      <c r="H1076" s="2" t="n">
        <f aca="false">B1076-$H$6</f>
        <v>4764.63959187569</v>
      </c>
    </row>
    <row r="1077" customFormat="false" ht="12.8" hidden="false" customHeight="false" outlineLevel="0" collapsed="false">
      <c r="A1077" s="1" t="n">
        <f aca="false">A1076+1</f>
        <v>45185</v>
      </c>
      <c r="B1077" s="2" t="n">
        <f aca="false">B1076+F1076</f>
        <v>56064.0359439305</v>
      </c>
      <c r="C1077" s="2" t="n">
        <f aca="false">INDEX(B$3:B$17,MATCH(D1077,A$3:A$17))+2</f>
        <v>5</v>
      </c>
      <c r="D1077" s="1" t="n">
        <f aca="false">_xlfn.MAXIFS(A$3:A$13,A$3:A$13,"&lt;="&amp;MAX(A1077:A1077))</f>
        <v>44896</v>
      </c>
      <c r="F1077" s="2" t="n">
        <f aca="false">$H$6*C1077/36500</f>
        <v>7.02635205479452</v>
      </c>
      <c r="H1077" s="2" t="n">
        <f aca="false">B1077-$H$6</f>
        <v>4771.66594393049</v>
      </c>
    </row>
    <row r="1078" customFormat="false" ht="12.8" hidden="false" customHeight="false" outlineLevel="0" collapsed="false">
      <c r="A1078" s="1" t="n">
        <f aca="false">A1077+1</f>
        <v>45186</v>
      </c>
      <c r="B1078" s="2" t="n">
        <f aca="false">B1077+F1077</f>
        <v>56071.0622959853</v>
      </c>
      <c r="C1078" s="2" t="n">
        <f aca="false">INDEX(B$3:B$17,MATCH(D1078,A$3:A$17))+2</f>
        <v>5</v>
      </c>
      <c r="D1078" s="1" t="n">
        <f aca="false">_xlfn.MAXIFS(A$3:A$13,A$3:A$13,"&lt;="&amp;MAX(A1078:A1078))</f>
        <v>44896</v>
      </c>
      <c r="F1078" s="2" t="n">
        <f aca="false">$H$6*C1078/36500</f>
        <v>7.02635205479452</v>
      </c>
      <c r="H1078" s="2" t="n">
        <f aca="false">B1078-$H$6</f>
        <v>4778.69229598528</v>
      </c>
    </row>
    <row r="1079" customFormat="false" ht="12.8" hidden="false" customHeight="false" outlineLevel="0" collapsed="false">
      <c r="A1079" s="1" t="n">
        <f aca="false">A1078+1</f>
        <v>45187</v>
      </c>
      <c r="B1079" s="2" t="n">
        <f aca="false">B1078+F1078</f>
        <v>56078.0886480401</v>
      </c>
      <c r="C1079" s="2" t="n">
        <f aca="false">INDEX(B$3:B$17,MATCH(D1079,A$3:A$17))+2</f>
        <v>5</v>
      </c>
      <c r="D1079" s="1" t="n">
        <f aca="false">_xlfn.MAXIFS(A$3:A$13,A$3:A$13,"&lt;="&amp;MAX(A1079:A1079))</f>
        <v>44896</v>
      </c>
      <c r="F1079" s="2" t="n">
        <f aca="false">$H$6*C1079/36500</f>
        <v>7.02635205479452</v>
      </c>
      <c r="H1079" s="2" t="n">
        <f aca="false">B1079-$H$6</f>
        <v>4785.71864804008</v>
      </c>
    </row>
    <row r="1080" customFormat="false" ht="12.8" hidden="false" customHeight="false" outlineLevel="0" collapsed="false">
      <c r="A1080" s="1" t="n">
        <f aca="false">A1079+1</f>
        <v>45188</v>
      </c>
      <c r="B1080" s="2" t="n">
        <f aca="false">B1079+F1079</f>
        <v>56085.1150000949</v>
      </c>
      <c r="C1080" s="2" t="n">
        <f aca="false">INDEX(B$3:B$17,MATCH(D1080,A$3:A$17))+2</f>
        <v>5</v>
      </c>
      <c r="D1080" s="1" t="n">
        <f aca="false">_xlfn.MAXIFS(A$3:A$13,A$3:A$13,"&lt;="&amp;MAX(A1080:A1080))</f>
        <v>44896</v>
      </c>
      <c r="F1080" s="2" t="n">
        <f aca="false">$H$6*C1080/36500</f>
        <v>7.02635205479452</v>
      </c>
      <c r="H1080" s="2" t="n">
        <f aca="false">B1080-$H$6</f>
        <v>4792.74500009487</v>
      </c>
    </row>
    <row r="1081" customFormat="false" ht="12.8" hidden="false" customHeight="false" outlineLevel="0" collapsed="false">
      <c r="A1081" s="1" t="n">
        <f aca="false">A1080+1</f>
        <v>45189</v>
      </c>
      <c r="B1081" s="2" t="n">
        <f aca="false">B1080+F1080</f>
        <v>56092.1413521497</v>
      </c>
      <c r="C1081" s="2" t="n">
        <f aca="false">INDEX(B$3:B$17,MATCH(D1081,A$3:A$17))+2</f>
        <v>5</v>
      </c>
      <c r="D1081" s="1" t="n">
        <f aca="false">_xlfn.MAXIFS(A$3:A$13,A$3:A$13,"&lt;="&amp;MAX(A1081:A1081))</f>
        <v>44896</v>
      </c>
      <c r="F1081" s="2" t="n">
        <f aca="false">$H$6*C1081/36500</f>
        <v>7.02635205479452</v>
      </c>
      <c r="H1081" s="2" t="n">
        <f aca="false">B1081-$H$6</f>
        <v>4799.77135214967</v>
      </c>
    </row>
    <row r="1082" customFormat="false" ht="12.8" hidden="false" customHeight="false" outlineLevel="0" collapsed="false">
      <c r="A1082" s="1" t="n">
        <f aca="false">A1081+1</f>
        <v>45190</v>
      </c>
      <c r="B1082" s="2" t="n">
        <f aca="false">B1081+F1081</f>
        <v>56099.1677042045</v>
      </c>
      <c r="C1082" s="2" t="n">
        <f aca="false">INDEX(B$3:B$17,MATCH(D1082,A$3:A$17))+2</f>
        <v>5</v>
      </c>
      <c r="D1082" s="1" t="n">
        <f aca="false">_xlfn.MAXIFS(A$3:A$13,A$3:A$13,"&lt;="&amp;MAX(A1082:A1082))</f>
        <v>44896</v>
      </c>
      <c r="F1082" s="2" t="n">
        <f aca="false">$H$6*C1082/36500</f>
        <v>7.02635205479452</v>
      </c>
      <c r="H1082" s="2" t="n">
        <f aca="false">B1082-$H$6</f>
        <v>4806.79770420447</v>
      </c>
    </row>
    <row r="1083" customFormat="false" ht="12.8" hidden="false" customHeight="false" outlineLevel="0" collapsed="false">
      <c r="A1083" s="1" t="n">
        <f aca="false">A1082+1</f>
        <v>45191</v>
      </c>
      <c r="B1083" s="2" t="n">
        <f aca="false">B1082+F1082</f>
        <v>56106.1940562593</v>
      </c>
      <c r="C1083" s="2" t="n">
        <f aca="false">INDEX(B$3:B$17,MATCH(D1083,A$3:A$17))+2</f>
        <v>5</v>
      </c>
      <c r="D1083" s="1" t="n">
        <f aca="false">_xlfn.MAXIFS(A$3:A$13,A$3:A$13,"&lt;="&amp;MAX(A1083:A1083))</f>
        <v>44896</v>
      </c>
      <c r="F1083" s="2" t="n">
        <f aca="false">$H$6*C1083/36500</f>
        <v>7.02635205479452</v>
      </c>
      <c r="H1083" s="2" t="n">
        <f aca="false">B1083-$H$6</f>
        <v>4813.82405625926</v>
      </c>
    </row>
    <row r="1084" customFormat="false" ht="12.8" hidden="false" customHeight="false" outlineLevel="0" collapsed="false">
      <c r="A1084" s="1" t="n">
        <f aca="false">A1083+1</f>
        <v>45192</v>
      </c>
      <c r="B1084" s="2" t="n">
        <f aca="false">B1083+F1083</f>
        <v>56113.2204083141</v>
      </c>
      <c r="C1084" s="2" t="n">
        <f aca="false">INDEX(B$3:B$17,MATCH(D1084,A$3:A$17))+2</f>
        <v>5</v>
      </c>
      <c r="D1084" s="1" t="n">
        <f aca="false">_xlfn.MAXIFS(A$3:A$13,A$3:A$13,"&lt;="&amp;MAX(A1084:A1084))</f>
        <v>44896</v>
      </c>
      <c r="F1084" s="2" t="n">
        <f aca="false">$H$6*C1084/36500</f>
        <v>7.02635205479452</v>
      </c>
      <c r="H1084" s="2" t="n">
        <f aca="false">B1084-$H$6</f>
        <v>4820.85040831406</v>
      </c>
    </row>
    <row r="1085" customFormat="false" ht="12.8" hidden="false" customHeight="false" outlineLevel="0" collapsed="false">
      <c r="A1085" s="1" t="n">
        <f aca="false">A1084+1</f>
        <v>45193</v>
      </c>
      <c r="B1085" s="2" t="n">
        <f aca="false">B1084+F1084</f>
        <v>56120.2467603689</v>
      </c>
      <c r="C1085" s="2" t="n">
        <f aca="false">INDEX(B$3:B$17,MATCH(D1085,A$3:A$17))+2</f>
        <v>5</v>
      </c>
      <c r="D1085" s="1" t="n">
        <f aca="false">_xlfn.MAXIFS(A$3:A$13,A$3:A$13,"&lt;="&amp;MAX(A1085:A1085))</f>
        <v>44896</v>
      </c>
      <c r="F1085" s="2" t="n">
        <f aca="false">$H$6*C1085/36500</f>
        <v>7.02635205479452</v>
      </c>
      <c r="H1085" s="2" t="n">
        <f aca="false">B1085-$H$6</f>
        <v>4827.87676036885</v>
      </c>
    </row>
    <row r="1086" customFormat="false" ht="12.8" hidden="false" customHeight="false" outlineLevel="0" collapsed="false">
      <c r="A1086" s="1" t="n">
        <f aca="false">A1085+1</f>
        <v>45194</v>
      </c>
      <c r="B1086" s="2" t="n">
        <f aca="false">B1085+F1085</f>
        <v>56127.2731124237</v>
      </c>
      <c r="C1086" s="2" t="n">
        <f aca="false">INDEX(B$3:B$17,MATCH(D1086,A$3:A$17))+2</f>
        <v>5</v>
      </c>
      <c r="D1086" s="1" t="n">
        <f aca="false">_xlfn.MAXIFS(A$3:A$13,A$3:A$13,"&lt;="&amp;MAX(A1086:A1086))</f>
        <v>44896</v>
      </c>
      <c r="F1086" s="2" t="n">
        <f aca="false">$H$6*C1086/36500</f>
        <v>7.02635205479452</v>
      </c>
      <c r="H1086" s="2" t="n">
        <f aca="false">B1086-$H$6</f>
        <v>4834.90311242365</v>
      </c>
    </row>
    <row r="1087" customFormat="false" ht="12.8" hidden="false" customHeight="false" outlineLevel="0" collapsed="false">
      <c r="A1087" s="1" t="n">
        <f aca="false">A1086+1</f>
        <v>45195</v>
      </c>
      <c r="B1087" s="2" t="n">
        <f aca="false">B1086+F1086</f>
        <v>56134.2994644784</v>
      </c>
      <c r="C1087" s="2" t="n">
        <f aca="false">INDEX(B$3:B$17,MATCH(D1087,A$3:A$17))+2</f>
        <v>5</v>
      </c>
      <c r="D1087" s="1" t="n">
        <f aca="false">_xlfn.MAXIFS(A$3:A$13,A$3:A$13,"&lt;="&amp;MAX(A1087:A1087))</f>
        <v>44896</v>
      </c>
      <c r="F1087" s="2" t="n">
        <f aca="false">$H$6*C1087/36500</f>
        <v>7.02635205479452</v>
      </c>
      <c r="H1087" s="2" t="n">
        <f aca="false">B1087-$H$6</f>
        <v>4841.92946447845</v>
      </c>
    </row>
    <row r="1088" customFormat="false" ht="12.8" hidden="false" customHeight="false" outlineLevel="0" collapsed="false">
      <c r="A1088" s="1" t="n">
        <f aca="false">A1087+1</f>
        <v>45196</v>
      </c>
      <c r="B1088" s="2" t="n">
        <f aca="false">B1087+F1087</f>
        <v>56141.3258165332</v>
      </c>
      <c r="C1088" s="2" t="n">
        <f aca="false">INDEX(B$3:B$17,MATCH(D1088,A$3:A$17))+2</f>
        <v>5</v>
      </c>
      <c r="D1088" s="1" t="n">
        <f aca="false">_xlfn.MAXIFS(A$3:A$13,A$3:A$13,"&lt;="&amp;MAX(A1088:A1088))</f>
        <v>44896</v>
      </c>
      <c r="F1088" s="2" t="n">
        <f aca="false">$H$6*C1088/36500</f>
        <v>7.02635205479452</v>
      </c>
      <c r="H1088" s="2" t="n">
        <f aca="false">B1088-$H$6</f>
        <v>4848.95581653324</v>
      </c>
    </row>
    <row r="1089" customFormat="false" ht="12.8" hidden="false" customHeight="false" outlineLevel="0" collapsed="false">
      <c r="A1089" s="1" t="n">
        <f aca="false">A1088+1</f>
        <v>45197</v>
      </c>
      <c r="B1089" s="2" t="n">
        <f aca="false">B1088+F1088</f>
        <v>56148.352168588</v>
      </c>
      <c r="C1089" s="2" t="n">
        <f aca="false">INDEX(B$3:B$17,MATCH(D1089,A$3:A$17))+2</f>
        <v>5</v>
      </c>
      <c r="D1089" s="1" t="n">
        <f aca="false">_xlfn.MAXIFS(A$3:A$13,A$3:A$13,"&lt;="&amp;MAX(A1089:A1089))</f>
        <v>44896</v>
      </c>
      <c r="F1089" s="2" t="n">
        <f aca="false">$H$6*C1089/36500</f>
        <v>7.02635205479452</v>
      </c>
      <c r="H1089" s="2" t="n">
        <f aca="false">B1089-$H$6</f>
        <v>4855.98216858804</v>
      </c>
    </row>
    <row r="1090" customFormat="false" ht="12.8" hidden="false" customHeight="false" outlineLevel="0" collapsed="false">
      <c r="A1090" s="1" t="n">
        <f aca="false">A1089+1</f>
        <v>45198</v>
      </c>
      <c r="B1090" s="2" t="n">
        <f aca="false">B1089+F1089</f>
        <v>56155.3785206428</v>
      </c>
      <c r="C1090" s="2" t="n">
        <f aca="false">INDEX(B$3:B$17,MATCH(D1090,A$3:A$17))+2</f>
        <v>5</v>
      </c>
      <c r="D1090" s="1" t="n">
        <f aca="false">_xlfn.MAXIFS(A$3:A$13,A$3:A$13,"&lt;="&amp;MAX(A1090:A1090))</f>
        <v>44896</v>
      </c>
      <c r="F1090" s="2" t="n">
        <f aca="false">$H$6*C1090/36500</f>
        <v>7.02635205479452</v>
      </c>
      <c r="H1090" s="2" t="n">
        <f aca="false">B1090-$H$6</f>
        <v>4863.00852064283</v>
      </c>
    </row>
    <row r="1091" customFormat="false" ht="12.8" hidden="false" customHeight="false" outlineLevel="0" collapsed="false">
      <c r="A1091" s="1" t="n">
        <f aca="false">A1090+1</f>
        <v>45199</v>
      </c>
      <c r="B1091" s="2" t="n">
        <f aca="false">B1090+F1090</f>
        <v>56162.4048726976</v>
      </c>
      <c r="C1091" s="2" t="n">
        <f aca="false">INDEX(B$3:B$17,MATCH(D1091,A$3:A$17))+2</f>
        <v>5</v>
      </c>
      <c r="D1091" s="1" t="n">
        <f aca="false">_xlfn.MAXIFS(A$3:A$13,A$3:A$13,"&lt;="&amp;MAX(A1091:A1091))</f>
        <v>44896</v>
      </c>
      <c r="F1091" s="2" t="n">
        <f aca="false">$H$6*C1091/36500</f>
        <v>7.02635205479452</v>
      </c>
      <c r="H1091" s="2" t="n">
        <f aca="false">B1091-$H$6</f>
        <v>4870.03487269763</v>
      </c>
    </row>
    <row r="1092" customFormat="false" ht="12.8" hidden="false" customHeight="false" outlineLevel="0" collapsed="false">
      <c r="A1092" s="1" t="n">
        <f aca="false">A1091+1</f>
        <v>45200</v>
      </c>
      <c r="B1092" s="2" t="n">
        <f aca="false">B1091+F1091</f>
        <v>56169.4312247524</v>
      </c>
      <c r="C1092" s="2" t="n">
        <f aca="false">INDEX(B$3:B$17,MATCH(D1092,A$3:A$17))+2</f>
        <v>5</v>
      </c>
      <c r="D1092" s="1" t="n">
        <f aca="false">_xlfn.MAXIFS(A$3:A$13,A$3:A$13,"&lt;="&amp;MAX(A1092:A1092))</f>
        <v>44896</v>
      </c>
      <c r="F1092" s="2" t="n">
        <f aca="false">$H$6*C1092/36500</f>
        <v>7.02635205479452</v>
      </c>
      <c r="H1092" s="2" t="n">
        <f aca="false">B1092-$H$6</f>
        <v>4877.06122475243</v>
      </c>
    </row>
    <row r="1093" customFormat="false" ht="12.8" hidden="false" customHeight="false" outlineLevel="0" collapsed="false">
      <c r="A1093" s="1" t="n">
        <f aca="false">A1092+1</f>
        <v>45201</v>
      </c>
      <c r="B1093" s="2" t="n">
        <f aca="false">B1092+F1092</f>
        <v>56176.4575768072</v>
      </c>
      <c r="C1093" s="2" t="n">
        <f aca="false">INDEX(B$3:B$17,MATCH(D1093,A$3:A$17))+2</f>
        <v>5</v>
      </c>
      <c r="D1093" s="1" t="n">
        <f aca="false">_xlfn.MAXIFS(A$3:A$13,A$3:A$13,"&lt;="&amp;MAX(A1093:A1093))</f>
        <v>44896</v>
      </c>
      <c r="F1093" s="2" t="n">
        <f aca="false">$H$6*C1093/36500</f>
        <v>7.02635205479452</v>
      </c>
      <c r="H1093" s="2" t="n">
        <f aca="false">B1093-$H$6</f>
        <v>4884.08757680722</v>
      </c>
    </row>
    <row r="1094" customFormat="false" ht="12.8" hidden="false" customHeight="false" outlineLevel="0" collapsed="false">
      <c r="A1094" s="1" t="n">
        <f aca="false">A1093+1</f>
        <v>45202</v>
      </c>
      <c r="B1094" s="2" t="n">
        <f aca="false">B1093+F1093</f>
        <v>56183.483928862</v>
      </c>
      <c r="C1094" s="2" t="n">
        <f aca="false">INDEX(B$3:B$17,MATCH(D1094,A$3:A$17))+2</f>
        <v>5</v>
      </c>
      <c r="D1094" s="1" t="n">
        <f aca="false">_xlfn.MAXIFS(A$3:A$13,A$3:A$13,"&lt;="&amp;MAX(A1094:A1094))</f>
        <v>44896</v>
      </c>
      <c r="F1094" s="2" t="n">
        <f aca="false">$H$6*C1094/36500</f>
        <v>7.02635205479452</v>
      </c>
      <c r="H1094" s="2" t="n">
        <f aca="false">B1094-$H$6</f>
        <v>4891.11392886202</v>
      </c>
    </row>
    <row r="1095" customFormat="false" ht="12.8" hidden="false" customHeight="false" outlineLevel="0" collapsed="false">
      <c r="A1095" s="1" t="n">
        <f aca="false">A1094+1</f>
        <v>45203</v>
      </c>
      <c r="B1095" s="2" t="n">
        <f aca="false">B1094+F1094</f>
        <v>56190.5102809168</v>
      </c>
      <c r="C1095" s="2" t="n">
        <f aca="false">INDEX(B$3:B$17,MATCH(D1095,A$3:A$17))+2</f>
        <v>5</v>
      </c>
      <c r="D1095" s="1" t="n">
        <f aca="false">_xlfn.MAXIFS(A$3:A$13,A$3:A$13,"&lt;="&amp;MAX(A1095:A1095))</f>
        <v>44896</v>
      </c>
      <c r="F1095" s="2" t="n">
        <f aca="false">$H$6*C1095/36500</f>
        <v>7.02635205479452</v>
      </c>
      <c r="H1095" s="2" t="n">
        <f aca="false">B1095-$H$6</f>
        <v>4898.14028091681</v>
      </c>
    </row>
    <row r="1096" customFormat="false" ht="12.8" hidden="false" customHeight="false" outlineLevel="0" collapsed="false">
      <c r="A1096" s="1" t="n">
        <f aca="false">A1095+1</f>
        <v>45204</v>
      </c>
      <c r="B1096" s="2" t="n">
        <f aca="false">B1095+F1095</f>
        <v>56197.5366329716</v>
      </c>
      <c r="C1096" s="2" t="n">
        <f aca="false">INDEX(B$3:B$17,MATCH(D1096,A$3:A$17))+2</f>
        <v>5</v>
      </c>
      <c r="D1096" s="1" t="n">
        <f aca="false">_xlfn.MAXIFS(A$3:A$13,A$3:A$13,"&lt;="&amp;MAX(A1096:A1096))</f>
        <v>44896</v>
      </c>
      <c r="F1096" s="2" t="n">
        <f aca="false">$H$6*C1096/36500</f>
        <v>7.02635205479452</v>
      </c>
      <c r="H1096" s="2" t="n">
        <f aca="false">B1096-$H$6</f>
        <v>4905.16663297161</v>
      </c>
    </row>
    <row r="1097" customFormat="false" ht="12.8" hidden="false" customHeight="false" outlineLevel="0" collapsed="false">
      <c r="A1097" s="1" t="n">
        <f aca="false">A1096+1</f>
        <v>45205</v>
      </c>
      <c r="B1097" s="2" t="n">
        <f aca="false">B1096+F1096</f>
        <v>56204.5629850264</v>
      </c>
      <c r="C1097" s="2" t="n">
        <f aca="false">INDEX(B$3:B$17,MATCH(D1097,A$3:A$17))+2</f>
        <v>5</v>
      </c>
      <c r="D1097" s="1" t="n">
        <f aca="false">_xlfn.MAXIFS(A$3:A$13,A$3:A$13,"&lt;="&amp;MAX(A1097:A1097))</f>
        <v>44896</v>
      </c>
      <c r="F1097" s="2" t="n">
        <f aca="false">$H$6*C1097/36500</f>
        <v>7.02635205479452</v>
      </c>
      <c r="H1097" s="2" t="n">
        <f aca="false">B1097-$H$6</f>
        <v>4912.19298502641</v>
      </c>
    </row>
    <row r="1098" customFormat="false" ht="12.8" hidden="false" customHeight="false" outlineLevel="0" collapsed="false">
      <c r="A1098" s="1" t="n">
        <f aca="false">A1097+1</f>
        <v>45206</v>
      </c>
      <c r="B1098" s="2" t="n">
        <f aca="false">B1097+F1097</f>
        <v>56211.5893370812</v>
      </c>
      <c r="C1098" s="2" t="n">
        <f aca="false">INDEX(B$3:B$17,MATCH(D1098,A$3:A$17))+2</f>
        <v>5</v>
      </c>
      <c r="D1098" s="1" t="n">
        <f aca="false">_xlfn.MAXIFS(A$3:A$13,A$3:A$13,"&lt;="&amp;MAX(A1098:A1098))</f>
        <v>44896</v>
      </c>
      <c r="F1098" s="2" t="n">
        <f aca="false">$H$6*C1098/36500</f>
        <v>7.02635205479452</v>
      </c>
      <c r="H1098" s="2" t="n">
        <f aca="false">B1098-$H$6</f>
        <v>4919.2193370812</v>
      </c>
    </row>
    <row r="1099" customFormat="false" ht="12.8" hidden="false" customHeight="false" outlineLevel="0" collapsed="false">
      <c r="A1099" s="1" t="n">
        <f aca="false">A1098+1</f>
        <v>45207</v>
      </c>
      <c r="B1099" s="2" t="n">
        <f aca="false">B1098+F1098</f>
        <v>56218.615689136</v>
      </c>
      <c r="C1099" s="2" t="n">
        <f aca="false">INDEX(B$3:B$17,MATCH(D1099,A$3:A$17))+2</f>
        <v>5</v>
      </c>
      <c r="D1099" s="1" t="n">
        <f aca="false">_xlfn.MAXIFS(A$3:A$13,A$3:A$13,"&lt;="&amp;MAX(A1099:A1099))</f>
        <v>44896</v>
      </c>
      <c r="F1099" s="2" t="n">
        <f aca="false">$H$6*C1099/36500</f>
        <v>7.02635205479452</v>
      </c>
      <c r="H1099" s="2" t="n">
        <f aca="false">B1099-$H$6</f>
        <v>4926.245689136</v>
      </c>
    </row>
    <row r="1100" customFormat="false" ht="12.8" hidden="false" customHeight="false" outlineLevel="0" collapsed="false">
      <c r="A1100" s="1" t="n">
        <f aca="false">A1099+1</f>
        <v>45208</v>
      </c>
      <c r="B1100" s="2" t="n">
        <f aca="false">B1099+F1099</f>
        <v>56225.6420411908</v>
      </c>
      <c r="C1100" s="2" t="n">
        <f aca="false">INDEX(B$3:B$17,MATCH(D1100,A$3:A$17))+2</f>
        <v>5</v>
      </c>
      <c r="D1100" s="1" t="n">
        <f aca="false">_xlfn.MAXIFS(A$3:A$13,A$3:A$13,"&lt;="&amp;MAX(A1100:A1100))</f>
        <v>44896</v>
      </c>
      <c r="F1100" s="2" t="n">
        <f aca="false">$H$6*C1100/36500</f>
        <v>7.02635205479452</v>
      </c>
      <c r="H1100" s="2" t="n">
        <f aca="false">B1100-$H$6</f>
        <v>4933.27204119079</v>
      </c>
    </row>
    <row r="1101" customFormat="false" ht="12.8" hidden="false" customHeight="false" outlineLevel="0" collapsed="false">
      <c r="A1101" s="1" t="n">
        <f aca="false">A1100+1</f>
        <v>45209</v>
      </c>
      <c r="B1101" s="2" t="n">
        <f aca="false">B1100+F1100</f>
        <v>56232.6683932456</v>
      </c>
      <c r="C1101" s="2" t="n">
        <f aca="false">INDEX(B$3:B$17,MATCH(D1101,A$3:A$17))+2</f>
        <v>5</v>
      </c>
      <c r="D1101" s="1" t="n">
        <f aca="false">_xlfn.MAXIFS(A$3:A$13,A$3:A$13,"&lt;="&amp;MAX(A1101:A1101))</f>
        <v>44896</v>
      </c>
      <c r="F1101" s="2" t="n">
        <f aca="false">$H$6*C1101/36500</f>
        <v>7.02635205479452</v>
      </c>
      <c r="H1101" s="2" t="n">
        <f aca="false">B1101-$H$6</f>
        <v>4940.29839324559</v>
      </c>
    </row>
    <row r="1102" customFormat="false" ht="12.8" hidden="false" customHeight="false" outlineLevel="0" collapsed="false">
      <c r="A1102" s="1" t="n">
        <f aca="false">A1101+1</f>
        <v>45210</v>
      </c>
      <c r="B1102" s="2" t="n">
        <f aca="false">B1101+F1101</f>
        <v>56239.6947453004</v>
      </c>
      <c r="C1102" s="2" t="n">
        <f aca="false">INDEX(B$3:B$17,MATCH(D1102,A$3:A$17))+2</f>
        <v>5</v>
      </c>
      <c r="D1102" s="1" t="n">
        <f aca="false">_xlfn.MAXIFS(A$3:A$13,A$3:A$13,"&lt;="&amp;MAX(A1102:A1102))</f>
        <v>44896</v>
      </c>
      <c r="F1102" s="2" t="n">
        <f aca="false">$H$6*C1102/36500</f>
        <v>7.02635205479452</v>
      </c>
      <c r="H1102" s="2" t="n">
        <f aca="false">B1102-$H$6</f>
        <v>4947.32474530039</v>
      </c>
    </row>
    <row r="1103" customFormat="false" ht="12.8" hidden="false" customHeight="false" outlineLevel="0" collapsed="false">
      <c r="A1103" s="1" t="n">
        <f aca="false">A1102+1</f>
        <v>45211</v>
      </c>
      <c r="B1103" s="2" t="n">
        <f aca="false">B1102+F1102</f>
        <v>56246.7210973552</v>
      </c>
      <c r="C1103" s="2" t="n">
        <f aca="false">INDEX(B$3:B$17,MATCH(D1103,A$3:A$17))+2</f>
        <v>5</v>
      </c>
      <c r="D1103" s="1" t="n">
        <f aca="false">_xlfn.MAXIFS(A$3:A$13,A$3:A$13,"&lt;="&amp;MAX(A1103:A1103))</f>
        <v>44896</v>
      </c>
      <c r="F1103" s="2" t="n">
        <f aca="false">$H$6*C1103/36500</f>
        <v>7.02635205479452</v>
      </c>
      <c r="H1103" s="2" t="n">
        <f aca="false">B1103-$H$6</f>
        <v>4954.35109735518</v>
      </c>
    </row>
    <row r="1104" customFormat="false" ht="12.8" hidden="false" customHeight="false" outlineLevel="0" collapsed="false">
      <c r="A1104" s="1" t="n">
        <f aca="false">A1103+1</f>
        <v>45212</v>
      </c>
      <c r="B1104" s="2" t="n">
        <f aca="false">B1103+F1103</f>
        <v>56253.74744941</v>
      </c>
      <c r="C1104" s="2" t="n">
        <f aca="false">INDEX(B$3:B$17,MATCH(D1104,A$3:A$17))+2</f>
        <v>5</v>
      </c>
      <c r="D1104" s="1" t="n">
        <f aca="false">_xlfn.MAXIFS(A$3:A$13,A$3:A$13,"&lt;="&amp;MAX(A1104:A1104))</f>
        <v>44896</v>
      </c>
      <c r="F1104" s="2" t="n">
        <f aca="false">$H$6*C1104/36500</f>
        <v>7.02635205479452</v>
      </c>
      <c r="H1104" s="2" t="n">
        <f aca="false">B1104-$H$6</f>
        <v>4961.37744940998</v>
      </c>
    </row>
    <row r="1105" customFormat="false" ht="12.8" hidden="false" customHeight="false" outlineLevel="0" collapsed="false">
      <c r="A1105" s="1" t="n">
        <f aca="false">A1104+1</f>
        <v>45213</v>
      </c>
      <c r="B1105" s="2" t="n">
        <f aca="false">B1104+F1104</f>
        <v>56260.7738014648</v>
      </c>
      <c r="C1105" s="2" t="n">
        <f aca="false">INDEX(B$3:B$17,MATCH(D1105,A$3:A$17))+2</f>
        <v>5</v>
      </c>
      <c r="D1105" s="1" t="n">
        <f aca="false">_xlfn.MAXIFS(A$3:A$13,A$3:A$13,"&lt;="&amp;MAX(A1105:A1105))</f>
        <v>44896</v>
      </c>
      <c r="F1105" s="2" t="n">
        <f aca="false">$H$6*C1105/36500</f>
        <v>7.02635205479452</v>
      </c>
      <c r="H1105" s="2" t="n">
        <f aca="false">B1105-$H$6</f>
        <v>4968.40380146477</v>
      </c>
    </row>
    <row r="1106" customFormat="false" ht="12.8" hidden="false" customHeight="false" outlineLevel="0" collapsed="false">
      <c r="A1106" s="1" t="n">
        <f aca="false">A1105+1</f>
        <v>45214</v>
      </c>
      <c r="B1106" s="2" t="n">
        <f aca="false">B1105+F1105</f>
        <v>56267.8001535196</v>
      </c>
      <c r="C1106" s="2" t="n">
        <f aca="false">INDEX(B$3:B$17,MATCH(D1106,A$3:A$17))+2</f>
        <v>5</v>
      </c>
      <c r="D1106" s="1" t="n">
        <f aca="false">_xlfn.MAXIFS(A$3:A$13,A$3:A$13,"&lt;="&amp;MAX(A1106:A1106))</f>
        <v>44896</v>
      </c>
      <c r="F1106" s="2" t="n">
        <f aca="false">$H$6*C1106/36500</f>
        <v>7.02635205479452</v>
      </c>
      <c r="H1106" s="2" t="n">
        <f aca="false">B1106-$H$6</f>
        <v>4975.43015351957</v>
      </c>
    </row>
    <row r="1107" customFormat="false" ht="12.8" hidden="false" customHeight="false" outlineLevel="0" collapsed="false">
      <c r="A1107" s="1" t="n">
        <f aca="false">A1106+1</f>
        <v>45215</v>
      </c>
      <c r="B1107" s="2" t="n">
        <f aca="false">B1106+F1106</f>
        <v>56274.8265055744</v>
      </c>
      <c r="C1107" s="2" t="n">
        <f aca="false">INDEX(B$3:B$17,MATCH(D1107,A$3:A$17))+2</f>
        <v>5</v>
      </c>
      <c r="D1107" s="1" t="n">
        <f aca="false">_xlfn.MAXIFS(A$3:A$13,A$3:A$13,"&lt;="&amp;MAX(A1107:A1107))</f>
        <v>44896</v>
      </c>
      <c r="F1107" s="2" t="n">
        <f aca="false">$H$6*C1107/36500</f>
        <v>7.02635205479452</v>
      </c>
      <c r="H1107" s="2" t="n">
        <f aca="false">B1107-$H$6</f>
        <v>4982.45650557437</v>
      </c>
    </row>
    <row r="1108" customFormat="false" ht="12.8" hidden="false" customHeight="false" outlineLevel="0" collapsed="false">
      <c r="A1108" s="1" t="n">
        <f aca="false">A1107+1</f>
        <v>45216</v>
      </c>
      <c r="B1108" s="2" t="n">
        <f aca="false">B1107+F1107</f>
        <v>56281.8528576292</v>
      </c>
      <c r="C1108" s="2" t="n">
        <f aca="false">INDEX(B$3:B$17,MATCH(D1108,A$3:A$17))+2</f>
        <v>5</v>
      </c>
      <c r="D1108" s="1" t="n">
        <f aca="false">_xlfn.MAXIFS(A$3:A$13,A$3:A$13,"&lt;="&amp;MAX(A1108:A1108))</f>
        <v>44896</v>
      </c>
      <c r="F1108" s="2" t="n">
        <f aca="false">$H$6*C1108/36500</f>
        <v>7.02635205479452</v>
      </c>
      <c r="H1108" s="2" t="n">
        <f aca="false">B1108-$H$6</f>
        <v>4989.48285762916</v>
      </c>
    </row>
    <row r="1109" customFormat="false" ht="12.8" hidden="false" customHeight="false" outlineLevel="0" collapsed="false">
      <c r="A1109" s="1" t="n">
        <f aca="false">A1108+1</f>
        <v>45217</v>
      </c>
      <c r="B1109" s="2" t="n">
        <f aca="false">B1108+F1108</f>
        <v>56288.879209684</v>
      </c>
      <c r="C1109" s="2" t="n">
        <f aca="false">INDEX(B$3:B$17,MATCH(D1109,A$3:A$17))+2</f>
        <v>5</v>
      </c>
      <c r="D1109" s="1" t="n">
        <f aca="false">_xlfn.MAXIFS(A$3:A$13,A$3:A$13,"&lt;="&amp;MAX(A1109:A1109))</f>
        <v>44896</v>
      </c>
      <c r="F1109" s="2" t="n">
        <f aca="false">$H$6*C1109/36500</f>
        <v>7.02635205479452</v>
      </c>
      <c r="H1109" s="2" t="n">
        <f aca="false">B1109-$H$6</f>
        <v>4996.50920968396</v>
      </c>
    </row>
    <row r="1110" customFormat="false" ht="12.8" hidden="false" customHeight="false" outlineLevel="0" collapsed="false">
      <c r="A1110" s="1" t="n">
        <f aca="false">A1109+1</f>
        <v>45218</v>
      </c>
      <c r="B1110" s="2" t="n">
        <f aca="false">B1109+F1109</f>
        <v>56295.9055617388</v>
      </c>
      <c r="C1110" s="2" t="n">
        <f aca="false">INDEX(B$3:B$17,MATCH(D1110,A$3:A$17))+2</f>
        <v>5</v>
      </c>
      <c r="D1110" s="1" t="n">
        <f aca="false">_xlfn.MAXIFS(A$3:A$13,A$3:A$13,"&lt;="&amp;MAX(A1110:A1110))</f>
        <v>44896</v>
      </c>
      <c r="F1110" s="2" t="n">
        <f aca="false">$H$6*C1110/36500</f>
        <v>7.02635205479452</v>
      </c>
      <c r="H1110" s="2" t="n">
        <f aca="false">B1110-$H$6</f>
        <v>5003.53556173875</v>
      </c>
    </row>
    <row r="1111" customFormat="false" ht="12.8" hidden="false" customHeight="false" outlineLevel="0" collapsed="false">
      <c r="A1111" s="1" t="n">
        <f aca="false">A1110+1</f>
        <v>45219</v>
      </c>
      <c r="B1111" s="2" t="n">
        <f aca="false">B1110+F1110</f>
        <v>56302.9319137936</v>
      </c>
      <c r="C1111" s="2" t="n">
        <f aca="false">INDEX(B$3:B$17,MATCH(D1111,A$3:A$17))+2</f>
        <v>5</v>
      </c>
      <c r="D1111" s="1" t="n">
        <f aca="false">_xlfn.MAXIFS(A$3:A$13,A$3:A$13,"&lt;="&amp;MAX(A1111:A1111))</f>
        <v>44896</v>
      </c>
      <c r="F1111" s="2" t="n">
        <f aca="false">$H$6*C1111/36500</f>
        <v>7.02635205479452</v>
      </c>
      <c r="H1111" s="2" t="n">
        <f aca="false">B1111-$H$6</f>
        <v>5010.56191379355</v>
      </c>
    </row>
    <row r="1112" customFormat="false" ht="12.8" hidden="false" customHeight="false" outlineLevel="0" collapsed="false">
      <c r="A1112" s="1" t="n">
        <f aca="false">A1111+1</f>
        <v>45220</v>
      </c>
      <c r="B1112" s="2" t="n">
        <f aca="false">B1111+F1111</f>
        <v>56309.9582658484</v>
      </c>
      <c r="C1112" s="2" t="n">
        <f aca="false">INDEX(B$3:B$17,MATCH(D1112,A$3:A$17))+2</f>
        <v>5</v>
      </c>
      <c r="D1112" s="1" t="n">
        <f aca="false">_xlfn.MAXIFS(A$3:A$13,A$3:A$13,"&lt;="&amp;MAX(A1112:A1112))</f>
        <v>44896</v>
      </c>
      <c r="F1112" s="2" t="n">
        <f aca="false">$H$6*C1112/36500</f>
        <v>7.02635205479452</v>
      </c>
      <c r="H1112" s="2" t="n">
        <f aca="false">B1112-$H$6</f>
        <v>5017.58826584835</v>
      </c>
    </row>
    <row r="1113" customFormat="false" ht="12.8" hidden="false" customHeight="false" outlineLevel="0" collapsed="false">
      <c r="A1113" s="1" t="n">
        <f aca="false">A1112+1</f>
        <v>45221</v>
      </c>
      <c r="B1113" s="2" t="n">
        <f aca="false">B1112+F1112</f>
        <v>56316.9846179031</v>
      </c>
      <c r="C1113" s="2" t="n">
        <f aca="false">INDEX(B$3:B$17,MATCH(D1113,A$3:A$17))+2</f>
        <v>5</v>
      </c>
      <c r="D1113" s="1" t="n">
        <f aca="false">_xlfn.MAXIFS(A$3:A$13,A$3:A$13,"&lt;="&amp;MAX(A1113:A1113))</f>
        <v>44896</v>
      </c>
      <c r="F1113" s="2" t="n">
        <f aca="false">$H$6*C1113/36500</f>
        <v>7.02635205479452</v>
      </c>
      <c r="H1113" s="2" t="n">
        <f aca="false">B1113-$H$6</f>
        <v>5024.61461790314</v>
      </c>
    </row>
    <row r="1114" customFormat="false" ht="12.8" hidden="false" customHeight="false" outlineLevel="0" collapsed="false">
      <c r="A1114" s="1" t="n">
        <f aca="false">A1113+1</f>
        <v>45222</v>
      </c>
      <c r="B1114" s="2" t="n">
        <f aca="false">B1113+F1113</f>
        <v>56324.0109699579</v>
      </c>
      <c r="C1114" s="2" t="n">
        <f aca="false">INDEX(B$3:B$17,MATCH(D1114,A$3:A$17))+2</f>
        <v>5</v>
      </c>
      <c r="D1114" s="1" t="n">
        <f aca="false">_xlfn.MAXIFS(A$3:A$13,A$3:A$13,"&lt;="&amp;MAX(A1114:A1114))</f>
        <v>44896</v>
      </c>
      <c r="F1114" s="2" t="n">
        <f aca="false">$H$6*C1114/36500</f>
        <v>7.02635205479452</v>
      </c>
      <c r="H1114" s="2" t="n">
        <f aca="false">B1114-$H$6</f>
        <v>5031.64096995794</v>
      </c>
    </row>
    <row r="1115" customFormat="false" ht="12.8" hidden="false" customHeight="false" outlineLevel="0" collapsed="false">
      <c r="A1115" s="1" t="n">
        <f aca="false">A1114+1</f>
        <v>45223</v>
      </c>
      <c r="B1115" s="2" t="n">
        <f aca="false">B1114+F1114</f>
        <v>56331.0373220127</v>
      </c>
      <c r="C1115" s="2" t="n">
        <f aca="false">INDEX(B$3:B$17,MATCH(D1115,A$3:A$17))+2</f>
        <v>5</v>
      </c>
      <c r="D1115" s="1" t="n">
        <f aca="false">_xlfn.MAXIFS(A$3:A$13,A$3:A$13,"&lt;="&amp;MAX(A1115:A1115))</f>
        <v>44896</v>
      </c>
      <c r="F1115" s="2" t="n">
        <f aca="false">$H$6*C1115/36500</f>
        <v>7.02635205479452</v>
      </c>
      <c r="H1115" s="2" t="n">
        <f aca="false">B1115-$H$6</f>
        <v>5038.66732201273</v>
      </c>
    </row>
    <row r="1116" customFormat="false" ht="12.8" hidden="false" customHeight="false" outlineLevel="0" collapsed="false">
      <c r="A1116" s="1" t="n">
        <f aca="false">A1115+1</f>
        <v>45224</v>
      </c>
      <c r="B1116" s="2" t="n">
        <f aca="false">B1115+F1115</f>
        <v>56338.0636740675</v>
      </c>
      <c r="C1116" s="2" t="n">
        <f aca="false">INDEX(B$3:B$17,MATCH(D1116,A$3:A$17))+2</f>
        <v>5</v>
      </c>
      <c r="D1116" s="1" t="n">
        <f aca="false">_xlfn.MAXIFS(A$3:A$13,A$3:A$13,"&lt;="&amp;MAX(A1116:A1116))</f>
        <v>44896</v>
      </c>
      <c r="F1116" s="2" t="n">
        <f aca="false">$H$6*C1116/36500</f>
        <v>7.02635205479452</v>
      </c>
      <c r="H1116" s="2" t="n">
        <f aca="false">B1116-$H$6</f>
        <v>5045.69367406753</v>
      </c>
    </row>
    <row r="1117" customFormat="false" ht="12.8" hidden="false" customHeight="false" outlineLevel="0" collapsed="false">
      <c r="A1117" s="1" t="n">
        <f aca="false">A1116+1</f>
        <v>45225</v>
      </c>
      <c r="B1117" s="2" t="n">
        <f aca="false">B1116+F1116</f>
        <v>56345.0900261223</v>
      </c>
      <c r="C1117" s="2" t="n">
        <f aca="false">INDEX(B$3:B$17,MATCH(D1117,A$3:A$17))+2</f>
        <v>5</v>
      </c>
      <c r="D1117" s="1" t="n">
        <f aca="false">_xlfn.MAXIFS(A$3:A$13,A$3:A$13,"&lt;="&amp;MAX(A1117:A1117))</f>
        <v>44896</v>
      </c>
      <c r="F1117" s="2" t="n">
        <f aca="false">$H$6*C1117/36500</f>
        <v>7.02635205479452</v>
      </c>
      <c r="H1117" s="2" t="n">
        <f aca="false">B1117-$H$6</f>
        <v>5052.72002612233</v>
      </c>
    </row>
    <row r="1118" customFormat="false" ht="12.8" hidden="false" customHeight="false" outlineLevel="0" collapsed="false">
      <c r="A1118" s="1" t="n">
        <f aca="false">A1117+1</f>
        <v>45226</v>
      </c>
      <c r="B1118" s="2" t="n">
        <f aca="false">B1117+F1117</f>
        <v>56352.1163781771</v>
      </c>
      <c r="C1118" s="2" t="n">
        <f aca="false">INDEX(B$3:B$17,MATCH(D1118,A$3:A$17))+2</f>
        <v>5</v>
      </c>
      <c r="D1118" s="1" t="n">
        <f aca="false">_xlfn.MAXIFS(A$3:A$13,A$3:A$13,"&lt;="&amp;MAX(A1118:A1118))</f>
        <v>44896</v>
      </c>
      <c r="F1118" s="2" t="n">
        <f aca="false">$H$6*C1118/36500</f>
        <v>7.02635205479452</v>
      </c>
      <c r="H1118" s="2" t="n">
        <f aca="false">B1118-$H$6</f>
        <v>5059.74637817712</v>
      </c>
    </row>
    <row r="1119" customFormat="false" ht="12.8" hidden="false" customHeight="false" outlineLevel="0" collapsed="false">
      <c r="A1119" s="1" t="n">
        <f aca="false">A1118+1</f>
        <v>45227</v>
      </c>
      <c r="B1119" s="2" t="n">
        <f aca="false">B1118+F1118</f>
        <v>56359.1427302319</v>
      </c>
      <c r="C1119" s="2" t="n">
        <f aca="false">INDEX(B$3:B$17,MATCH(D1119,A$3:A$17))+2</f>
        <v>5</v>
      </c>
      <c r="D1119" s="1" t="n">
        <f aca="false">_xlfn.MAXIFS(A$3:A$13,A$3:A$13,"&lt;="&amp;MAX(A1119:A1119))</f>
        <v>44896</v>
      </c>
      <c r="F1119" s="2" t="n">
        <f aca="false">$H$6*C1119/36500</f>
        <v>7.02635205479452</v>
      </c>
      <c r="H1119" s="2" t="n">
        <f aca="false">B1119-$H$6</f>
        <v>5066.77273023192</v>
      </c>
    </row>
    <row r="1120" customFormat="false" ht="12.8" hidden="false" customHeight="false" outlineLevel="0" collapsed="false">
      <c r="A1120" s="1" t="n">
        <f aca="false">A1119+1</f>
        <v>45228</v>
      </c>
      <c r="B1120" s="2" t="n">
        <f aca="false">B1119+F1119</f>
        <v>56366.1690822867</v>
      </c>
      <c r="C1120" s="2" t="n">
        <f aca="false">INDEX(B$3:B$17,MATCH(D1120,A$3:A$17))+2</f>
        <v>5</v>
      </c>
      <c r="D1120" s="1" t="n">
        <f aca="false">_xlfn.MAXIFS(A$3:A$13,A$3:A$13,"&lt;="&amp;MAX(A1120:A1120))</f>
        <v>44896</v>
      </c>
      <c r="F1120" s="2" t="n">
        <f aca="false">$H$6*C1120/36500</f>
        <v>7.02635205479452</v>
      </c>
      <c r="H1120" s="2" t="n">
        <f aca="false">B1120-$H$6</f>
        <v>5073.79908228671</v>
      </c>
    </row>
    <row r="1121" customFormat="false" ht="12.8" hidden="false" customHeight="false" outlineLevel="0" collapsed="false">
      <c r="A1121" s="1" t="n">
        <f aca="false">A1120+1</f>
        <v>45229</v>
      </c>
      <c r="B1121" s="2" t="n">
        <f aca="false">B1120+F1120</f>
        <v>56373.1954343415</v>
      </c>
      <c r="C1121" s="2" t="n">
        <f aca="false">INDEX(B$3:B$17,MATCH(D1121,A$3:A$17))+2</f>
        <v>5</v>
      </c>
      <c r="D1121" s="1" t="n">
        <f aca="false">_xlfn.MAXIFS(A$3:A$13,A$3:A$13,"&lt;="&amp;MAX(A1121:A1121))</f>
        <v>44896</v>
      </c>
      <c r="F1121" s="2" t="n">
        <f aca="false">$H$6*C1121/36500</f>
        <v>7.02635205479452</v>
      </c>
      <c r="H1121" s="2" t="n">
        <f aca="false">B1121-$H$6</f>
        <v>5080.82543434151</v>
      </c>
    </row>
    <row r="1122" customFormat="false" ht="12.8" hidden="false" customHeight="false" outlineLevel="0" collapsed="false">
      <c r="A1122" s="1" t="n">
        <f aca="false">A1121+1</f>
        <v>45230</v>
      </c>
      <c r="B1122" s="2" t="n">
        <f aca="false">B1121+F1121</f>
        <v>56380.2217863963</v>
      </c>
      <c r="C1122" s="2" t="n">
        <f aca="false">INDEX(B$3:B$17,MATCH(D1122,A$3:A$17))+2</f>
        <v>5</v>
      </c>
      <c r="D1122" s="1" t="n">
        <f aca="false">_xlfn.MAXIFS(A$3:A$13,A$3:A$13,"&lt;="&amp;MAX(A1122:A1122))</f>
        <v>44896</v>
      </c>
      <c r="F1122" s="2" t="n">
        <f aca="false">$H$6*C1122/36500</f>
        <v>7.02635205479452</v>
      </c>
      <c r="H1122" s="2" t="n">
        <f aca="false">B1122-$H$6</f>
        <v>5087.85178639631</v>
      </c>
    </row>
    <row r="1123" customFormat="false" ht="12.8" hidden="false" customHeight="false" outlineLevel="0" collapsed="false">
      <c r="A1123" s="1" t="n">
        <f aca="false">A1122+1</f>
        <v>45231</v>
      </c>
      <c r="B1123" s="2" t="n">
        <f aca="false">B1122+F1122</f>
        <v>56387.2481384511</v>
      </c>
      <c r="C1123" s="2" t="n">
        <f aca="false">INDEX(B$3:B$17,MATCH(D1123,A$3:A$17))+2</f>
        <v>5</v>
      </c>
      <c r="D1123" s="1" t="n">
        <f aca="false">_xlfn.MAXIFS(A$3:A$13,A$3:A$13,"&lt;="&amp;MAX(A1123:A1123))</f>
        <v>44896</v>
      </c>
      <c r="F1123" s="2" t="n">
        <f aca="false">$H$6*C1123/36500</f>
        <v>7.02635205479452</v>
      </c>
      <c r="H1123" s="2" t="n">
        <f aca="false">B1123-$H$6</f>
        <v>5094.8781384511</v>
      </c>
    </row>
    <row r="1124" customFormat="false" ht="12.8" hidden="false" customHeight="false" outlineLevel="0" collapsed="false">
      <c r="A1124" s="1" t="n">
        <f aca="false">A1123+1</f>
        <v>45232</v>
      </c>
      <c r="B1124" s="2" t="n">
        <f aca="false">B1123+F1123</f>
        <v>56394.2744905059</v>
      </c>
      <c r="C1124" s="2" t="n">
        <f aca="false">INDEX(B$3:B$17,MATCH(D1124,A$3:A$17))+2</f>
        <v>5</v>
      </c>
      <c r="D1124" s="1" t="n">
        <f aca="false">_xlfn.MAXIFS(A$3:A$13,A$3:A$13,"&lt;="&amp;MAX(A1124:A1124))</f>
        <v>44896</v>
      </c>
      <c r="F1124" s="2" t="n">
        <f aca="false">$H$6*C1124/36500</f>
        <v>7.02635205479452</v>
      </c>
      <c r="H1124" s="2" t="n">
        <f aca="false">B1124-$H$6</f>
        <v>5101.9044905059</v>
      </c>
    </row>
    <row r="1125" customFormat="false" ht="12.8" hidden="false" customHeight="false" outlineLevel="0" collapsed="false">
      <c r="A1125" s="1" t="n">
        <f aca="false">A1124+1</f>
        <v>45233</v>
      </c>
      <c r="B1125" s="2" t="n">
        <f aca="false">B1124+F1124</f>
        <v>56401.3008425607</v>
      </c>
      <c r="C1125" s="2" t="n">
        <f aca="false">INDEX(B$3:B$17,MATCH(D1125,A$3:A$17))+2</f>
        <v>5</v>
      </c>
      <c r="D1125" s="1" t="n">
        <f aca="false">_xlfn.MAXIFS(A$3:A$13,A$3:A$13,"&lt;="&amp;MAX(A1125:A1125))</f>
        <v>44896</v>
      </c>
      <c r="F1125" s="2" t="n">
        <f aca="false">$H$6*C1125/36500</f>
        <v>7.02635205479452</v>
      </c>
      <c r="H1125" s="2" t="n">
        <f aca="false">B1125-$H$6</f>
        <v>5108.93084256069</v>
      </c>
    </row>
    <row r="1126" customFormat="false" ht="12.8" hidden="false" customHeight="false" outlineLevel="0" collapsed="false">
      <c r="A1126" s="1" t="n">
        <f aca="false">A1125+1</f>
        <v>45234</v>
      </c>
      <c r="B1126" s="2" t="n">
        <f aca="false">B1125+F1125</f>
        <v>56408.3271946155</v>
      </c>
      <c r="C1126" s="2" t="n">
        <f aca="false">INDEX(B$3:B$17,MATCH(D1126,A$3:A$17))+2</f>
        <v>5</v>
      </c>
      <c r="D1126" s="1" t="n">
        <f aca="false">_xlfn.MAXIFS(A$3:A$13,A$3:A$13,"&lt;="&amp;MAX(A1126:A1126))</f>
        <v>44896</v>
      </c>
      <c r="F1126" s="2" t="n">
        <f aca="false">$H$6*C1126/36500</f>
        <v>7.02635205479452</v>
      </c>
      <c r="H1126" s="2" t="n">
        <f aca="false">B1126-$H$6</f>
        <v>5115.95719461549</v>
      </c>
    </row>
    <row r="1127" customFormat="false" ht="12.8" hidden="false" customHeight="false" outlineLevel="0" collapsed="false">
      <c r="A1127" s="1" t="n">
        <f aca="false">A1126+1</f>
        <v>45235</v>
      </c>
      <c r="B1127" s="2" t="n">
        <f aca="false">B1126+F1126</f>
        <v>56415.3535466703</v>
      </c>
      <c r="C1127" s="2" t="n">
        <f aca="false">INDEX(B$3:B$17,MATCH(D1127,A$3:A$17))+2</f>
        <v>5</v>
      </c>
      <c r="D1127" s="1" t="n">
        <f aca="false">_xlfn.MAXIFS(A$3:A$13,A$3:A$13,"&lt;="&amp;MAX(A1127:A1127))</f>
        <v>44896</v>
      </c>
      <c r="F1127" s="2" t="n">
        <f aca="false">$H$6*C1127/36500</f>
        <v>7.02635205479452</v>
      </c>
      <c r="H1127" s="2" t="n">
        <f aca="false">B1127-$H$6</f>
        <v>5122.98354667029</v>
      </c>
    </row>
    <row r="1128" customFormat="false" ht="12.8" hidden="false" customHeight="false" outlineLevel="0" collapsed="false">
      <c r="A1128" s="1" t="n">
        <f aca="false">A1127+1</f>
        <v>45236</v>
      </c>
      <c r="B1128" s="2" t="n">
        <f aca="false">B1127+F1127</f>
        <v>56422.3798987251</v>
      </c>
      <c r="C1128" s="2" t="n">
        <f aca="false">INDEX(B$3:B$17,MATCH(D1128,A$3:A$17))+2</f>
        <v>5</v>
      </c>
      <c r="D1128" s="1" t="n">
        <f aca="false">_xlfn.MAXIFS(A$3:A$13,A$3:A$13,"&lt;="&amp;MAX(A1128:A1128))</f>
        <v>44896</v>
      </c>
      <c r="F1128" s="2" t="n">
        <f aca="false">$H$6*C1128/36500</f>
        <v>7.02635205479452</v>
      </c>
      <c r="H1128" s="2" t="n">
        <f aca="false">B1128-$H$6</f>
        <v>5130.00989872508</v>
      </c>
    </row>
    <row r="1129" customFormat="false" ht="12.8" hidden="false" customHeight="false" outlineLevel="0" collapsed="false">
      <c r="A1129" s="1" t="n">
        <f aca="false">A1128+1</f>
        <v>45237</v>
      </c>
      <c r="B1129" s="2" t="n">
        <f aca="false">B1128+F1128</f>
        <v>56429.4062507799</v>
      </c>
      <c r="C1129" s="2" t="n">
        <f aca="false">INDEX(B$3:B$17,MATCH(D1129,A$3:A$17))+2</f>
        <v>5</v>
      </c>
      <c r="D1129" s="1" t="n">
        <f aca="false">_xlfn.MAXIFS(A$3:A$13,A$3:A$13,"&lt;="&amp;MAX(A1129:A1129))</f>
        <v>44896</v>
      </c>
      <c r="F1129" s="2" t="n">
        <f aca="false">$H$6*C1129/36500</f>
        <v>7.02635205479452</v>
      </c>
      <c r="H1129" s="2" t="n">
        <f aca="false">B1129-$H$6</f>
        <v>5137.03625077988</v>
      </c>
    </row>
    <row r="1130" customFormat="false" ht="12.8" hidden="false" customHeight="false" outlineLevel="0" collapsed="false">
      <c r="A1130" s="1" t="n">
        <f aca="false">A1129+1</f>
        <v>45238</v>
      </c>
      <c r="B1130" s="2" t="n">
        <f aca="false">B1129+F1129</f>
        <v>56436.4326028347</v>
      </c>
      <c r="C1130" s="2" t="n">
        <f aca="false">INDEX(B$3:B$17,MATCH(D1130,A$3:A$17))+2</f>
        <v>5</v>
      </c>
      <c r="D1130" s="1" t="n">
        <f aca="false">_xlfn.MAXIFS(A$3:A$13,A$3:A$13,"&lt;="&amp;MAX(A1130:A1130))</f>
        <v>44896</v>
      </c>
      <c r="F1130" s="2" t="n">
        <f aca="false">$H$6*C1130/36500</f>
        <v>7.02635205479452</v>
      </c>
      <c r="H1130" s="2" t="n">
        <f aca="false">B1130-$H$6</f>
        <v>5144.06260283467</v>
      </c>
    </row>
    <row r="1131" customFormat="false" ht="12.8" hidden="false" customHeight="false" outlineLevel="0" collapsed="false">
      <c r="A1131" s="1" t="n">
        <f aca="false">A1130+1</f>
        <v>45239</v>
      </c>
      <c r="B1131" s="2" t="n">
        <f aca="false">B1130+F1130</f>
        <v>56443.4589548895</v>
      </c>
      <c r="C1131" s="2" t="n">
        <f aca="false">INDEX(B$3:B$17,MATCH(D1131,A$3:A$17))+2</f>
        <v>5</v>
      </c>
      <c r="D1131" s="1" t="n">
        <f aca="false">_xlfn.MAXIFS(A$3:A$13,A$3:A$13,"&lt;="&amp;MAX(A1131:A1131))</f>
        <v>44896</v>
      </c>
      <c r="F1131" s="2" t="n">
        <f aca="false">$H$6*C1131/36500</f>
        <v>7.02635205479452</v>
      </c>
      <c r="H1131" s="2" t="n">
        <f aca="false">B1131-$H$6</f>
        <v>5151.08895488947</v>
      </c>
    </row>
    <row r="1132" customFormat="false" ht="12.8" hidden="false" customHeight="false" outlineLevel="0" collapsed="false">
      <c r="A1132" s="1" t="n">
        <f aca="false">A1131+1</f>
        <v>45240</v>
      </c>
      <c r="B1132" s="2" t="n">
        <f aca="false">B1131+F1131</f>
        <v>56450.4853069443</v>
      </c>
      <c r="C1132" s="2" t="n">
        <f aca="false">INDEX(B$3:B$17,MATCH(D1132,A$3:A$17))+2</f>
        <v>5</v>
      </c>
      <c r="D1132" s="1" t="n">
        <f aca="false">_xlfn.MAXIFS(A$3:A$13,A$3:A$13,"&lt;="&amp;MAX(A1132:A1132))</f>
        <v>44896</v>
      </c>
      <c r="F1132" s="2" t="n">
        <f aca="false">$H$6*C1132/36500</f>
        <v>7.02635205479452</v>
      </c>
      <c r="H1132" s="2" t="n">
        <f aca="false">B1132-$H$6</f>
        <v>5158.11530694427</v>
      </c>
    </row>
    <row r="1133" customFormat="false" ht="12.8" hidden="false" customHeight="false" outlineLevel="0" collapsed="false">
      <c r="A1133" s="1" t="n">
        <f aca="false">A1132+1</f>
        <v>45241</v>
      </c>
      <c r="B1133" s="2" t="n">
        <f aca="false">B1132+F1132</f>
        <v>56457.5116589991</v>
      </c>
      <c r="C1133" s="2" t="n">
        <f aca="false">INDEX(B$3:B$17,MATCH(D1133,A$3:A$17))+2</f>
        <v>5</v>
      </c>
      <c r="D1133" s="1" t="n">
        <f aca="false">_xlfn.MAXIFS(A$3:A$13,A$3:A$13,"&lt;="&amp;MAX(A1133:A1133))</f>
        <v>44896</v>
      </c>
      <c r="F1133" s="2" t="n">
        <f aca="false">$H$6*C1133/36500</f>
        <v>7.02635205479452</v>
      </c>
      <c r="H1133" s="2" t="n">
        <f aca="false">B1133-$H$6</f>
        <v>5165.14165899906</v>
      </c>
    </row>
    <row r="1134" customFormat="false" ht="12.8" hidden="false" customHeight="false" outlineLevel="0" collapsed="false">
      <c r="A1134" s="1" t="n">
        <f aca="false">A1133+1</f>
        <v>45242</v>
      </c>
      <c r="B1134" s="2" t="n">
        <f aca="false">B1133+F1133</f>
        <v>56464.5380110539</v>
      </c>
      <c r="C1134" s="2" t="n">
        <f aca="false">INDEX(B$3:B$17,MATCH(D1134,A$3:A$17))+2</f>
        <v>5</v>
      </c>
      <c r="D1134" s="1" t="n">
        <f aca="false">_xlfn.MAXIFS(A$3:A$13,A$3:A$13,"&lt;="&amp;MAX(A1134:A1134))</f>
        <v>44896</v>
      </c>
      <c r="F1134" s="2" t="n">
        <f aca="false">$H$6*C1134/36500</f>
        <v>7.02635205479452</v>
      </c>
      <c r="H1134" s="2" t="n">
        <f aca="false">B1134-$H$6</f>
        <v>5172.16801105386</v>
      </c>
    </row>
    <row r="1135" customFormat="false" ht="12.8" hidden="false" customHeight="false" outlineLevel="0" collapsed="false">
      <c r="A1135" s="1" t="n">
        <f aca="false">A1134+1</f>
        <v>45243</v>
      </c>
      <c r="B1135" s="2" t="n">
        <f aca="false">B1134+F1134</f>
        <v>56471.5643631087</v>
      </c>
      <c r="C1135" s="2" t="n">
        <f aca="false">INDEX(B$3:B$17,MATCH(D1135,A$3:A$17))+2</f>
        <v>5</v>
      </c>
      <c r="D1135" s="1" t="n">
        <f aca="false">_xlfn.MAXIFS(A$3:A$13,A$3:A$13,"&lt;="&amp;MAX(A1135:A1135))</f>
        <v>44896</v>
      </c>
      <c r="F1135" s="2" t="n">
        <f aca="false">$H$6*C1135/36500</f>
        <v>7.02635205479452</v>
      </c>
      <c r="H1135" s="2" t="n">
        <f aca="false">B1135-$H$6</f>
        <v>5179.19436310865</v>
      </c>
    </row>
    <row r="1136" customFormat="false" ht="12.8" hidden="false" customHeight="false" outlineLevel="0" collapsed="false">
      <c r="A1136" s="1" t="n">
        <f aca="false">A1135+1</f>
        <v>45244</v>
      </c>
      <c r="B1136" s="2" t="n">
        <f aca="false">B1135+F1135</f>
        <v>56478.5907151635</v>
      </c>
      <c r="C1136" s="2" t="n">
        <f aca="false">INDEX(B$3:B$17,MATCH(D1136,A$3:A$17))+2</f>
        <v>5</v>
      </c>
      <c r="D1136" s="1" t="n">
        <f aca="false">_xlfn.MAXIFS(A$3:A$13,A$3:A$13,"&lt;="&amp;MAX(A1136:A1136))</f>
        <v>44896</v>
      </c>
      <c r="F1136" s="2" t="n">
        <f aca="false">$H$6*C1136/36500</f>
        <v>7.02635205479452</v>
      </c>
      <c r="H1136" s="2" t="n">
        <f aca="false">B1136-$H$6</f>
        <v>5186.22071516345</v>
      </c>
    </row>
    <row r="1137" customFormat="false" ht="12.8" hidden="false" customHeight="false" outlineLevel="0" collapsed="false">
      <c r="A1137" s="1" t="n">
        <f aca="false">A1136+1</f>
        <v>45245</v>
      </c>
      <c r="B1137" s="2" t="n">
        <f aca="false">B1136+F1136</f>
        <v>56485.6170672183</v>
      </c>
      <c r="C1137" s="2" t="n">
        <f aca="false">INDEX(B$3:B$17,MATCH(D1137,A$3:A$17))+2</f>
        <v>5</v>
      </c>
      <c r="D1137" s="1" t="n">
        <f aca="false">_xlfn.MAXIFS(A$3:A$13,A$3:A$13,"&lt;="&amp;MAX(A1137:A1137))</f>
        <v>44896</v>
      </c>
      <c r="F1137" s="2" t="n">
        <f aca="false">$H$6*C1137/36500</f>
        <v>7.02635205479452</v>
      </c>
      <c r="H1137" s="2" t="n">
        <f aca="false">B1137-$H$6</f>
        <v>5193.24706721825</v>
      </c>
    </row>
    <row r="1138" customFormat="false" ht="12.8" hidden="false" customHeight="false" outlineLevel="0" collapsed="false">
      <c r="A1138" s="1" t="n">
        <f aca="false">A1137+1</f>
        <v>45246</v>
      </c>
      <c r="B1138" s="2" t="n">
        <f aca="false">B1137+F1137</f>
        <v>56492.6434192731</v>
      </c>
      <c r="C1138" s="2" t="n">
        <f aca="false">INDEX(B$3:B$17,MATCH(D1138,A$3:A$17))+2</f>
        <v>5</v>
      </c>
      <c r="D1138" s="1" t="n">
        <f aca="false">_xlfn.MAXIFS(A$3:A$13,A$3:A$13,"&lt;="&amp;MAX(A1138:A1138))</f>
        <v>44896</v>
      </c>
      <c r="F1138" s="2" t="n">
        <f aca="false">$H$6*C1138/36500</f>
        <v>7.02635205479452</v>
      </c>
      <c r="H1138" s="2" t="n">
        <f aca="false">B1138-$H$6</f>
        <v>5200.27341927304</v>
      </c>
    </row>
    <row r="1139" customFormat="false" ht="12.8" hidden="false" customHeight="false" outlineLevel="0" collapsed="false">
      <c r="A1139" s="1" t="n">
        <f aca="false">A1138+1</f>
        <v>45247</v>
      </c>
      <c r="B1139" s="2" t="n">
        <f aca="false">B1138+F1138</f>
        <v>56499.6697713278</v>
      </c>
      <c r="C1139" s="2" t="n">
        <f aca="false">INDEX(B$3:B$17,MATCH(D1139,A$3:A$17))+2</f>
        <v>5</v>
      </c>
      <c r="D1139" s="1" t="n">
        <f aca="false">_xlfn.MAXIFS(A$3:A$13,A$3:A$13,"&lt;="&amp;MAX(A1139:A1139))</f>
        <v>44896</v>
      </c>
      <c r="F1139" s="2" t="n">
        <f aca="false">$H$6*C1139/36500</f>
        <v>7.02635205479452</v>
      </c>
      <c r="H1139" s="2" t="n">
        <f aca="false">B1139-$H$6</f>
        <v>5207.29977132784</v>
      </c>
    </row>
    <row r="1140" customFormat="false" ht="12.8" hidden="false" customHeight="false" outlineLevel="0" collapsed="false">
      <c r="A1140" s="1" t="n">
        <f aca="false">A1139+1</f>
        <v>45248</v>
      </c>
      <c r="B1140" s="2" t="n">
        <f aca="false">B1139+F1139</f>
        <v>56506.6961233826</v>
      </c>
      <c r="C1140" s="2" t="n">
        <f aca="false">INDEX(B$3:B$17,MATCH(D1140,A$3:A$17))+2</f>
        <v>5</v>
      </c>
      <c r="D1140" s="1" t="n">
        <f aca="false">_xlfn.MAXIFS(A$3:A$13,A$3:A$13,"&lt;="&amp;MAX(A1140:A1140))</f>
        <v>44896</v>
      </c>
      <c r="F1140" s="2" t="n">
        <f aca="false">$H$6*C1140/36500</f>
        <v>7.02635205479452</v>
      </c>
      <c r="H1140" s="2" t="n">
        <f aca="false">B1140-$H$6</f>
        <v>5214.32612338263</v>
      </c>
    </row>
    <row r="1141" customFormat="false" ht="12.8" hidden="false" customHeight="false" outlineLevel="0" collapsed="false">
      <c r="A1141" s="1" t="n">
        <f aca="false">A1140+1</f>
        <v>45249</v>
      </c>
      <c r="B1141" s="2" t="n">
        <f aca="false">B1140+F1140</f>
        <v>56513.7224754374</v>
      </c>
      <c r="C1141" s="2" t="n">
        <f aca="false">INDEX(B$3:B$17,MATCH(D1141,A$3:A$17))+2</f>
        <v>5</v>
      </c>
      <c r="D1141" s="1" t="n">
        <f aca="false">_xlfn.MAXIFS(A$3:A$13,A$3:A$13,"&lt;="&amp;MAX(A1141:A1141))</f>
        <v>44896</v>
      </c>
      <c r="F1141" s="2" t="n">
        <f aca="false">$H$6*C1141/36500</f>
        <v>7.02635205479452</v>
      </c>
      <c r="H1141" s="2" t="n">
        <f aca="false">B1141-$H$6</f>
        <v>5221.35247543743</v>
      </c>
    </row>
    <row r="1142" customFormat="false" ht="12.8" hidden="false" customHeight="false" outlineLevel="0" collapsed="false">
      <c r="A1142" s="1" t="n">
        <f aca="false">A1141+1</f>
        <v>45250</v>
      </c>
      <c r="B1142" s="2" t="n">
        <f aca="false">B1141+F1141</f>
        <v>56520.7488274922</v>
      </c>
      <c r="C1142" s="2" t="n">
        <f aca="false">INDEX(B$3:B$17,MATCH(D1142,A$3:A$17))+2</f>
        <v>5</v>
      </c>
      <c r="D1142" s="1" t="n">
        <f aca="false">_xlfn.MAXIFS(A$3:A$13,A$3:A$13,"&lt;="&amp;MAX(A1142:A1142))</f>
        <v>44896</v>
      </c>
      <c r="F1142" s="2" t="n">
        <f aca="false">$H$6*C1142/36500</f>
        <v>7.02635205479452</v>
      </c>
      <c r="H1142" s="2" t="n">
        <f aca="false">B1142-$H$6</f>
        <v>5228.37882749223</v>
      </c>
    </row>
    <row r="1143" customFormat="false" ht="12.8" hidden="false" customHeight="false" outlineLevel="0" collapsed="false">
      <c r="A1143" s="1" t="n">
        <f aca="false">A1142+1</f>
        <v>45251</v>
      </c>
      <c r="B1143" s="2" t="n">
        <f aca="false">B1142+F1142</f>
        <v>56527.775179547</v>
      </c>
      <c r="C1143" s="2" t="n">
        <f aca="false">INDEX(B$3:B$17,MATCH(D1143,A$3:A$17))+2</f>
        <v>5</v>
      </c>
      <c r="D1143" s="1" t="n">
        <f aca="false">_xlfn.MAXIFS(A$3:A$13,A$3:A$13,"&lt;="&amp;MAX(A1143:A1143))</f>
        <v>44896</v>
      </c>
      <c r="F1143" s="2" t="n">
        <f aca="false">$H$6*C1143/36500</f>
        <v>7.02635205479452</v>
      </c>
      <c r="H1143" s="2" t="n">
        <f aca="false">B1143-$H$6</f>
        <v>5235.40517954702</v>
      </c>
    </row>
    <row r="1144" customFormat="false" ht="12.8" hidden="false" customHeight="false" outlineLevel="0" collapsed="false">
      <c r="A1144" s="1" t="n">
        <f aca="false">A1143+1</f>
        <v>45252</v>
      </c>
      <c r="B1144" s="2" t="n">
        <f aca="false">B1143+F1143</f>
        <v>56534.8015316018</v>
      </c>
      <c r="C1144" s="2" t="n">
        <f aca="false">INDEX(B$3:B$17,MATCH(D1144,A$3:A$17))+2</f>
        <v>5</v>
      </c>
      <c r="D1144" s="1" t="n">
        <f aca="false">_xlfn.MAXIFS(A$3:A$13,A$3:A$13,"&lt;="&amp;MAX(A1144:A1144))</f>
        <v>44896</v>
      </c>
      <c r="F1144" s="2" t="n">
        <f aca="false">$H$6*C1144/36500</f>
        <v>7.02635205479452</v>
      </c>
      <c r="H1144" s="2" t="n">
        <f aca="false">B1144-$H$6</f>
        <v>5242.43153160182</v>
      </c>
    </row>
    <row r="1145" customFormat="false" ht="12.8" hidden="false" customHeight="false" outlineLevel="0" collapsed="false">
      <c r="A1145" s="1" t="n">
        <f aca="false">A1144+1</f>
        <v>45253</v>
      </c>
      <c r="B1145" s="2" t="n">
        <f aca="false">B1144+F1144</f>
        <v>56541.8278836566</v>
      </c>
      <c r="C1145" s="2" t="n">
        <f aca="false">INDEX(B$3:B$17,MATCH(D1145,A$3:A$17))+2</f>
        <v>5</v>
      </c>
      <c r="D1145" s="1" t="n">
        <f aca="false">_xlfn.MAXIFS(A$3:A$13,A$3:A$13,"&lt;="&amp;MAX(A1145:A1145))</f>
        <v>44896</v>
      </c>
      <c r="F1145" s="2" t="n">
        <f aca="false">$H$6*C1145/36500</f>
        <v>7.02635205479452</v>
      </c>
      <c r="H1145" s="2" t="n">
        <f aca="false">B1145-$H$6</f>
        <v>5249.45788365661</v>
      </c>
    </row>
    <row r="1146" customFormat="false" ht="12.8" hidden="false" customHeight="false" outlineLevel="0" collapsed="false">
      <c r="A1146" s="1" t="n">
        <f aca="false">A1145+1</f>
        <v>45254</v>
      </c>
      <c r="B1146" s="2" t="n">
        <f aca="false">B1145+F1145</f>
        <v>56548.8542357114</v>
      </c>
      <c r="C1146" s="2" t="n">
        <f aca="false">INDEX(B$3:B$17,MATCH(D1146,A$3:A$17))+2</f>
        <v>5</v>
      </c>
      <c r="D1146" s="1" t="n">
        <f aca="false">_xlfn.MAXIFS(A$3:A$13,A$3:A$13,"&lt;="&amp;MAX(A1146:A1146))</f>
        <v>44896</v>
      </c>
      <c r="F1146" s="2" t="n">
        <f aca="false">$H$6*C1146/36500</f>
        <v>7.02635205479452</v>
      </c>
      <c r="H1146" s="2" t="n">
        <f aca="false">B1146-$H$6</f>
        <v>5256.48423571141</v>
      </c>
    </row>
    <row r="1147" customFormat="false" ht="12.8" hidden="false" customHeight="false" outlineLevel="0" collapsed="false">
      <c r="A1147" s="1" t="n">
        <f aca="false">A1146+1</f>
        <v>45255</v>
      </c>
      <c r="B1147" s="2" t="n">
        <f aca="false">B1146+F1146</f>
        <v>56555.8805877662</v>
      </c>
      <c r="C1147" s="2" t="n">
        <f aca="false">INDEX(B$3:B$17,MATCH(D1147,A$3:A$17))+2</f>
        <v>5</v>
      </c>
      <c r="D1147" s="1" t="n">
        <f aca="false">_xlfn.MAXIFS(A$3:A$13,A$3:A$13,"&lt;="&amp;MAX(A1147:A1147))</f>
        <v>44896</v>
      </c>
      <c r="F1147" s="2" t="n">
        <f aca="false">$H$6*C1147/36500</f>
        <v>7.02635205479452</v>
      </c>
      <c r="H1147" s="2" t="n">
        <f aca="false">B1147-$H$6</f>
        <v>5263.51058776621</v>
      </c>
    </row>
    <row r="1148" customFormat="false" ht="12.8" hidden="false" customHeight="false" outlineLevel="0" collapsed="false">
      <c r="A1148" s="1" t="n">
        <f aca="false">A1147+1</f>
        <v>45256</v>
      </c>
      <c r="B1148" s="2" t="n">
        <f aca="false">B1147+F1147</f>
        <v>56562.906939821</v>
      </c>
      <c r="C1148" s="2" t="n">
        <f aca="false">INDEX(B$3:B$17,MATCH(D1148,A$3:A$17))+2</f>
        <v>5</v>
      </c>
      <c r="D1148" s="1" t="n">
        <f aca="false">_xlfn.MAXIFS(A$3:A$13,A$3:A$13,"&lt;="&amp;MAX(A1148:A1148))</f>
        <v>44896</v>
      </c>
      <c r="F1148" s="2" t="n">
        <f aca="false">$H$6*C1148/36500</f>
        <v>7.02635205479452</v>
      </c>
      <c r="H1148" s="2" t="n">
        <f aca="false">B1148-$H$6</f>
        <v>5270.536939821</v>
      </c>
    </row>
    <row r="1149" customFormat="false" ht="12.8" hidden="false" customHeight="false" outlineLevel="0" collapsed="false">
      <c r="A1149" s="1" t="n">
        <f aca="false">A1148+1</f>
        <v>45257</v>
      </c>
      <c r="B1149" s="2" t="n">
        <f aca="false">B1148+F1148</f>
        <v>56569.9332918758</v>
      </c>
      <c r="C1149" s="2" t="n">
        <f aca="false">INDEX(B$3:B$17,MATCH(D1149,A$3:A$17))+2</f>
        <v>5</v>
      </c>
      <c r="D1149" s="1" t="n">
        <f aca="false">_xlfn.MAXIFS(A$3:A$13,A$3:A$13,"&lt;="&amp;MAX(A1149:A1149))</f>
        <v>44896</v>
      </c>
      <c r="F1149" s="2" t="n">
        <f aca="false">$H$6*C1149/36500</f>
        <v>7.02635205479452</v>
      </c>
      <c r="H1149" s="2" t="n">
        <f aca="false">B1149-$H$6</f>
        <v>5277.5632918758</v>
      </c>
    </row>
    <row r="1150" customFormat="false" ht="12.8" hidden="false" customHeight="false" outlineLevel="0" collapsed="false">
      <c r="A1150" s="1" t="n">
        <f aca="false">A1149+1</f>
        <v>45258</v>
      </c>
      <c r="B1150" s="2" t="n">
        <f aca="false">B1149+F1149</f>
        <v>56576.9596439306</v>
      </c>
      <c r="C1150" s="2" t="n">
        <f aca="false">INDEX(B$3:B$17,MATCH(D1150,A$3:A$17))+2</f>
        <v>5</v>
      </c>
      <c r="D1150" s="1" t="n">
        <f aca="false">_xlfn.MAXIFS(A$3:A$13,A$3:A$13,"&lt;="&amp;MAX(A1150:A1150))</f>
        <v>44896</v>
      </c>
      <c r="F1150" s="2" t="n">
        <f aca="false">$H$6*C1150/36500</f>
        <v>7.02635205479452</v>
      </c>
      <c r="H1150" s="2" t="n">
        <f aca="false">B1150-$H$6</f>
        <v>5284.58964393059</v>
      </c>
    </row>
    <row r="1151" customFormat="false" ht="12.8" hidden="false" customHeight="false" outlineLevel="0" collapsed="false">
      <c r="A1151" s="1" t="n">
        <f aca="false">A1150+1</f>
        <v>45259</v>
      </c>
      <c r="B1151" s="2" t="n">
        <f aca="false">B1150+F1150</f>
        <v>56583.9859959854</v>
      </c>
      <c r="C1151" s="2" t="n">
        <f aca="false">INDEX(B$3:B$17,MATCH(D1151,A$3:A$17))+2</f>
        <v>5</v>
      </c>
      <c r="D1151" s="1" t="n">
        <f aca="false">_xlfn.MAXIFS(A$3:A$13,A$3:A$13,"&lt;="&amp;MAX(A1151:A1151))</f>
        <v>44896</v>
      </c>
      <c r="F1151" s="2" t="n">
        <f aca="false">$H$6*C1151/36500</f>
        <v>7.02635205479452</v>
      </c>
      <c r="H1151" s="2" t="n">
        <f aca="false">B1151-$H$6</f>
        <v>5291.61599598539</v>
      </c>
    </row>
    <row r="1152" customFormat="false" ht="12.8" hidden="false" customHeight="false" outlineLevel="0" collapsed="false">
      <c r="A1152" s="1" t="n">
        <f aca="false">A1151+1</f>
        <v>45260</v>
      </c>
      <c r="B1152" s="2" t="n">
        <f aca="false">B1151+F1151</f>
        <v>56591.0123480402</v>
      </c>
      <c r="C1152" s="2" t="n">
        <f aca="false">INDEX(B$3:B$17,MATCH(D1152,A$3:A$17))+2</f>
        <v>5</v>
      </c>
      <c r="D1152" s="1" t="n">
        <f aca="false">_xlfn.MAXIFS(A$3:A$13,A$3:A$13,"&lt;="&amp;MAX(A1152:A1152))</f>
        <v>44896</v>
      </c>
      <c r="F1152" s="2" t="n">
        <f aca="false">$H$6*C1152/36500</f>
        <v>7.02635205479452</v>
      </c>
      <c r="H1152" s="2" t="n">
        <f aca="false">B1152-$H$6</f>
        <v>5298.64234804019</v>
      </c>
    </row>
    <row r="1153" customFormat="false" ht="12.8" hidden="false" customHeight="false" outlineLevel="0" collapsed="false">
      <c r="A1153" s="1" t="n">
        <f aca="false">A1152+1</f>
        <v>45261</v>
      </c>
      <c r="B1153" s="2" t="n">
        <f aca="false">B1152+F1152</f>
        <v>56598.038700095</v>
      </c>
      <c r="C1153" s="2" t="n">
        <f aca="false">INDEX(B$3:B$17,MATCH(D1153,A$3:A$17))+2</f>
        <v>5</v>
      </c>
      <c r="D1153" s="1" t="n">
        <f aca="false">_xlfn.MAXIFS(A$3:A$13,A$3:A$13,"&lt;="&amp;MAX(A1153:A1153))</f>
        <v>44896</v>
      </c>
      <c r="F1153" s="2" t="n">
        <f aca="false">$H$6*C1153/36500</f>
        <v>7.02635205479452</v>
      </c>
      <c r="H1153" s="2" t="n">
        <f aca="false">B1153-$H$6</f>
        <v>5305.66870009498</v>
      </c>
    </row>
    <row r="1154" customFormat="false" ht="12.8" hidden="false" customHeight="false" outlineLevel="0" collapsed="false">
      <c r="A1154" s="1" t="n">
        <f aca="false">A1153+1</f>
        <v>45262</v>
      </c>
      <c r="B1154" s="2" t="n">
        <f aca="false">B1153+F1153</f>
        <v>56605.0650521498</v>
      </c>
      <c r="C1154" s="2" t="n">
        <f aca="false">INDEX(B$3:B$17,MATCH(D1154,A$3:A$17))+2</f>
        <v>5</v>
      </c>
      <c r="D1154" s="1" t="n">
        <f aca="false">_xlfn.MAXIFS(A$3:A$13,A$3:A$13,"&lt;="&amp;MAX(A1154:A1154))</f>
        <v>44896</v>
      </c>
      <c r="F1154" s="2" t="n">
        <f aca="false">$H$6*C1154/36500</f>
        <v>7.02635205479452</v>
      </c>
      <c r="H1154" s="2" t="n">
        <f aca="false">B1154-$H$6</f>
        <v>5312.69505214978</v>
      </c>
    </row>
    <row r="1155" customFormat="false" ht="12.8" hidden="false" customHeight="false" outlineLevel="0" collapsed="false">
      <c r="A1155" s="1" t="n">
        <f aca="false">A1154+1</f>
        <v>45263</v>
      </c>
      <c r="B1155" s="2" t="n">
        <f aca="false">B1154+F1154</f>
        <v>56612.0914042046</v>
      </c>
      <c r="C1155" s="2" t="n">
        <f aca="false">INDEX(B$3:B$17,MATCH(D1155,A$3:A$17))+2</f>
        <v>5</v>
      </c>
      <c r="D1155" s="1" t="n">
        <f aca="false">_xlfn.MAXIFS(A$3:A$13,A$3:A$13,"&lt;="&amp;MAX(A1155:A1155))</f>
        <v>44896</v>
      </c>
      <c r="F1155" s="2" t="n">
        <f aca="false">$H$6*C1155/36500</f>
        <v>7.02635205479452</v>
      </c>
      <c r="H1155" s="2" t="n">
        <f aca="false">B1155-$H$6</f>
        <v>5319.72140420457</v>
      </c>
    </row>
    <row r="1156" customFormat="false" ht="12.8" hidden="false" customHeight="false" outlineLevel="0" collapsed="false">
      <c r="A1156" s="1" t="n">
        <f aca="false">A1155+1</f>
        <v>45264</v>
      </c>
      <c r="B1156" s="2" t="n">
        <f aca="false">B1155+F1155</f>
        <v>56619.1177562594</v>
      </c>
      <c r="C1156" s="2" t="n">
        <f aca="false">INDEX(B$3:B$17,MATCH(D1156,A$3:A$17))+2</f>
        <v>5</v>
      </c>
      <c r="D1156" s="1" t="n">
        <f aca="false">_xlfn.MAXIFS(A$3:A$13,A$3:A$13,"&lt;="&amp;MAX(A1156:A1156))</f>
        <v>44896</v>
      </c>
      <c r="F1156" s="2" t="n">
        <f aca="false">$H$6*C1156/36500</f>
        <v>7.02635205479452</v>
      </c>
      <c r="H1156" s="2" t="n">
        <f aca="false">B1156-$H$6</f>
        <v>5326.74775625937</v>
      </c>
    </row>
    <row r="1157" customFormat="false" ht="12.8" hidden="false" customHeight="false" outlineLevel="0" collapsed="false">
      <c r="A1157" s="1" t="n">
        <f aca="false">A1156+1</f>
        <v>45265</v>
      </c>
      <c r="B1157" s="2" t="n">
        <f aca="false">B1156+F1156</f>
        <v>56626.1441083142</v>
      </c>
      <c r="C1157" s="2" t="n">
        <f aca="false">INDEX(B$3:B$17,MATCH(D1157,A$3:A$17))+2</f>
        <v>5</v>
      </c>
      <c r="D1157" s="1" t="n">
        <f aca="false">_xlfn.MAXIFS(A$3:A$13,A$3:A$13,"&lt;="&amp;MAX(A1157:A1157))</f>
        <v>44896</v>
      </c>
      <c r="F1157" s="2" t="n">
        <f aca="false">$H$6*C1157/36500</f>
        <v>7.02635205479452</v>
      </c>
      <c r="H1157" s="2" t="n">
        <f aca="false">B1157-$H$6</f>
        <v>5333.77410831417</v>
      </c>
    </row>
    <row r="1158" customFormat="false" ht="12.8" hidden="false" customHeight="false" outlineLevel="0" collapsed="false">
      <c r="A1158" s="1" t="n">
        <f aca="false">A1157+1</f>
        <v>45266</v>
      </c>
      <c r="B1158" s="2" t="n">
        <f aca="false">B1157+F1157</f>
        <v>56633.170460369</v>
      </c>
      <c r="C1158" s="2" t="n">
        <f aca="false">INDEX(B$3:B$17,MATCH(D1158,A$3:A$17))+2</f>
        <v>5</v>
      </c>
      <c r="D1158" s="1" t="n">
        <f aca="false">_xlfn.MAXIFS(A$3:A$13,A$3:A$13,"&lt;="&amp;MAX(A1158:A1158))</f>
        <v>44896</v>
      </c>
      <c r="F1158" s="2" t="n">
        <f aca="false">$H$6*C1158/36500</f>
        <v>7.02635205479452</v>
      </c>
      <c r="H1158" s="2" t="n">
        <f aca="false">B1158-$H$6</f>
        <v>5340.80046036896</v>
      </c>
    </row>
    <row r="1159" customFormat="false" ht="12.8" hidden="false" customHeight="false" outlineLevel="0" collapsed="false">
      <c r="A1159" s="1" t="n">
        <f aca="false">A1158+1</f>
        <v>45267</v>
      </c>
      <c r="B1159" s="2" t="n">
        <f aca="false">B1158+F1158</f>
        <v>56640.1968124238</v>
      </c>
      <c r="C1159" s="2" t="n">
        <f aca="false">INDEX(B$3:B$17,MATCH(D1159,A$3:A$17))+2</f>
        <v>5</v>
      </c>
      <c r="D1159" s="1" t="n">
        <f aca="false">_xlfn.MAXIFS(A$3:A$13,A$3:A$13,"&lt;="&amp;MAX(A1159:A1159))</f>
        <v>44896</v>
      </c>
      <c r="F1159" s="2" t="n">
        <f aca="false">$H$6*C1159/36500</f>
        <v>7.02635205479452</v>
      </c>
      <c r="H1159" s="2" t="n">
        <f aca="false">B1159-$H$6</f>
        <v>5347.82681242376</v>
      </c>
    </row>
    <row r="1160" customFormat="false" ht="12.8" hidden="false" customHeight="false" outlineLevel="0" collapsed="false">
      <c r="A1160" s="1" t="n">
        <f aca="false">A1159+1</f>
        <v>45268</v>
      </c>
      <c r="B1160" s="2" t="n">
        <f aca="false">B1159+F1159</f>
        <v>56647.2231644786</v>
      </c>
      <c r="C1160" s="2" t="n">
        <f aca="false">INDEX(B$3:B$17,MATCH(D1160,A$3:A$17))+2</f>
        <v>5</v>
      </c>
      <c r="D1160" s="1" t="n">
        <f aca="false">_xlfn.MAXIFS(A$3:A$13,A$3:A$13,"&lt;="&amp;MAX(A1160:A1160))</f>
        <v>44896</v>
      </c>
      <c r="F1160" s="2" t="n">
        <f aca="false">$H$6*C1160/36500</f>
        <v>7.02635205479452</v>
      </c>
      <c r="H1160" s="2" t="n">
        <f aca="false">B1160-$H$6</f>
        <v>5354.85316447855</v>
      </c>
    </row>
    <row r="1161" customFormat="false" ht="12.8" hidden="false" customHeight="false" outlineLevel="0" collapsed="false">
      <c r="A1161" s="1" t="n">
        <f aca="false">A1160+1</f>
        <v>45269</v>
      </c>
      <c r="B1161" s="2" t="n">
        <f aca="false">B1160+F1160</f>
        <v>56654.2495165334</v>
      </c>
      <c r="C1161" s="2" t="n">
        <f aca="false">INDEX(B$3:B$17,MATCH(D1161,A$3:A$17))+2</f>
        <v>5</v>
      </c>
      <c r="D1161" s="1" t="n">
        <f aca="false">_xlfn.MAXIFS(A$3:A$13,A$3:A$13,"&lt;="&amp;MAX(A1161:A1161))</f>
        <v>44896</v>
      </c>
      <c r="F1161" s="2" t="n">
        <f aca="false">$H$6*C1161/36500</f>
        <v>7.02635205479452</v>
      </c>
      <c r="H1161" s="2" t="n">
        <f aca="false">B1161-$H$6</f>
        <v>5361.87951653335</v>
      </c>
    </row>
    <row r="1162" customFormat="false" ht="12.8" hidden="false" customHeight="false" outlineLevel="0" collapsed="false">
      <c r="A1162" s="1" t="n">
        <f aca="false">A1161+1</f>
        <v>45270</v>
      </c>
      <c r="B1162" s="2" t="n">
        <f aca="false">B1161+F1161</f>
        <v>56661.2758685882</v>
      </c>
      <c r="C1162" s="2" t="n">
        <f aca="false">INDEX(B$3:B$17,MATCH(D1162,A$3:A$17))+2</f>
        <v>5</v>
      </c>
      <c r="D1162" s="1" t="n">
        <f aca="false">_xlfn.MAXIFS(A$3:A$13,A$3:A$13,"&lt;="&amp;MAX(A1162:A1162))</f>
        <v>44896</v>
      </c>
      <c r="F1162" s="2" t="n">
        <f aca="false">$H$6*C1162/36500</f>
        <v>7.02635205479452</v>
      </c>
      <c r="H1162" s="2" t="n">
        <f aca="false">B1162-$H$6</f>
        <v>5368.90586858815</v>
      </c>
    </row>
    <row r="1163" customFormat="false" ht="12.8" hidden="false" customHeight="false" outlineLevel="0" collapsed="false">
      <c r="A1163" s="1" t="n">
        <f aca="false">A1162+1</f>
        <v>45271</v>
      </c>
      <c r="B1163" s="2" t="n">
        <f aca="false">B1162+F1162</f>
        <v>56668.3022206429</v>
      </c>
      <c r="C1163" s="2" t="n">
        <f aca="false">INDEX(B$3:B$17,MATCH(D1163,A$3:A$17))+2</f>
        <v>5</v>
      </c>
      <c r="D1163" s="1" t="n">
        <f aca="false">_xlfn.MAXIFS(A$3:A$13,A$3:A$13,"&lt;="&amp;MAX(A1163:A1163))</f>
        <v>44896</v>
      </c>
      <c r="F1163" s="2" t="n">
        <f aca="false">$H$6*C1163/36500</f>
        <v>7.02635205479452</v>
      </c>
      <c r="H1163" s="2" t="n">
        <f aca="false">B1163-$H$6</f>
        <v>5375.93222064294</v>
      </c>
    </row>
    <row r="1164" customFormat="false" ht="12.8" hidden="false" customHeight="false" outlineLevel="0" collapsed="false">
      <c r="A1164" s="1" t="n">
        <f aca="false">A1163+1</f>
        <v>45272</v>
      </c>
      <c r="B1164" s="2" t="n">
        <f aca="false">B1163+F1163</f>
        <v>56675.3285726977</v>
      </c>
      <c r="C1164" s="2" t="n">
        <f aca="false">INDEX(B$3:B$17,MATCH(D1164,A$3:A$17))+2</f>
        <v>5</v>
      </c>
      <c r="D1164" s="1" t="n">
        <f aca="false">_xlfn.MAXIFS(A$3:A$13,A$3:A$13,"&lt;="&amp;MAX(A1164:A1164))</f>
        <v>44896</v>
      </c>
      <c r="F1164" s="2" t="n">
        <f aca="false">$H$6*C1164/36500</f>
        <v>7.02635205479452</v>
      </c>
      <c r="H1164" s="2" t="n">
        <f aca="false">B1164-$H$6</f>
        <v>5382.95857269774</v>
      </c>
    </row>
    <row r="1165" customFormat="false" ht="12.8" hidden="false" customHeight="false" outlineLevel="0" collapsed="false">
      <c r="A1165" s="1" t="n">
        <f aca="false">A1164+1</f>
        <v>45273</v>
      </c>
      <c r="B1165" s="2" t="n">
        <f aca="false">B1164+F1164</f>
        <v>56682.3549247525</v>
      </c>
      <c r="C1165" s="2" t="n">
        <f aca="false">INDEX(B$3:B$17,MATCH(D1165,A$3:A$17))+2</f>
        <v>5</v>
      </c>
      <c r="D1165" s="1" t="n">
        <f aca="false">_xlfn.MAXIFS(A$3:A$13,A$3:A$13,"&lt;="&amp;MAX(A1165:A1165))</f>
        <v>44896</v>
      </c>
      <c r="F1165" s="2" t="n">
        <f aca="false">$H$6*C1165/36500</f>
        <v>7.02635205479452</v>
      </c>
      <c r="H1165" s="2" t="n">
        <f aca="false">B1165-$H$6</f>
        <v>5389.98492475253</v>
      </c>
    </row>
    <row r="1166" customFormat="false" ht="12.8" hidden="false" customHeight="false" outlineLevel="0" collapsed="false">
      <c r="A1166" s="1" t="n">
        <f aca="false">A1165+1</f>
        <v>45274</v>
      </c>
      <c r="B1166" s="2" t="n">
        <f aca="false">B1165+F1165</f>
        <v>56689.3812768073</v>
      </c>
      <c r="C1166" s="2" t="n">
        <f aca="false">INDEX(B$3:B$17,MATCH(D1166,A$3:A$17))+2</f>
        <v>5</v>
      </c>
      <c r="D1166" s="1" t="n">
        <f aca="false">_xlfn.MAXIFS(A$3:A$13,A$3:A$13,"&lt;="&amp;MAX(A1166:A1166))</f>
        <v>44896</v>
      </c>
      <c r="F1166" s="2" t="n">
        <f aca="false">$H$6*C1166/36500</f>
        <v>7.02635205479452</v>
      </c>
      <c r="H1166" s="2" t="n">
        <f aca="false">B1166-$H$6</f>
        <v>5397.01127680733</v>
      </c>
    </row>
    <row r="1167" customFormat="false" ht="12.8" hidden="false" customHeight="false" outlineLevel="0" collapsed="false">
      <c r="A1167" s="1" t="n">
        <f aca="false">A1166+1</f>
        <v>45275</v>
      </c>
      <c r="B1167" s="2" t="n">
        <f aca="false">B1166+F1166</f>
        <v>56696.4076288621</v>
      </c>
      <c r="C1167" s="2" t="n">
        <f aca="false">INDEX(B$3:B$17,MATCH(D1167,A$3:A$17))+2</f>
        <v>5</v>
      </c>
      <c r="D1167" s="1" t="n">
        <f aca="false">_xlfn.MAXIFS(A$3:A$13,A$3:A$13,"&lt;="&amp;MAX(A1167:A1167))</f>
        <v>44896</v>
      </c>
      <c r="F1167" s="2" t="n">
        <f aca="false">$H$6*C1167/36500</f>
        <v>7.02635205479452</v>
      </c>
      <c r="H1167" s="2" t="n">
        <f aca="false">B1167-$H$6</f>
        <v>5404.03762886213</v>
      </c>
    </row>
    <row r="1168" customFormat="false" ht="12.8" hidden="false" customHeight="false" outlineLevel="0" collapsed="false">
      <c r="A1168" s="1" t="n">
        <f aca="false">A1167+1</f>
        <v>45276</v>
      </c>
      <c r="B1168" s="2" t="n">
        <f aca="false">B1167+F1167</f>
        <v>56703.4339809169</v>
      </c>
      <c r="C1168" s="2" t="n">
        <f aca="false">INDEX(B$3:B$17,MATCH(D1168,A$3:A$17))+2</f>
        <v>5</v>
      </c>
      <c r="D1168" s="1" t="n">
        <f aca="false">_xlfn.MAXIFS(A$3:A$13,A$3:A$13,"&lt;="&amp;MAX(A1168:A1168))</f>
        <v>44896</v>
      </c>
      <c r="F1168" s="2" t="n">
        <f aca="false">$H$6*C1168/36500</f>
        <v>7.02635205479452</v>
      </c>
      <c r="H1168" s="2" t="n">
        <f aca="false">B1168-$H$6</f>
        <v>5411.06398091692</v>
      </c>
    </row>
    <row r="1169" customFormat="false" ht="12.8" hidden="false" customHeight="false" outlineLevel="0" collapsed="false">
      <c r="A1169" s="1" t="n">
        <f aca="false">A1168+1</f>
        <v>45277</v>
      </c>
      <c r="B1169" s="2" t="n">
        <f aca="false">B1168+F1168</f>
        <v>56710.4603329717</v>
      </c>
      <c r="C1169" s="2" t="n">
        <f aca="false">INDEX(B$3:B$17,MATCH(D1169,A$3:A$17))+2</f>
        <v>5</v>
      </c>
      <c r="D1169" s="1" t="n">
        <f aca="false">_xlfn.MAXIFS(A$3:A$13,A$3:A$13,"&lt;="&amp;MAX(A1169:A1169))</f>
        <v>44896</v>
      </c>
      <c r="F1169" s="2" t="n">
        <f aca="false">$H$6*C1169/36500</f>
        <v>7.02635205479452</v>
      </c>
      <c r="H1169" s="2" t="n">
        <f aca="false">B1169-$H$6</f>
        <v>5418.09033297172</v>
      </c>
    </row>
    <row r="1170" customFormat="false" ht="12.8" hidden="false" customHeight="false" outlineLevel="0" collapsed="false">
      <c r="A1170" s="1" t="n">
        <f aca="false">A1169+1</f>
        <v>45278</v>
      </c>
      <c r="B1170" s="2" t="n">
        <f aca="false">B1169+F1169</f>
        <v>56717.4866850265</v>
      </c>
      <c r="C1170" s="2" t="n">
        <f aca="false">INDEX(B$3:B$17,MATCH(D1170,A$3:A$17))+2</f>
        <v>5</v>
      </c>
      <c r="D1170" s="1" t="n">
        <f aca="false">_xlfn.MAXIFS(A$3:A$13,A$3:A$13,"&lt;="&amp;MAX(A1170:A1170))</f>
        <v>44896</v>
      </c>
      <c r="F1170" s="2" t="n">
        <f aca="false">$H$6*C1170/36500</f>
        <v>7.02635205479452</v>
      </c>
      <c r="H1170" s="2" t="n">
        <f aca="false">B1170-$H$6</f>
        <v>5425.11668502652</v>
      </c>
    </row>
    <row r="1171" customFormat="false" ht="12.8" hidden="false" customHeight="false" outlineLevel="0" collapsed="false">
      <c r="A1171" s="1" t="n">
        <f aca="false">A1170+1</f>
        <v>45279</v>
      </c>
      <c r="B1171" s="2" t="n">
        <f aca="false">B1170+F1170</f>
        <v>56724.5130370813</v>
      </c>
      <c r="C1171" s="2" t="n">
        <f aca="false">INDEX(B$3:B$17,MATCH(D1171,A$3:A$17))+2</f>
        <v>5</v>
      </c>
      <c r="D1171" s="1" t="n">
        <f aca="false">_xlfn.MAXIFS(A$3:A$13,A$3:A$13,"&lt;="&amp;MAX(A1171:A1171))</f>
        <v>44896</v>
      </c>
      <c r="F1171" s="2" t="n">
        <f aca="false">$H$6*C1171/36500</f>
        <v>7.02635205479452</v>
      </c>
      <c r="H1171" s="2" t="n">
        <f aca="false">B1171-$H$6</f>
        <v>5432.14303708131</v>
      </c>
    </row>
    <row r="1172" customFormat="false" ht="12.8" hidden="false" customHeight="false" outlineLevel="0" collapsed="false">
      <c r="A1172" s="1" t="n">
        <f aca="false">A1171+1</f>
        <v>45280</v>
      </c>
      <c r="B1172" s="2" t="n">
        <f aca="false">B1171+F1171</f>
        <v>56731.5393891361</v>
      </c>
      <c r="C1172" s="2" t="n">
        <f aca="false">INDEX(B$3:B$17,MATCH(D1172,A$3:A$17))+2</f>
        <v>5</v>
      </c>
      <c r="D1172" s="1" t="n">
        <f aca="false">_xlfn.MAXIFS(A$3:A$13,A$3:A$13,"&lt;="&amp;MAX(A1172:A1172))</f>
        <v>44896</v>
      </c>
      <c r="F1172" s="2" t="n">
        <f aca="false">$H$6*C1172/36500</f>
        <v>7.02635205479452</v>
      </c>
      <c r="H1172" s="2" t="n">
        <f aca="false">B1172-$H$6</f>
        <v>5439.16938913611</v>
      </c>
    </row>
    <row r="1173" customFormat="false" ht="12.8" hidden="false" customHeight="false" outlineLevel="0" collapsed="false">
      <c r="A1173" s="1" t="n">
        <f aca="false">A1172+1</f>
        <v>45281</v>
      </c>
      <c r="B1173" s="2" t="n">
        <f aca="false">B1172+F1172</f>
        <v>56738.5657411909</v>
      </c>
      <c r="C1173" s="2" t="n">
        <f aca="false">INDEX(B$3:B$17,MATCH(D1173,A$3:A$17))+2</f>
        <v>5</v>
      </c>
      <c r="D1173" s="1" t="n">
        <f aca="false">_xlfn.MAXIFS(A$3:A$13,A$3:A$13,"&lt;="&amp;MAX(A1173:A1173))</f>
        <v>44896</v>
      </c>
      <c r="F1173" s="2" t="n">
        <f aca="false">$H$6*C1173/36500</f>
        <v>7.02635205479452</v>
      </c>
      <c r="H1173" s="2" t="n">
        <f aca="false">B1173-$H$6</f>
        <v>5446.1957411909</v>
      </c>
    </row>
    <row r="1174" customFormat="false" ht="12.8" hidden="false" customHeight="false" outlineLevel="0" collapsed="false">
      <c r="A1174" s="1" t="n">
        <f aca="false">A1173+1</f>
        <v>45282</v>
      </c>
      <c r="B1174" s="2" t="n">
        <f aca="false">B1173+F1173</f>
        <v>56745.5920932457</v>
      </c>
      <c r="C1174" s="2" t="n">
        <f aca="false">INDEX(B$3:B$17,MATCH(D1174,A$3:A$17))+2</f>
        <v>5</v>
      </c>
      <c r="D1174" s="1" t="n">
        <f aca="false">_xlfn.MAXIFS(A$3:A$13,A$3:A$13,"&lt;="&amp;MAX(A1174:A1174))</f>
        <v>44896</v>
      </c>
      <c r="F1174" s="2" t="n">
        <f aca="false">$H$6*C1174/36500</f>
        <v>7.02635205479452</v>
      </c>
      <c r="H1174" s="2" t="n">
        <f aca="false">B1174-$H$6</f>
        <v>5453.2220932457</v>
      </c>
    </row>
    <row r="1175" customFormat="false" ht="12.8" hidden="false" customHeight="false" outlineLevel="0" collapsed="false">
      <c r="A1175" s="1" t="n">
        <f aca="false">A1174+1</f>
        <v>45283</v>
      </c>
      <c r="B1175" s="2" t="n">
        <f aca="false">B1174+F1174</f>
        <v>56752.6184453005</v>
      </c>
      <c r="C1175" s="2" t="n">
        <f aca="false">INDEX(B$3:B$17,MATCH(D1175,A$3:A$17))+2</f>
        <v>5</v>
      </c>
      <c r="D1175" s="1" t="n">
        <f aca="false">_xlfn.MAXIFS(A$3:A$13,A$3:A$13,"&lt;="&amp;MAX(A1175:A1175))</f>
        <v>44896</v>
      </c>
      <c r="F1175" s="2" t="n">
        <f aca="false">$H$6*C1175/36500</f>
        <v>7.02635205479452</v>
      </c>
      <c r="H1175" s="2" t="n">
        <f aca="false">B1175-$H$6</f>
        <v>5460.24844530049</v>
      </c>
    </row>
    <row r="1176" customFormat="false" ht="12.8" hidden="false" customHeight="false" outlineLevel="0" collapsed="false">
      <c r="A1176" s="1" t="n">
        <f aca="false">A1175+1</f>
        <v>45284</v>
      </c>
      <c r="B1176" s="2" t="n">
        <f aca="false">B1175+F1175</f>
        <v>56759.6447973553</v>
      </c>
      <c r="C1176" s="2" t="n">
        <f aca="false">INDEX(B$3:B$17,MATCH(D1176,A$3:A$17))+2</f>
        <v>5</v>
      </c>
      <c r="D1176" s="1" t="n">
        <f aca="false">_xlfn.MAXIFS(A$3:A$13,A$3:A$13,"&lt;="&amp;MAX(A1176:A1176))</f>
        <v>44896</v>
      </c>
      <c r="F1176" s="2" t="n">
        <f aca="false">$H$6*C1176/36500</f>
        <v>7.02635205479452</v>
      </c>
      <c r="H1176" s="2" t="n">
        <f aca="false">B1176-$H$6</f>
        <v>5467.27479735529</v>
      </c>
    </row>
    <row r="1177" customFormat="false" ht="12.8" hidden="false" customHeight="false" outlineLevel="0" collapsed="false">
      <c r="A1177" s="1" t="n">
        <f aca="false">A1176+1</f>
        <v>45285</v>
      </c>
      <c r="B1177" s="2" t="n">
        <f aca="false">B1176+F1176</f>
        <v>56766.6711494101</v>
      </c>
      <c r="C1177" s="2" t="n">
        <f aca="false">INDEX(B$3:B$17,MATCH(D1177,A$3:A$17))+2</f>
        <v>5</v>
      </c>
      <c r="D1177" s="1" t="n">
        <f aca="false">_xlfn.MAXIFS(A$3:A$13,A$3:A$13,"&lt;="&amp;MAX(A1177:A1177))</f>
        <v>44896</v>
      </c>
      <c r="F1177" s="2" t="n">
        <f aca="false">$H$6*C1177/36500</f>
        <v>7.02635205479452</v>
      </c>
      <c r="H1177" s="2" t="n">
        <f aca="false">B1177-$H$6</f>
        <v>5474.30114941009</v>
      </c>
    </row>
    <row r="1178" customFormat="false" ht="12.8" hidden="false" customHeight="false" outlineLevel="0" collapsed="false">
      <c r="A1178" s="1" t="n">
        <f aca="false">A1177+1</f>
        <v>45286</v>
      </c>
      <c r="B1178" s="2" t="n">
        <f aca="false">B1177+F1177</f>
        <v>56773.6975014649</v>
      </c>
      <c r="C1178" s="2" t="n">
        <f aca="false">INDEX(B$3:B$17,MATCH(D1178,A$3:A$17))+2</f>
        <v>5</v>
      </c>
      <c r="D1178" s="1" t="n">
        <f aca="false">_xlfn.MAXIFS(A$3:A$13,A$3:A$13,"&lt;="&amp;MAX(A1178:A1178))</f>
        <v>44896</v>
      </c>
      <c r="F1178" s="2" t="n">
        <f aca="false">$H$6*C1178/36500</f>
        <v>7.02635205479452</v>
      </c>
      <c r="H1178" s="2" t="n">
        <f aca="false">B1178-$H$6</f>
        <v>5481.32750146488</v>
      </c>
    </row>
    <row r="1179" customFormat="false" ht="12.8" hidden="false" customHeight="false" outlineLevel="0" collapsed="false">
      <c r="A1179" s="1" t="n">
        <f aca="false">A1178+1</f>
        <v>45287</v>
      </c>
      <c r="B1179" s="2" t="n">
        <f aca="false">B1178+F1178</f>
        <v>56780.7238535197</v>
      </c>
      <c r="C1179" s="2" t="n">
        <f aca="false">INDEX(B$3:B$17,MATCH(D1179,A$3:A$17))+2</f>
        <v>5</v>
      </c>
      <c r="D1179" s="1" t="n">
        <f aca="false">_xlfn.MAXIFS(A$3:A$13,A$3:A$13,"&lt;="&amp;MAX(A1179:A1179))</f>
        <v>44896</v>
      </c>
      <c r="F1179" s="2" t="n">
        <f aca="false">$H$6*C1179/36500</f>
        <v>7.02635205479452</v>
      </c>
      <c r="H1179" s="2" t="n">
        <f aca="false">B1179-$H$6</f>
        <v>5488.35385351968</v>
      </c>
    </row>
    <row r="1180" customFormat="false" ht="12.8" hidden="false" customHeight="false" outlineLevel="0" collapsed="false">
      <c r="A1180" s="1" t="n">
        <f aca="false">A1179+1</f>
        <v>45288</v>
      </c>
      <c r="B1180" s="2" t="n">
        <f aca="false">B1179+F1179</f>
        <v>56787.7502055745</v>
      </c>
      <c r="C1180" s="2" t="n">
        <f aca="false">INDEX(B$3:B$17,MATCH(D1180,A$3:A$17))+2</f>
        <v>5</v>
      </c>
      <c r="D1180" s="1" t="n">
        <f aca="false">_xlfn.MAXIFS(A$3:A$13,A$3:A$13,"&lt;="&amp;MAX(A1180:A1180))</f>
        <v>44896</v>
      </c>
      <c r="F1180" s="2" t="n">
        <f aca="false">$H$6*C1180/36500</f>
        <v>7.02635205479452</v>
      </c>
      <c r="H1180" s="2" t="n">
        <f aca="false">B1180-$H$6</f>
        <v>5495.38020557448</v>
      </c>
    </row>
    <row r="1181" customFormat="false" ht="12.8" hidden="false" customHeight="false" outlineLevel="0" collapsed="false">
      <c r="A1181" s="1" t="n">
        <f aca="false">A1180+1</f>
        <v>45289</v>
      </c>
      <c r="B1181" s="2" t="n">
        <f aca="false">B1180+F1180</f>
        <v>56794.7765576293</v>
      </c>
      <c r="C1181" s="2" t="n">
        <f aca="false">INDEX(B$3:B$17,MATCH(D1181,A$3:A$17))+2</f>
        <v>5</v>
      </c>
      <c r="D1181" s="1" t="n">
        <f aca="false">_xlfn.MAXIFS(A$3:A$13,A$3:A$13,"&lt;="&amp;MAX(A1181:A1181))</f>
        <v>44896</v>
      </c>
      <c r="F1181" s="2" t="n">
        <f aca="false">$H$6*C1181/36500</f>
        <v>7.02635205479452</v>
      </c>
      <c r="H1181" s="2" t="n">
        <f aca="false">B1181-$H$6</f>
        <v>5502.40655762927</v>
      </c>
    </row>
    <row r="1182" customFormat="false" ht="12.8" hidden="false" customHeight="false" outlineLevel="0" collapsed="false">
      <c r="A1182" s="1" t="n">
        <f aca="false">A1181+1</f>
        <v>45290</v>
      </c>
      <c r="B1182" s="2" t="n">
        <f aca="false">B1181+F1181</f>
        <v>56801.8029096841</v>
      </c>
      <c r="C1182" s="2" t="n">
        <f aca="false">INDEX(B$3:B$17,MATCH(D1182,A$3:A$17))+2</f>
        <v>5</v>
      </c>
      <c r="D1182" s="1" t="n">
        <f aca="false">_xlfn.MAXIFS(A$3:A$13,A$3:A$13,"&lt;="&amp;MAX(A1182:A1182))</f>
        <v>44896</v>
      </c>
      <c r="F1182" s="2" t="n">
        <f aca="false">$H$6*C1182/36500</f>
        <v>7.02635205479452</v>
      </c>
      <c r="H1182" s="2" t="n">
        <f aca="false">B1182-$H$6</f>
        <v>5509.43290968407</v>
      </c>
    </row>
    <row r="1183" customFormat="false" ht="12.8" hidden="false" customHeight="false" outlineLevel="0" collapsed="false">
      <c r="A1183" s="1" t="n">
        <f aca="false">A1182+1</f>
        <v>45291</v>
      </c>
      <c r="B1183" s="2" t="n">
        <f aca="false">B1182+F1182</f>
        <v>56808.8292617389</v>
      </c>
      <c r="C1183" s="2" t="n">
        <f aca="false">INDEX(B$3:B$17,MATCH(D1183,A$3:A$17))+2</f>
        <v>5</v>
      </c>
      <c r="D1183" s="1" t="n">
        <f aca="false">_xlfn.MAXIFS(A$3:A$13,A$3:A$13,"&lt;="&amp;MAX(A1183:A1183))</f>
        <v>44896</v>
      </c>
      <c r="F1183" s="2" t="n">
        <f aca="false">$H$6*C1183/36500</f>
        <v>7.02635205479452</v>
      </c>
      <c r="H1183" s="2" t="n">
        <f aca="false">B1183-$H$6</f>
        <v>5516.45926173886</v>
      </c>
    </row>
    <row r="1184" customFormat="false" ht="12.8" hidden="false" customHeight="false" outlineLevel="0" collapsed="false">
      <c r="A1184" s="1" t="n">
        <f aca="false">A1183+1</f>
        <v>45292</v>
      </c>
      <c r="B1184" s="2" t="n">
        <f aca="false">B1183+F1183</f>
        <v>56815.8556137937</v>
      </c>
      <c r="C1184" s="2" t="n">
        <f aca="false">INDEX(B$3:B$17,MATCH(D1184,A$3:A$17))+2</f>
        <v>5</v>
      </c>
      <c r="D1184" s="1" t="n">
        <f aca="false">_xlfn.MAXIFS(A$3:A$13,A$3:A$13,"&lt;="&amp;MAX(A1184:A1184))</f>
        <v>44896</v>
      </c>
      <c r="E1184" s="0" t="n">
        <v>2024</v>
      </c>
      <c r="F1184" s="2" t="n">
        <f aca="false">$H$6*C1184/36500</f>
        <v>7.02635205479452</v>
      </c>
      <c r="H1184" s="2" t="n">
        <f aca="false">B1184-$H$6</f>
        <v>5523.48561379366</v>
      </c>
    </row>
    <row r="1185" customFormat="false" ht="12.8" hidden="false" customHeight="false" outlineLevel="0" collapsed="false">
      <c r="A1185" s="1" t="n">
        <f aca="false">A1184+1</f>
        <v>45293</v>
      </c>
      <c r="B1185" s="2" t="n">
        <f aca="false">B1184+F1184</f>
        <v>56822.8819658485</v>
      </c>
      <c r="C1185" s="2" t="n">
        <f aca="false">INDEX(B$3:B$17,MATCH(D1185,A$3:A$17))+2</f>
        <v>5</v>
      </c>
      <c r="D1185" s="1" t="n">
        <f aca="false">_xlfn.MAXIFS(A$3:A$13,A$3:A$13,"&lt;="&amp;MAX(A1185:A1185))</f>
        <v>44896</v>
      </c>
      <c r="F1185" s="2" t="n">
        <f aca="false">$H$6*C1185/36500</f>
        <v>7.02635205479452</v>
      </c>
      <c r="H1185" s="2" t="n">
        <f aca="false">B1185-$H$6</f>
        <v>5530.51196584845</v>
      </c>
    </row>
    <row r="1186" customFormat="false" ht="12.8" hidden="false" customHeight="false" outlineLevel="0" collapsed="false">
      <c r="A1186" s="1" t="n">
        <f aca="false">A1185+1</f>
        <v>45294</v>
      </c>
      <c r="B1186" s="2" t="n">
        <f aca="false">B1185+F1185</f>
        <v>56829.9083179033</v>
      </c>
      <c r="C1186" s="2" t="n">
        <f aca="false">INDEX(B$3:B$17,MATCH(D1186,A$3:A$17))+2</f>
        <v>5</v>
      </c>
      <c r="D1186" s="1" t="n">
        <f aca="false">_xlfn.MAXIFS(A$3:A$13,A$3:A$13,"&lt;="&amp;MAX(A1186:A1186))</f>
        <v>44896</v>
      </c>
      <c r="F1186" s="2" t="n">
        <f aca="false">$H$6*C1186/36500</f>
        <v>7.02635205479452</v>
      </c>
      <c r="H1186" s="2" t="n">
        <f aca="false">B1186-$H$6</f>
        <v>5537.53831790325</v>
      </c>
    </row>
    <row r="1187" customFormat="false" ht="12.8" hidden="false" customHeight="false" outlineLevel="0" collapsed="false">
      <c r="A1187" s="1" t="n">
        <f aca="false">A1186+1</f>
        <v>45295</v>
      </c>
      <c r="B1187" s="2" t="n">
        <f aca="false">B1186+F1186</f>
        <v>56836.934669958</v>
      </c>
      <c r="C1187" s="2" t="n">
        <f aca="false">INDEX(B$3:B$17,MATCH(D1187,A$3:A$17))+2</f>
        <v>5</v>
      </c>
      <c r="D1187" s="1" t="n">
        <f aca="false">_xlfn.MAXIFS(A$3:A$13,A$3:A$13,"&lt;="&amp;MAX(A1187:A1187))</f>
        <v>44896</v>
      </c>
      <c r="F1187" s="2" t="n">
        <f aca="false">$H$6*C1187/36500</f>
        <v>7.02635205479452</v>
      </c>
      <c r="H1187" s="2" t="n">
        <f aca="false">B1187-$H$6</f>
        <v>5544.56466995805</v>
      </c>
    </row>
    <row r="1188" customFormat="false" ht="12.8" hidden="false" customHeight="false" outlineLevel="0" collapsed="false">
      <c r="A1188" s="1" t="n">
        <f aca="false">A1187+1</f>
        <v>45296</v>
      </c>
      <c r="B1188" s="2" t="n">
        <f aca="false">B1187+F1187</f>
        <v>56843.9610220128</v>
      </c>
      <c r="C1188" s="2" t="n">
        <f aca="false">INDEX(B$3:B$17,MATCH(D1188,A$3:A$17))+2</f>
        <v>5</v>
      </c>
      <c r="D1188" s="1" t="n">
        <f aca="false">_xlfn.MAXIFS(A$3:A$13,A$3:A$13,"&lt;="&amp;MAX(A1188:A1188))</f>
        <v>44896</v>
      </c>
      <c r="F1188" s="2" t="n">
        <f aca="false">$H$6*C1188/36500</f>
        <v>7.02635205479452</v>
      </c>
      <c r="H1188" s="2" t="n">
        <f aca="false">B1188-$H$6</f>
        <v>5551.59102201284</v>
      </c>
    </row>
    <row r="1189" customFormat="false" ht="12.8" hidden="false" customHeight="false" outlineLevel="0" collapsed="false">
      <c r="A1189" s="1" t="n">
        <f aca="false">A1188+1</f>
        <v>45297</v>
      </c>
      <c r="B1189" s="2" t="n">
        <f aca="false">B1188+F1188</f>
        <v>56850.9873740676</v>
      </c>
      <c r="C1189" s="2" t="n">
        <f aca="false">INDEX(B$3:B$17,MATCH(D1189,A$3:A$17))+2</f>
        <v>5</v>
      </c>
      <c r="D1189" s="1" t="n">
        <f aca="false">_xlfn.MAXIFS(A$3:A$13,A$3:A$13,"&lt;="&amp;MAX(A1189:A1189))</f>
        <v>44896</v>
      </c>
      <c r="F1189" s="2" t="n">
        <f aca="false">$H$6*C1189/36500</f>
        <v>7.02635205479452</v>
      </c>
      <c r="H1189" s="2" t="n">
        <f aca="false">B1189-$H$6</f>
        <v>5558.61737406764</v>
      </c>
    </row>
    <row r="1190" customFormat="false" ht="12.8" hidden="false" customHeight="false" outlineLevel="0" collapsed="false">
      <c r="A1190" s="1" t="n">
        <f aca="false">A1189+1</f>
        <v>45298</v>
      </c>
      <c r="B1190" s="2" t="n">
        <f aca="false">B1189+F1189</f>
        <v>56858.0137261224</v>
      </c>
      <c r="C1190" s="2" t="n">
        <f aca="false">INDEX(B$3:B$17,MATCH(D1190,A$3:A$17))+2</f>
        <v>5</v>
      </c>
      <c r="D1190" s="1" t="n">
        <f aca="false">_xlfn.MAXIFS(A$3:A$13,A$3:A$13,"&lt;="&amp;MAX(A1190:A1190))</f>
        <v>44896</v>
      </c>
      <c r="F1190" s="2" t="n">
        <f aca="false">$H$6*C1190/36500</f>
        <v>7.02635205479452</v>
      </c>
      <c r="H1190" s="2" t="n">
        <f aca="false">B1190-$H$6</f>
        <v>5565.64372612244</v>
      </c>
    </row>
    <row r="1191" customFormat="false" ht="12.8" hidden="false" customHeight="false" outlineLevel="0" collapsed="false">
      <c r="A1191" s="1" t="n">
        <f aca="false">A1190+1</f>
        <v>45299</v>
      </c>
      <c r="B1191" s="2" t="n">
        <f aca="false">B1190+F1190</f>
        <v>56865.0400781772</v>
      </c>
      <c r="C1191" s="2" t="n">
        <f aca="false">INDEX(B$3:B$17,MATCH(D1191,A$3:A$17))+2</f>
        <v>5</v>
      </c>
      <c r="D1191" s="1" t="n">
        <f aca="false">_xlfn.MAXIFS(A$3:A$13,A$3:A$13,"&lt;="&amp;MAX(A1191:A1191))</f>
        <v>44896</v>
      </c>
      <c r="F1191" s="2" t="n">
        <f aca="false">$H$6*C1191/36500</f>
        <v>7.02635205479452</v>
      </c>
      <c r="H1191" s="2" t="n">
        <f aca="false">B1191-$H$6</f>
        <v>5572.67007817723</v>
      </c>
    </row>
    <row r="1192" customFormat="false" ht="12.8" hidden="false" customHeight="false" outlineLevel="0" collapsed="false">
      <c r="A1192" s="1" t="n">
        <f aca="false">A1191+1</f>
        <v>45300</v>
      </c>
      <c r="B1192" s="2" t="n">
        <f aca="false">B1191+F1191</f>
        <v>56872.066430232</v>
      </c>
      <c r="C1192" s="2" t="n">
        <f aca="false">INDEX(B$3:B$17,MATCH(D1192,A$3:A$17))+2</f>
        <v>5</v>
      </c>
      <c r="D1192" s="1" t="n">
        <f aca="false">_xlfn.MAXIFS(A$3:A$13,A$3:A$13,"&lt;="&amp;MAX(A1192:A1192))</f>
        <v>44896</v>
      </c>
      <c r="F1192" s="2" t="n">
        <f aca="false">$H$6*C1192/36500</f>
        <v>7.02635205479452</v>
      </c>
      <c r="H1192" s="2" t="n">
        <f aca="false">B1192-$H$6</f>
        <v>5579.69643023203</v>
      </c>
    </row>
    <row r="1193" customFormat="false" ht="12.8" hidden="false" customHeight="false" outlineLevel="0" collapsed="false">
      <c r="A1193" s="1" t="n">
        <f aca="false">A1192+1</f>
        <v>45301</v>
      </c>
      <c r="B1193" s="2" t="n">
        <f aca="false">B1192+F1192</f>
        <v>56879.0927822868</v>
      </c>
      <c r="C1193" s="2" t="n">
        <f aca="false">INDEX(B$3:B$17,MATCH(D1193,A$3:A$17))+2</f>
        <v>5</v>
      </c>
      <c r="D1193" s="1" t="n">
        <f aca="false">_xlfn.MAXIFS(A$3:A$13,A$3:A$13,"&lt;="&amp;MAX(A1193:A1193))</f>
        <v>44896</v>
      </c>
      <c r="F1193" s="2" t="n">
        <f aca="false">$H$6*C1193/36500</f>
        <v>7.02635205479452</v>
      </c>
      <c r="H1193" s="2" t="n">
        <f aca="false">B1193-$H$6</f>
        <v>5586.72278228682</v>
      </c>
    </row>
    <row r="1194" customFormat="false" ht="12.8" hidden="false" customHeight="false" outlineLevel="0" collapsed="false">
      <c r="A1194" s="1" t="n">
        <f aca="false">A1193+1</f>
        <v>45302</v>
      </c>
      <c r="B1194" s="2" t="n">
        <f aca="false">B1193+F1193</f>
        <v>56886.1191343416</v>
      </c>
      <c r="C1194" s="2" t="n">
        <f aca="false">INDEX(B$3:B$17,MATCH(D1194,A$3:A$17))+2</f>
        <v>5</v>
      </c>
      <c r="D1194" s="1" t="n">
        <f aca="false">_xlfn.MAXIFS(A$3:A$13,A$3:A$13,"&lt;="&amp;MAX(A1194:A1194))</f>
        <v>44896</v>
      </c>
      <c r="F1194" s="2" t="n">
        <f aca="false">$H$6*C1194/36500</f>
        <v>7.02635205479452</v>
      </c>
      <c r="H1194" s="2" t="n">
        <f aca="false">B1194-$H$6</f>
        <v>5593.74913434162</v>
      </c>
    </row>
    <row r="1195" customFormat="false" ht="12.8" hidden="false" customHeight="false" outlineLevel="0" collapsed="false">
      <c r="A1195" s="1" t="n">
        <f aca="false">A1194+1</f>
        <v>45303</v>
      </c>
      <c r="B1195" s="2" t="n">
        <f aca="false">B1194+F1194</f>
        <v>56893.1454863964</v>
      </c>
      <c r="C1195" s="2" t="n">
        <f aca="false">INDEX(B$3:B$17,MATCH(D1195,A$3:A$17))+2</f>
        <v>5</v>
      </c>
      <c r="D1195" s="1" t="n">
        <f aca="false">_xlfn.MAXIFS(A$3:A$13,A$3:A$13,"&lt;="&amp;MAX(A1195:A1195))</f>
        <v>44896</v>
      </c>
      <c r="F1195" s="2" t="n">
        <f aca="false">$H$6*C1195/36500</f>
        <v>7.02635205479452</v>
      </c>
      <c r="H1195" s="2" t="n">
        <f aca="false">B1195-$H$6</f>
        <v>5600.77548639641</v>
      </c>
    </row>
    <row r="1196" customFormat="false" ht="12.8" hidden="false" customHeight="false" outlineLevel="0" collapsed="false">
      <c r="A1196" s="1" t="n">
        <f aca="false">A1195+1</f>
        <v>45304</v>
      </c>
      <c r="B1196" s="2" t="n">
        <f aca="false">B1195+F1195</f>
        <v>56900.1718384512</v>
      </c>
      <c r="C1196" s="2" t="n">
        <f aca="false">INDEX(B$3:B$17,MATCH(D1196,A$3:A$17))+2</f>
        <v>5</v>
      </c>
      <c r="D1196" s="1" t="n">
        <f aca="false">_xlfn.MAXIFS(A$3:A$13,A$3:A$13,"&lt;="&amp;MAX(A1196:A1196))</f>
        <v>44896</v>
      </c>
      <c r="F1196" s="2" t="n">
        <f aca="false">$H$6*C1196/36500</f>
        <v>7.02635205479452</v>
      </c>
      <c r="H1196" s="2" t="n">
        <f aca="false">B1196-$H$6</f>
        <v>5607.80183845121</v>
      </c>
    </row>
    <row r="1197" customFormat="false" ht="12.8" hidden="false" customHeight="false" outlineLevel="0" collapsed="false">
      <c r="A1197" s="1" t="n">
        <f aca="false">A1196+1</f>
        <v>45305</v>
      </c>
      <c r="B1197" s="2" t="n">
        <f aca="false">B1196+F1196</f>
        <v>56907.198190506</v>
      </c>
      <c r="C1197" s="2" t="n">
        <f aca="false">INDEX(B$3:B$17,MATCH(D1197,A$3:A$17))+2</f>
        <v>5</v>
      </c>
      <c r="D1197" s="1" t="n">
        <f aca="false">_xlfn.MAXIFS(A$3:A$13,A$3:A$13,"&lt;="&amp;MAX(A1197:A1197))</f>
        <v>44896</v>
      </c>
      <c r="F1197" s="2" t="n">
        <f aca="false">$H$6*C1197/36500</f>
        <v>7.02635205479452</v>
      </c>
      <c r="H1197" s="2" t="n">
        <f aca="false">B1197-$H$6</f>
        <v>5614.82819050601</v>
      </c>
    </row>
    <row r="1198" customFormat="false" ht="12.8" hidden="false" customHeight="false" outlineLevel="0" collapsed="false">
      <c r="A1198" s="1" t="n">
        <f aca="false">A1197+1</f>
        <v>45306</v>
      </c>
      <c r="B1198" s="2" t="n">
        <f aca="false">B1197+F1197</f>
        <v>56914.2245425608</v>
      </c>
      <c r="C1198" s="2" t="n">
        <f aca="false">INDEX(B$3:B$17,MATCH(D1198,A$3:A$17))+2</f>
        <v>5</v>
      </c>
      <c r="D1198" s="1" t="n">
        <f aca="false">_xlfn.MAXIFS(A$3:A$13,A$3:A$13,"&lt;="&amp;MAX(A1198:A1198))</f>
        <v>44896</v>
      </c>
      <c r="F1198" s="2" t="n">
        <f aca="false">$H$6*C1198/36500</f>
        <v>7.02635205479452</v>
      </c>
      <c r="H1198" s="2" t="n">
        <f aca="false">B1198-$H$6</f>
        <v>5621.8545425608</v>
      </c>
    </row>
    <row r="1199" customFormat="false" ht="12.8" hidden="false" customHeight="false" outlineLevel="0" collapsed="false">
      <c r="A1199" s="1" t="n">
        <f aca="false">A1198+1</f>
        <v>45307</v>
      </c>
      <c r="B1199" s="2" t="n">
        <f aca="false">B1198+F1198</f>
        <v>56921.2508946156</v>
      </c>
      <c r="C1199" s="2" t="n">
        <f aca="false">INDEX(B$3:B$17,MATCH(D1199,A$3:A$17))+2</f>
        <v>5</v>
      </c>
      <c r="D1199" s="1" t="n">
        <f aca="false">_xlfn.MAXIFS(A$3:A$13,A$3:A$13,"&lt;="&amp;MAX(A1199:A1199))</f>
        <v>44896</v>
      </c>
      <c r="F1199" s="2" t="n">
        <f aca="false">$H$6*C1199/36500</f>
        <v>7.02635205479452</v>
      </c>
      <c r="H1199" s="2" t="n">
        <f aca="false">B1199-$H$6</f>
        <v>5628.8808946156</v>
      </c>
    </row>
    <row r="1200" customFormat="false" ht="12.8" hidden="false" customHeight="false" outlineLevel="0" collapsed="false">
      <c r="A1200" s="1" t="n">
        <f aca="false">A1199+1</f>
        <v>45308</v>
      </c>
      <c r="B1200" s="2" t="n">
        <f aca="false">B1199+F1199</f>
        <v>56928.2772466704</v>
      </c>
      <c r="C1200" s="2" t="n">
        <f aca="false">INDEX(B$3:B$17,MATCH(D1200,A$3:A$17))+2</f>
        <v>5</v>
      </c>
      <c r="D1200" s="1" t="n">
        <f aca="false">_xlfn.MAXIFS(A$3:A$13,A$3:A$13,"&lt;="&amp;MAX(A1200:A1200))</f>
        <v>44896</v>
      </c>
      <c r="F1200" s="2" t="n">
        <f aca="false">$H$6*C1200/36500</f>
        <v>7.02635205479452</v>
      </c>
      <c r="H1200" s="2" t="n">
        <f aca="false">B1200-$H$6</f>
        <v>5635.9072466704</v>
      </c>
    </row>
    <row r="1201" customFormat="false" ht="12.8" hidden="false" customHeight="false" outlineLevel="0" collapsed="false">
      <c r="A1201" s="1" t="n">
        <f aca="false">A1200+1</f>
        <v>45309</v>
      </c>
      <c r="B1201" s="2" t="n">
        <f aca="false">B1200+F1200</f>
        <v>56935.3035987252</v>
      </c>
      <c r="C1201" s="2" t="n">
        <f aca="false">INDEX(B$3:B$17,MATCH(D1201,A$3:A$17))+2</f>
        <v>5</v>
      </c>
      <c r="D1201" s="1" t="n">
        <f aca="false">_xlfn.MAXIFS(A$3:A$13,A$3:A$13,"&lt;="&amp;MAX(A1201:A1201))</f>
        <v>44896</v>
      </c>
      <c r="F1201" s="2" t="n">
        <f aca="false">$H$6*C1201/36500</f>
        <v>7.02635205479452</v>
      </c>
      <c r="H1201" s="2" t="n">
        <f aca="false">B1201-$H$6</f>
        <v>5642.93359872519</v>
      </c>
    </row>
    <row r="1202" customFormat="false" ht="12.8" hidden="false" customHeight="false" outlineLevel="0" collapsed="false">
      <c r="A1202" s="1" t="n">
        <f aca="false">A1201+1</f>
        <v>45310</v>
      </c>
      <c r="B1202" s="2" t="n">
        <f aca="false">B1201+F1201</f>
        <v>56942.32995078</v>
      </c>
      <c r="C1202" s="2" t="n">
        <f aca="false">INDEX(B$3:B$17,MATCH(D1202,A$3:A$17))+2</f>
        <v>5</v>
      </c>
      <c r="D1202" s="1" t="n">
        <f aca="false">_xlfn.MAXIFS(A$3:A$13,A$3:A$13,"&lt;="&amp;MAX(A1202:A1202))</f>
        <v>44896</v>
      </c>
      <c r="F1202" s="2" t="n">
        <f aca="false">$H$6*C1202/36500</f>
        <v>7.02635205479452</v>
      </c>
      <c r="H1202" s="2" t="n">
        <f aca="false">B1202-$H$6</f>
        <v>5649.95995077999</v>
      </c>
    </row>
    <row r="1203" customFormat="false" ht="12.8" hidden="false" customHeight="false" outlineLevel="0" collapsed="false">
      <c r="A1203" s="1" t="n">
        <f aca="false">A1202+1</f>
        <v>45311</v>
      </c>
      <c r="B1203" s="2" t="n">
        <f aca="false">B1202+F1202</f>
        <v>56949.3563028348</v>
      </c>
      <c r="C1203" s="2" t="n">
        <f aca="false">INDEX(B$3:B$17,MATCH(D1203,A$3:A$17))+2</f>
        <v>5</v>
      </c>
      <c r="D1203" s="1" t="n">
        <f aca="false">_xlfn.MAXIFS(A$3:A$13,A$3:A$13,"&lt;="&amp;MAX(A1203:A1203))</f>
        <v>44896</v>
      </c>
      <c r="F1203" s="2" t="n">
        <f aca="false">$H$6*C1203/36500</f>
        <v>7.02635205479452</v>
      </c>
      <c r="H1203" s="2" t="n">
        <f aca="false">B1203-$H$6</f>
        <v>5656.98630283478</v>
      </c>
    </row>
    <row r="1204" customFormat="false" ht="12.8" hidden="false" customHeight="false" outlineLevel="0" collapsed="false">
      <c r="A1204" s="1" t="n">
        <f aca="false">A1203+1</f>
        <v>45312</v>
      </c>
      <c r="B1204" s="2" t="n">
        <f aca="false">B1203+F1203</f>
        <v>56956.3826548896</v>
      </c>
      <c r="C1204" s="2" t="n">
        <f aca="false">INDEX(B$3:B$17,MATCH(D1204,A$3:A$17))+2</f>
        <v>5</v>
      </c>
      <c r="D1204" s="1" t="n">
        <f aca="false">_xlfn.MAXIFS(A$3:A$13,A$3:A$13,"&lt;="&amp;MAX(A1204:A1204))</f>
        <v>44896</v>
      </c>
      <c r="F1204" s="2" t="n">
        <f aca="false">$H$6*C1204/36500</f>
        <v>7.02635205479452</v>
      </c>
      <c r="H1204" s="2" t="n">
        <f aca="false">B1204-$H$6</f>
        <v>5664.01265488958</v>
      </c>
    </row>
    <row r="1205" customFormat="false" ht="12.8" hidden="false" customHeight="false" outlineLevel="0" collapsed="false">
      <c r="A1205" s="1" t="n">
        <f aca="false">A1204+1</f>
        <v>45313</v>
      </c>
      <c r="B1205" s="2" t="n">
        <f aca="false">B1204+F1204</f>
        <v>56963.4090069444</v>
      </c>
      <c r="C1205" s="2" t="n">
        <f aca="false">INDEX(B$3:B$17,MATCH(D1205,A$3:A$17))+2</f>
        <v>5</v>
      </c>
      <c r="D1205" s="1" t="n">
        <f aca="false">_xlfn.MAXIFS(A$3:A$13,A$3:A$13,"&lt;="&amp;MAX(A1205:A1205))</f>
        <v>44896</v>
      </c>
      <c r="F1205" s="2" t="n">
        <f aca="false">$H$6*C1205/36500</f>
        <v>7.02635205479452</v>
      </c>
      <c r="H1205" s="2" t="n">
        <f aca="false">B1205-$H$6</f>
        <v>5671.03900694437</v>
      </c>
    </row>
    <row r="1206" customFormat="false" ht="12.8" hidden="false" customHeight="false" outlineLevel="0" collapsed="false">
      <c r="A1206" s="1" t="n">
        <f aca="false">A1205+1</f>
        <v>45314</v>
      </c>
      <c r="B1206" s="2" t="n">
        <f aca="false">B1205+F1205</f>
        <v>56970.4353589992</v>
      </c>
      <c r="C1206" s="2" t="n">
        <f aca="false">INDEX(B$3:B$17,MATCH(D1206,A$3:A$17))+2</f>
        <v>5</v>
      </c>
      <c r="D1206" s="1" t="n">
        <f aca="false">_xlfn.MAXIFS(A$3:A$13,A$3:A$13,"&lt;="&amp;MAX(A1206:A1206))</f>
        <v>44896</v>
      </c>
      <c r="F1206" s="2" t="n">
        <f aca="false">$H$6*C1206/36500</f>
        <v>7.02635205479452</v>
      </c>
      <c r="H1206" s="2" t="n">
        <f aca="false">B1206-$H$6</f>
        <v>5678.06535899917</v>
      </c>
    </row>
    <row r="1207" customFormat="false" ht="12.8" hidden="false" customHeight="false" outlineLevel="0" collapsed="false">
      <c r="A1207" s="1" t="n">
        <f aca="false">A1206+1</f>
        <v>45315</v>
      </c>
      <c r="B1207" s="2" t="n">
        <f aca="false">B1206+F1206</f>
        <v>56977.461711054</v>
      </c>
      <c r="C1207" s="2" t="n">
        <f aca="false">INDEX(B$3:B$17,MATCH(D1207,A$3:A$17))+2</f>
        <v>5</v>
      </c>
      <c r="D1207" s="1" t="n">
        <f aca="false">_xlfn.MAXIFS(A$3:A$13,A$3:A$13,"&lt;="&amp;MAX(A1207:A1207))</f>
        <v>44896</v>
      </c>
      <c r="F1207" s="2" t="n">
        <f aca="false">$H$6*C1207/36500</f>
        <v>7.02635205479452</v>
      </c>
      <c r="H1207" s="2" t="n">
        <f aca="false">B1207-$H$6</f>
        <v>5685.09171105397</v>
      </c>
    </row>
    <row r="1208" customFormat="false" ht="12.8" hidden="false" customHeight="false" outlineLevel="0" collapsed="false">
      <c r="A1208" s="1" t="n">
        <f aca="false">A1207+1</f>
        <v>45316</v>
      </c>
      <c r="B1208" s="2" t="n">
        <f aca="false">B1207+F1207</f>
        <v>56984.4880631088</v>
      </c>
      <c r="C1208" s="2" t="n">
        <f aca="false">INDEX(B$3:B$17,MATCH(D1208,A$3:A$17))+2</f>
        <v>5</v>
      </c>
      <c r="D1208" s="1" t="n">
        <f aca="false">_xlfn.MAXIFS(A$3:A$13,A$3:A$13,"&lt;="&amp;MAX(A1208:A1208))</f>
        <v>44896</v>
      </c>
      <c r="F1208" s="2" t="n">
        <f aca="false">$H$6*C1208/36500</f>
        <v>7.02635205479452</v>
      </c>
      <c r="H1208" s="2" t="n">
        <f aca="false">B1208-$H$6</f>
        <v>5692.11806310876</v>
      </c>
    </row>
    <row r="1209" customFormat="false" ht="12.8" hidden="false" customHeight="false" outlineLevel="0" collapsed="false">
      <c r="A1209" s="1" t="n">
        <f aca="false">A1208+1</f>
        <v>45317</v>
      </c>
      <c r="B1209" s="2" t="n">
        <f aca="false">B1208+F1208</f>
        <v>56991.5144151636</v>
      </c>
      <c r="C1209" s="2" t="n">
        <f aca="false">INDEX(B$3:B$17,MATCH(D1209,A$3:A$17))+2</f>
        <v>5</v>
      </c>
      <c r="D1209" s="1" t="n">
        <f aca="false">_xlfn.MAXIFS(A$3:A$13,A$3:A$13,"&lt;="&amp;MAX(A1209:A1209))</f>
        <v>44896</v>
      </c>
      <c r="F1209" s="2" t="n">
        <f aca="false">$H$6*C1209/36500</f>
        <v>7.02635205479452</v>
      </c>
      <c r="H1209" s="2" t="n">
        <f aca="false">B1209-$H$6</f>
        <v>5699.14441516356</v>
      </c>
    </row>
    <row r="1210" customFormat="false" ht="12.8" hidden="false" customHeight="false" outlineLevel="0" collapsed="false">
      <c r="A1210" s="1" t="n">
        <f aca="false">A1209+1</f>
        <v>45318</v>
      </c>
      <c r="B1210" s="2" t="n">
        <f aca="false">B1209+F1209</f>
        <v>56998.5407672184</v>
      </c>
      <c r="C1210" s="2" t="n">
        <f aca="false">INDEX(B$3:B$17,MATCH(D1210,A$3:A$17))+2</f>
        <v>5</v>
      </c>
      <c r="D1210" s="1" t="n">
        <f aca="false">_xlfn.MAXIFS(A$3:A$13,A$3:A$13,"&lt;="&amp;MAX(A1210:A1210))</f>
        <v>44896</v>
      </c>
      <c r="F1210" s="2" t="n">
        <f aca="false">$H$6*C1210/36500</f>
        <v>7.02635205479452</v>
      </c>
      <c r="H1210" s="2" t="n">
        <f aca="false">B1210-$H$6</f>
        <v>5706.17076721836</v>
      </c>
    </row>
    <row r="1211" customFormat="false" ht="12.8" hidden="false" customHeight="false" outlineLevel="0" collapsed="false">
      <c r="A1211" s="1" t="n">
        <f aca="false">A1210+1</f>
        <v>45319</v>
      </c>
      <c r="B1211" s="2" t="n">
        <f aca="false">B1210+F1210</f>
        <v>57005.5671192732</v>
      </c>
      <c r="C1211" s="2" t="n">
        <f aca="false">INDEX(B$3:B$17,MATCH(D1211,A$3:A$17))+2</f>
        <v>5</v>
      </c>
      <c r="D1211" s="1" t="n">
        <f aca="false">_xlfn.MAXIFS(A$3:A$13,A$3:A$13,"&lt;="&amp;MAX(A1211:A1211))</f>
        <v>44896</v>
      </c>
      <c r="F1211" s="2" t="n">
        <f aca="false">$H$6*C1211/36500</f>
        <v>7.02635205479452</v>
      </c>
      <c r="H1211" s="2" t="n">
        <f aca="false">B1211-$H$6</f>
        <v>5713.19711927315</v>
      </c>
    </row>
    <row r="1212" customFormat="false" ht="12.8" hidden="false" customHeight="false" outlineLevel="0" collapsed="false">
      <c r="A1212" s="1" t="n">
        <f aca="false">A1211+1</f>
        <v>45320</v>
      </c>
      <c r="B1212" s="2" t="n">
        <f aca="false">B1211+F1211</f>
        <v>57012.593471328</v>
      </c>
      <c r="C1212" s="2" t="n">
        <f aca="false">INDEX(B$3:B$17,MATCH(D1212,A$3:A$17))+2</f>
        <v>5</v>
      </c>
      <c r="D1212" s="1" t="n">
        <f aca="false">_xlfn.MAXIFS(A$3:A$13,A$3:A$13,"&lt;="&amp;MAX(A1212:A1212))</f>
        <v>44896</v>
      </c>
      <c r="F1212" s="2" t="n">
        <f aca="false">$H$6*C1212/36500</f>
        <v>7.02635205479452</v>
      </c>
      <c r="H1212" s="2" t="n">
        <f aca="false">B1212-$H$6</f>
        <v>5720.22347132795</v>
      </c>
    </row>
    <row r="1213" customFormat="false" ht="12.8" hidden="false" customHeight="false" outlineLevel="0" collapsed="false">
      <c r="A1213" s="1" t="n">
        <f aca="false">A1212+1</f>
        <v>45321</v>
      </c>
      <c r="B1213" s="2" t="n">
        <f aca="false">B1212+F1212</f>
        <v>57019.6198233827</v>
      </c>
      <c r="C1213" s="2" t="n">
        <f aca="false">INDEX(B$3:B$17,MATCH(D1213,A$3:A$17))+2</f>
        <v>5</v>
      </c>
      <c r="D1213" s="1" t="n">
        <f aca="false">_xlfn.MAXIFS(A$3:A$13,A$3:A$13,"&lt;="&amp;MAX(A1213:A1213))</f>
        <v>44896</v>
      </c>
      <c r="F1213" s="2" t="n">
        <f aca="false">$H$6*C1213/36500</f>
        <v>7.02635205479452</v>
      </c>
      <c r="H1213" s="2" t="n">
        <f aca="false">B1213-$H$6</f>
        <v>5727.24982338274</v>
      </c>
    </row>
    <row r="1214" customFormat="false" ht="12.8" hidden="false" customHeight="false" outlineLevel="0" collapsed="false">
      <c r="A1214" s="1" t="n">
        <f aca="false">A1213+1</f>
        <v>45322</v>
      </c>
      <c r="B1214" s="2" t="n">
        <f aca="false">B1213+F1213</f>
        <v>57026.6461754375</v>
      </c>
      <c r="C1214" s="2" t="n">
        <f aca="false">INDEX(B$3:B$17,MATCH(D1214,A$3:A$17))+2</f>
        <v>5</v>
      </c>
      <c r="D1214" s="1" t="n">
        <f aca="false">_xlfn.MAXIFS(A$3:A$13,A$3:A$13,"&lt;="&amp;MAX(A1214:A1214))</f>
        <v>44896</v>
      </c>
      <c r="F1214" s="2" t="n">
        <f aca="false">$H$6*C1214/36500</f>
        <v>7.02635205479452</v>
      </c>
      <c r="H1214" s="2" t="n">
        <f aca="false">B1214-$H$6</f>
        <v>5734.27617543754</v>
      </c>
    </row>
    <row r="1215" customFormat="false" ht="12.8" hidden="false" customHeight="false" outlineLevel="0" collapsed="false">
      <c r="A1215" s="1" t="n">
        <f aca="false">A1214+1</f>
        <v>45323</v>
      </c>
      <c r="B1215" s="2" t="n">
        <f aca="false">B1214+F1214</f>
        <v>57033.6725274923</v>
      </c>
      <c r="C1215" s="2" t="n">
        <f aca="false">INDEX(B$3:B$17,MATCH(D1215,A$3:A$17))+2</f>
        <v>5</v>
      </c>
      <c r="D1215" s="1" t="n">
        <f aca="false">_xlfn.MAXIFS(A$3:A$13,A$3:A$13,"&lt;="&amp;MAX(A1215:A1215))</f>
        <v>44896</v>
      </c>
      <c r="F1215" s="2" t="n">
        <f aca="false">$H$6*C1215/36500</f>
        <v>7.02635205479452</v>
      </c>
      <c r="H1215" s="2" t="n">
        <f aca="false">B1215-$H$6</f>
        <v>5741.30252749233</v>
      </c>
    </row>
    <row r="1216" customFormat="false" ht="12.8" hidden="false" customHeight="false" outlineLevel="0" collapsed="false">
      <c r="A1216" s="1" t="n">
        <f aca="false">A1215+1</f>
        <v>45324</v>
      </c>
      <c r="B1216" s="2" t="n">
        <f aca="false">B1215+F1215</f>
        <v>57040.6988795471</v>
      </c>
      <c r="C1216" s="2" t="n">
        <f aca="false">INDEX(B$3:B$17,MATCH(D1216,A$3:A$17))+2</f>
        <v>5</v>
      </c>
      <c r="D1216" s="1" t="n">
        <f aca="false">_xlfn.MAXIFS(A$3:A$13,A$3:A$13,"&lt;="&amp;MAX(A1216:A1216))</f>
        <v>44896</v>
      </c>
      <c r="F1216" s="2" t="n">
        <f aca="false">$H$6*C1216/36500</f>
        <v>7.02635205479452</v>
      </c>
      <c r="H1216" s="2" t="n">
        <f aca="false">B1216-$H$6</f>
        <v>5748.32887954713</v>
      </c>
    </row>
    <row r="1217" customFormat="false" ht="12.8" hidden="false" customHeight="false" outlineLevel="0" collapsed="false">
      <c r="A1217" s="1" t="n">
        <f aca="false">A1216+1</f>
        <v>45325</v>
      </c>
      <c r="B1217" s="2" t="n">
        <f aca="false">B1216+F1216</f>
        <v>57047.7252316019</v>
      </c>
      <c r="C1217" s="2" t="n">
        <f aca="false">INDEX(B$3:B$17,MATCH(D1217,A$3:A$17))+2</f>
        <v>5</v>
      </c>
      <c r="D1217" s="1" t="n">
        <f aca="false">_xlfn.MAXIFS(A$3:A$13,A$3:A$13,"&lt;="&amp;MAX(A1217:A1217))</f>
        <v>44896</v>
      </c>
      <c r="F1217" s="2" t="n">
        <f aca="false">$H$6*C1217/36500</f>
        <v>7.02635205479452</v>
      </c>
      <c r="H1217" s="2" t="n">
        <f aca="false">B1217-$H$6</f>
        <v>5755.35523160193</v>
      </c>
    </row>
    <row r="1218" customFormat="false" ht="12.8" hidden="false" customHeight="false" outlineLevel="0" collapsed="false">
      <c r="A1218" s="1" t="n">
        <f aca="false">A1217+1</f>
        <v>45326</v>
      </c>
      <c r="B1218" s="2" t="n">
        <f aca="false">B1217+F1217</f>
        <v>57054.7515836567</v>
      </c>
      <c r="C1218" s="2" t="n">
        <f aca="false">INDEX(B$3:B$17,MATCH(D1218,A$3:A$17))+2</f>
        <v>5</v>
      </c>
      <c r="D1218" s="1" t="n">
        <f aca="false">_xlfn.MAXIFS(A$3:A$13,A$3:A$13,"&lt;="&amp;MAX(A1218:A1218))</f>
        <v>44896</v>
      </c>
      <c r="F1218" s="2" t="n">
        <f aca="false">$H$6*C1218/36500</f>
        <v>7.02635205479452</v>
      </c>
      <c r="H1218" s="2" t="n">
        <f aca="false">B1218-$H$6</f>
        <v>5762.38158365672</v>
      </c>
    </row>
    <row r="1219" customFormat="false" ht="12.8" hidden="false" customHeight="false" outlineLevel="0" collapsed="false">
      <c r="A1219" s="1" t="n">
        <f aca="false">A1218+1</f>
        <v>45327</v>
      </c>
      <c r="B1219" s="2" t="n">
        <f aca="false">B1218+F1218</f>
        <v>57061.7779357115</v>
      </c>
      <c r="C1219" s="2" t="n">
        <f aca="false">INDEX(B$3:B$17,MATCH(D1219,A$3:A$17))+2</f>
        <v>5</v>
      </c>
      <c r="D1219" s="1" t="n">
        <f aca="false">_xlfn.MAXIFS(A$3:A$13,A$3:A$13,"&lt;="&amp;MAX(A1219:A1219))</f>
        <v>44896</v>
      </c>
      <c r="F1219" s="2" t="n">
        <f aca="false">$H$6*C1219/36500</f>
        <v>7.02635205479452</v>
      </c>
      <c r="H1219" s="2" t="n">
        <f aca="false">B1219-$H$6</f>
        <v>5769.40793571152</v>
      </c>
    </row>
    <row r="1220" customFormat="false" ht="12.8" hidden="false" customHeight="false" outlineLevel="0" collapsed="false">
      <c r="A1220" s="1" t="n">
        <f aca="false">A1219+1</f>
        <v>45328</v>
      </c>
      <c r="B1220" s="2" t="n">
        <f aca="false">B1219+F1219</f>
        <v>57068.8042877663</v>
      </c>
      <c r="C1220" s="2" t="n">
        <f aca="false">INDEX(B$3:B$17,MATCH(D1220,A$3:A$17))+2</f>
        <v>5</v>
      </c>
      <c r="D1220" s="1" t="n">
        <f aca="false">_xlfn.MAXIFS(A$3:A$13,A$3:A$13,"&lt;="&amp;MAX(A1220:A1220))</f>
        <v>44896</v>
      </c>
      <c r="F1220" s="2" t="n">
        <f aca="false">$H$6*C1220/36500</f>
        <v>7.02635205479452</v>
      </c>
      <c r="H1220" s="2" t="n">
        <f aca="false">B1220-$H$6</f>
        <v>5776.43428776632</v>
      </c>
    </row>
    <row r="1221" customFormat="false" ht="12.8" hidden="false" customHeight="false" outlineLevel="0" collapsed="false">
      <c r="A1221" s="1" t="n">
        <f aca="false">A1220+1</f>
        <v>45329</v>
      </c>
      <c r="B1221" s="2" t="n">
        <f aca="false">B1220+F1220</f>
        <v>57075.8306398211</v>
      </c>
      <c r="C1221" s="2" t="n">
        <f aca="false">INDEX(B$3:B$17,MATCH(D1221,A$3:A$17))+2</f>
        <v>5</v>
      </c>
      <c r="D1221" s="1" t="n">
        <f aca="false">_xlfn.MAXIFS(A$3:A$13,A$3:A$13,"&lt;="&amp;MAX(A1221:A1221))</f>
        <v>44896</v>
      </c>
      <c r="F1221" s="2" t="n">
        <f aca="false">$H$6*C1221/36500</f>
        <v>7.02635205479452</v>
      </c>
      <c r="H1221" s="2" t="n">
        <f aca="false">B1221-$H$6</f>
        <v>5783.46063982111</v>
      </c>
    </row>
    <row r="1222" customFormat="false" ht="12.8" hidden="false" customHeight="false" outlineLevel="0" collapsed="false">
      <c r="A1222" s="1" t="n">
        <f aca="false">A1221+1</f>
        <v>45330</v>
      </c>
      <c r="B1222" s="2" t="n">
        <f aca="false">B1221+F1221</f>
        <v>57082.8569918759</v>
      </c>
      <c r="C1222" s="2" t="n">
        <f aca="false">INDEX(B$3:B$17,MATCH(D1222,A$3:A$17))+2</f>
        <v>5</v>
      </c>
      <c r="D1222" s="1" t="n">
        <f aca="false">_xlfn.MAXIFS(A$3:A$13,A$3:A$13,"&lt;="&amp;MAX(A1222:A1222))</f>
        <v>44896</v>
      </c>
      <c r="F1222" s="2" t="n">
        <f aca="false">$H$6*C1222/36500</f>
        <v>7.02635205479452</v>
      </c>
      <c r="H1222" s="2" t="n">
        <f aca="false">B1222-$H$6</f>
        <v>5790.48699187591</v>
      </c>
    </row>
    <row r="1223" customFormat="false" ht="12.8" hidden="false" customHeight="false" outlineLevel="0" collapsed="false">
      <c r="A1223" s="1" t="n">
        <f aca="false">A1222+1</f>
        <v>45331</v>
      </c>
      <c r="B1223" s="2" t="n">
        <f aca="false">B1222+F1222</f>
        <v>57089.8833439307</v>
      </c>
      <c r="C1223" s="2" t="n">
        <f aca="false">INDEX(B$3:B$17,MATCH(D1223,A$3:A$17))+2</f>
        <v>5</v>
      </c>
      <c r="D1223" s="1" t="n">
        <f aca="false">_xlfn.MAXIFS(A$3:A$13,A$3:A$13,"&lt;="&amp;MAX(A1223:A1223))</f>
        <v>44896</v>
      </c>
      <c r="F1223" s="2" t="n">
        <f aca="false">$H$6*C1223/36500</f>
        <v>7.02635205479452</v>
      </c>
      <c r="H1223" s="2" t="n">
        <f aca="false">B1223-$H$6</f>
        <v>5797.5133439307</v>
      </c>
    </row>
    <row r="1224" customFormat="false" ht="12.8" hidden="false" customHeight="false" outlineLevel="0" collapsed="false">
      <c r="A1224" s="1" t="n">
        <f aca="false">A1223+1</f>
        <v>45332</v>
      </c>
      <c r="B1224" s="2" t="n">
        <f aca="false">B1223+F1223</f>
        <v>57096.9096959855</v>
      </c>
      <c r="C1224" s="2" t="n">
        <f aca="false">INDEX(B$3:B$17,MATCH(D1224,A$3:A$17))+2</f>
        <v>5</v>
      </c>
      <c r="D1224" s="1" t="n">
        <f aca="false">_xlfn.MAXIFS(A$3:A$13,A$3:A$13,"&lt;="&amp;MAX(A1224:A1224))</f>
        <v>44896</v>
      </c>
      <c r="F1224" s="2" t="n">
        <f aca="false">$H$6*C1224/36500</f>
        <v>7.02635205479452</v>
      </c>
      <c r="H1224" s="2" t="n">
        <f aca="false">B1224-$H$6</f>
        <v>5804.5396959855</v>
      </c>
    </row>
    <row r="1225" customFormat="false" ht="12.8" hidden="false" customHeight="false" outlineLevel="0" collapsed="false">
      <c r="A1225" s="1" t="n">
        <f aca="false">A1224+1</f>
        <v>45333</v>
      </c>
      <c r="B1225" s="2" t="n">
        <f aca="false">B1224+F1224</f>
        <v>57103.9360480403</v>
      </c>
      <c r="C1225" s="2" t="n">
        <f aca="false">INDEX(B$3:B$17,MATCH(D1225,A$3:A$17))+2</f>
        <v>5</v>
      </c>
      <c r="D1225" s="1" t="n">
        <f aca="false">_xlfn.MAXIFS(A$3:A$13,A$3:A$13,"&lt;="&amp;MAX(A1225:A1225))</f>
        <v>44896</v>
      </c>
      <c r="F1225" s="2" t="n">
        <f aca="false">$H$6*C1225/36500</f>
        <v>7.02635205479452</v>
      </c>
      <c r="H1225" s="2" t="n">
        <f aca="false">B1225-$H$6</f>
        <v>5811.56604804029</v>
      </c>
    </row>
    <row r="1226" customFormat="false" ht="12.8" hidden="false" customHeight="false" outlineLevel="0" collapsed="false">
      <c r="A1226" s="1" t="n">
        <f aca="false">A1225+1</f>
        <v>45334</v>
      </c>
      <c r="B1226" s="2" t="n">
        <f aca="false">B1225+F1225</f>
        <v>57110.9624000951</v>
      </c>
      <c r="C1226" s="2" t="n">
        <f aca="false">INDEX(B$3:B$17,MATCH(D1226,A$3:A$17))+2</f>
        <v>5</v>
      </c>
      <c r="D1226" s="1" t="n">
        <f aca="false">_xlfn.MAXIFS(A$3:A$13,A$3:A$13,"&lt;="&amp;MAX(A1226:A1226))</f>
        <v>44896</v>
      </c>
      <c r="F1226" s="2" t="n">
        <f aca="false">$H$6*C1226/36500</f>
        <v>7.02635205479452</v>
      </c>
      <c r="H1226" s="2" t="n">
        <f aca="false">B1226-$H$6</f>
        <v>5818.59240009509</v>
      </c>
    </row>
    <row r="1227" customFormat="false" ht="12.8" hidden="false" customHeight="false" outlineLevel="0" collapsed="false">
      <c r="A1227" s="1" t="n">
        <f aca="false">A1226+1</f>
        <v>45335</v>
      </c>
      <c r="B1227" s="2" t="n">
        <f aca="false">B1226+F1226</f>
        <v>57117.9887521499</v>
      </c>
      <c r="C1227" s="2" t="n">
        <f aca="false">INDEX(B$3:B$17,MATCH(D1227,A$3:A$17))+2</f>
        <v>5</v>
      </c>
      <c r="D1227" s="1" t="n">
        <f aca="false">_xlfn.MAXIFS(A$3:A$13,A$3:A$13,"&lt;="&amp;MAX(A1227:A1227))</f>
        <v>44896</v>
      </c>
      <c r="F1227" s="2" t="n">
        <f aca="false">$H$6*C1227/36500</f>
        <v>7.02635205479452</v>
      </c>
      <c r="H1227" s="2" t="n">
        <f aca="false">B1227-$H$6</f>
        <v>5825.61875214989</v>
      </c>
    </row>
    <row r="1228" customFormat="false" ht="12.8" hidden="false" customHeight="false" outlineLevel="0" collapsed="false">
      <c r="A1228" s="1" t="n">
        <f aca="false">A1227+1</f>
        <v>45336</v>
      </c>
      <c r="B1228" s="2" t="n">
        <f aca="false">B1227+F1227</f>
        <v>57125.0151042047</v>
      </c>
      <c r="C1228" s="2" t="n">
        <f aca="false">INDEX(B$3:B$17,MATCH(D1228,A$3:A$17))+2</f>
        <v>5</v>
      </c>
      <c r="D1228" s="1" t="n">
        <f aca="false">_xlfn.MAXIFS(A$3:A$13,A$3:A$13,"&lt;="&amp;MAX(A1228:A1228))</f>
        <v>44896</v>
      </c>
      <c r="F1228" s="2" t="n">
        <f aca="false">$H$6*C1228/36500</f>
        <v>7.02635205479452</v>
      </c>
      <c r="H1228" s="2" t="n">
        <f aca="false">B1228-$H$6</f>
        <v>5832.64510420468</v>
      </c>
    </row>
    <row r="1229" customFormat="false" ht="12.8" hidden="false" customHeight="false" outlineLevel="0" collapsed="false">
      <c r="A1229" s="1" t="n">
        <f aca="false">A1228+1</f>
        <v>45337</v>
      </c>
      <c r="B1229" s="2" t="n">
        <f aca="false">B1228+F1228</f>
        <v>57132.0414562595</v>
      </c>
      <c r="C1229" s="2" t="n">
        <f aca="false">INDEX(B$3:B$17,MATCH(D1229,A$3:A$17))+2</f>
        <v>5</v>
      </c>
      <c r="D1229" s="1" t="n">
        <f aca="false">_xlfn.MAXIFS(A$3:A$13,A$3:A$13,"&lt;="&amp;MAX(A1229:A1229))</f>
        <v>44896</v>
      </c>
      <c r="F1229" s="2" t="n">
        <f aca="false">$H$6*C1229/36500</f>
        <v>7.02635205479452</v>
      </c>
      <c r="H1229" s="2" t="n">
        <f aca="false">B1229-$H$6</f>
        <v>5839.67145625948</v>
      </c>
    </row>
    <row r="1230" customFormat="false" ht="12.8" hidden="false" customHeight="false" outlineLevel="0" collapsed="false">
      <c r="A1230" s="1" t="n">
        <f aca="false">A1229+1</f>
        <v>45338</v>
      </c>
      <c r="B1230" s="2" t="n">
        <f aca="false">B1229+F1229</f>
        <v>57139.0678083143</v>
      </c>
      <c r="C1230" s="2" t="n">
        <f aca="false">INDEX(B$3:B$17,MATCH(D1230,A$3:A$17))+2</f>
        <v>5</v>
      </c>
      <c r="D1230" s="1" t="n">
        <f aca="false">_xlfn.MAXIFS(A$3:A$13,A$3:A$13,"&lt;="&amp;MAX(A1230:A1230))</f>
        <v>44896</v>
      </c>
      <c r="F1230" s="2" t="n">
        <f aca="false">$H$6*C1230/36500</f>
        <v>7.02635205479452</v>
      </c>
      <c r="H1230" s="2" t="n">
        <f aca="false">B1230-$H$6</f>
        <v>5846.69780831428</v>
      </c>
    </row>
    <row r="1231" customFormat="false" ht="12.8" hidden="false" customHeight="false" outlineLevel="0" collapsed="false">
      <c r="A1231" s="1" t="n">
        <f aca="false">A1230+1</f>
        <v>45339</v>
      </c>
      <c r="B1231" s="2" t="n">
        <f aca="false">B1230+F1230</f>
        <v>57146.0941603691</v>
      </c>
      <c r="C1231" s="2" t="n">
        <f aca="false">INDEX(B$3:B$17,MATCH(D1231,A$3:A$17))+2</f>
        <v>5</v>
      </c>
      <c r="D1231" s="1" t="n">
        <f aca="false">_xlfn.MAXIFS(A$3:A$13,A$3:A$13,"&lt;="&amp;MAX(A1231:A1231))</f>
        <v>44896</v>
      </c>
      <c r="F1231" s="2" t="n">
        <f aca="false">$H$6*C1231/36500</f>
        <v>7.02635205479452</v>
      </c>
      <c r="H1231" s="2" t="n">
        <f aca="false">B1231-$H$6</f>
        <v>5853.72416036907</v>
      </c>
    </row>
    <row r="1232" customFormat="false" ht="12.8" hidden="false" customHeight="false" outlineLevel="0" collapsed="false">
      <c r="A1232" s="1" t="n">
        <f aca="false">A1231+1</f>
        <v>45340</v>
      </c>
      <c r="B1232" s="2" t="n">
        <f aca="false">B1231+F1231</f>
        <v>57153.1205124239</v>
      </c>
      <c r="C1232" s="2" t="n">
        <f aca="false">INDEX(B$3:B$17,MATCH(D1232,A$3:A$17))+2</f>
        <v>5</v>
      </c>
      <c r="D1232" s="1" t="n">
        <f aca="false">_xlfn.MAXIFS(A$3:A$13,A$3:A$13,"&lt;="&amp;MAX(A1232:A1232))</f>
        <v>44896</v>
      </c>
      <c r="F1232" s="2" t="n">
        <f aca="false">$H$6*C1232/36500</f>
        <v>7.02635205479452</v>
      </c>
      <c r="H1232" s="2" t="n">
        <f aca="false">B1232-$H$6</f>
        <v>5860.75051242387</v>
      </c>
    </row>
    <row r="1233" customFormat="false" ht="12.8" hidden="false" customHeight="false" outlineLevel="0" collapsed="false">
      <c r="A1233" s="1" t="n">
        <f aca="false">A1232+1</f>
        <v>45341</v>
      </c>
      <c r="B1233" s="2" t="n">
        <f aca="false">B1232+F1232</f>
        <v>57160.1468644787</v>
      </c>
      <c r="C1233" s="2" t="n">
        <f aca="false">INDEX(B$3:B$17,MATCH(D1233,A$3:A$17))+2</f>
        <v>5</v>
      </c>
      <c r="D1233" s="1" t="n">
        <f aca="false">_xlfn.MAXIFS(A$3:A$13,A$3:A$13,"&lt;="&amp;MAX(A1233:A1233))</f>
        <v>44896</v>
      </c>
      <c r="F1233" s="2" t="n">
        <f aca="false">$H$6*C1233/36500</f>
        <v>7.02635205479452</v>
      </c>
      <c r="H1233" s="2" t="n">
        <f aca="false">B1233-$H$6</f>
        <v>5867.77686447866</v>
      </c>
    </row>
    <row r="1234" customFormat="false" ht="12.8" hidden="false" customHeight="false" outlineLevel="0" collapsed="false">
      <c r="A1234" s="1" t="n">
        <f aca="false">A1233+1</f>
        <v>45342</v>
      </c>
      <c r="B1234" s="2" t="n">
        <f aca="false">B1233+F1233</f>
        <v>57167.1732165335</v>
      </c>
      <c r="C1234" s="2" t="n">
        <f aca="false">INDEX(B$3:B$17,MATCH(D1234,A$3:A$17))+2</f>
        <v>5</v>
      </c>
      <c r="D1234" s="1" t="n">
        <f aca="false">_xlfn.MAXIFS(A$3:A$13,A$3:A$13,"&lt;="&amp;MAX(A1234:A1234))</f>
        <v>44896</v>
      </c>
      <c r="F1234" s="2" t="n">
        <f aca="false">$H$6*C1234/36500</f>
        <v>7.02635205479452</v>
      </c>
      <c r="H1234" s="2" t="n">
        <f aca="false">B1234-$H$6</f>
        <v>5874.80321653346</v>
      </c>
    </row>
    <row r="1235" customFormat="false" ht="12.8" hidden="false" customHeight="false" outlineLevel="0" collapsed="false">
      <c r="A1235" s="1" t="n">
        <f aca="false">A1234+1</f>
        <v>45343</v>
      </c>
      <c r="B1235" s="2" t="n">
        <f aca="false">B1234+F1234</f>
        <v>57174.1995685883</v>
      </c>
      <c r="C1235" s="2" t="n">
        <f aca="false">INDEX(B$3:B$17,MATCH(D1235,A$3:A$17))+2</f>
        <v>5</v>
      </c>
      <c r="D1235" s="1" t="n">
        <f aca="false">_xlfn.MAXIFS(A$3:A$13,A$3:A$13,"&lt;="&amp;MAX(A1235:A1235))</f>
        <v>44896</v>
      </c>
      <c r="F1235" s="2" t="n">
        <f aca="false">$H$6*C1235/36500</f>
        <v>7.02635205479452</v>
      </c>
      <c r="H1235" s="2" t="n">
        <f aca="false">B1235-$H$6</f>
        <v>5881.82956858826</v>
      </c>
    </row>
    <row r="1236" customFormat="false" ht="12.8" hidden="false" customHeight="false" outlineLevel="0" collapsed="false">
      <c r="A1236" s="1" t="n">
        <f aca="false">A1235+1</f>
        <v>45344</v>
      </c>
      <c r="B1236" s="2" t="n">
        <f aca="false">B1235+F1235</f>
        <v>57181.2259206431</v>
      </c>
      <c r="C1236" s="2" t="n">
        <f aca="false">INDEX(B$3:B$17,MATCH(D1236,A$3:A$17))+2</f>
        <v>5</v>
      </c>
      <c r="D1236" s="1" t="n">
        <f aca="false">_xlfn.MAXIFS(A$3:A$13,A$3:A$13,"&lt;="&amp;MAX(A1236:A1236))</f>
        <v>44896</v>
      </c>
      <c r="F1236" s="2" t="n">
        <f aca="false">$H$6*C1236/36500</f>
        <v>7.02635205479452</v>
      </c>
      <c r="H1236" s="2" t="n">
        <f aca="false">B1236-$H$6</f>
        <v>5888.85592064305</v>
      </c>
    </row>
    <row r="1237" customFormat="false" ht="12.8" hidden="false" customHeight="false" outlineLevel="0" collapsed="false">
      <c r="A1237" s="1" t="n">
        <f aca="false">A1236+1</f>
        <v>45345</v>
      </c>
      <c r="B1237" s="2" t="n">
        <f aca="false">B1236+F1236</f>
        <v>57188.2522726979</v>
      </c>
      <c r="C1237" s="2" t="n">
        <f aca="false">INDEX(B$3:B$17,MATCH(D1237,A$3:A$17))+2</f>
        <v>5</v>
      </c>
      <c r="D1237" s="1" t="n">
        <f aca="false">_xlfn.MAXIFS(A$3:A$13,A$3:A$13,"&lt;="&amp;MAX(A1237:A1237))</f>
        <v>44896</v>
      </c>
      <c r="F1237" s="2" t="n">
        <f aca="false">$H$6*C1237/36500</f>
        <v>7.02635205479452</v>
      </c>
      <c r="H1237" s="2" t="n">
        <f aca="false">B1237-$H$6</f>
        <v>5895.88227269785</v>
      </c>
    </row>
    <row r="1238" customFormat="false" ht="12.8" hidden="false" customHeight="false" outlineLevel="0" collapsed="false">
      <c r="A1238" s="1" t="n">
        <f aca="false">A1237+1</f>
        <v>45346</v>
      </c>
      <c r="B1238" s="2" t="n">
        <f aca="false">B1237+F1237</f>
        <v>57195.2786247527</v>
      </c>
      <c r="C1238" s="2" t="n">
        <f aca="false">INDEX(B$3:B$17,MATCH(D1238,A$3:A$17))+2</f>
        <v>5</v>
      </c>
      <c r="D1238" s="1" t="n">
        <f aca="false">_xlfn.MAXIFS(A$3:A$13,A$3:A$13,"&lt;="&amp;MAX(A1238:A1238))</f>
        <v>44896</v>
      </c>
      <c r="F1238" s="2" t="n">
        <f aca="false">$H$6*C1238/36500</f>
        <v>7.02635205479452</v>
      </c>
      <c r="H1238" s="2" t="n">
        <f aca="false">B1238-$H$6</f>
        <v>5902.90862475264</v>
      </c>
    </row>
    <row r="1239" customFormat="false" ht="12.8" hidden="false" customHeight="false" outlineLevel="0" collapsed="false">
      <c r="A1239" s="1" t="n">
        <f aca="false">A1238+1</f>
        <v>45347</v>
      </c>
      <c r="B1239" s="2" t="n">
        <f aca="false">B1238+F1238</f>
        <v>57202.3049768074</v>
      </c>
      <c r="C1239" s="2" t="n">
        <f aca="false">INDEX(B$3:B$17,MATCH(D1239,A$3:A$17))+2</f>
        <v>5</v>
      </c>
      <c r="D1239" s="1" t="n">
        <f aca="false">_xlfn.MAXIFS(A$3:A$13,A$3:A$13,"&lt;="&amp;MAX(A1239:A1239))</f>
        <v>44896</v>
      </c>
      <c r="F1239" s="2" t="n">
        <f aca="false">$H$6*C1239/36500</f>
        <v>7.02635205479452</v>
      </c>
      <c r="H1239" s="2" t="n">
        <f aca="false">B1239-$H$6</f>
        <v>5909.93497680744</v>
      </c>
    </row>
    <row r="1240" customFormat="false" ht="12.8" hidden="false" customHeight="false" outlineLevel="0" collapsed="false">
      <c r="A1240" s="1" t="n">
        <f aca="false">A1239+1</f>
        <v>45348</v>
      </c>
      <c r="B1240" s="2" t="n">
        <f aca="false">B1239+F1239</f>
        <v>57209.3313288622</v>
      </c>
      <c r="C1240" s="2" t="n">
        <f aca="false">INDEX(B$3:B$17,MATCH(D1240,A$3:A$17))+2</f>
        <v>5</v>
      </c>
      <c r="D1240" s="1" t="n">
        <f aca="false">_xlfn.MAXIFS(A$3:A$13,A$3:A$13,"&lt;="&amp;MAX(A1240:A1240))</f>
        <v>44896</v>
      </c>
      <c r="F1240" s="2" t="n">
        <f aca="false">$H$6*C1240/36500</f>
        <v>7.02635205479452</v>
      </c>
      <c r="H1240" s="2" t="n">
        <f aca="false">B1240-$H$6</f>
        <v>5916.96132886224</v>
      </c>
    </row>
    <row r="1241" customFormat="false" ht="12.8" hidden="false" customHeight="false" outlineLevel="0" collapsed="false">
      <c r="A1241" s="1" t="n">
        <f aca="false">A1240+1</f>
        <v>45349</v>
      </c>
      <c r="B1241" s="2" t="n">
        <f aca="false">B1240+F1240</f>
        <v>57216.357680917</v>
      </c>
      <c r="C1241" s="2" t="n">
        <f aca="false">INDEX(B$3:B$17,MATCH(D1241,A$3:A$17))+2</f>
        <v>5</v>
      </c>
      <c r="D1241" s="1" t="n">
        <f aca="false">_xlfn.MAXIFS(A$3:A$13,A$3:A$13,"&lt;="&amp;MAX(A1241:A1241))</f>
        <v>44896</v>
      </c>
      <c r="F1241" s="2" t="n">
        <f aca="false">$H$6*C1241/36500</f>
        <v>7.02635205479452</v>
      </c>
      <c r="H1241" s="2" t="n">
        <f aca="false">B1241-$H$6</f>
        <v>5923.98768091703</v>
      </c>
    </row>
    <row r="1242" customFormat="false" ht="12.8" hidden="false" customHeight="false" outlineLevel="0" collapsed="false">
      <c r="A1242" s="1" t="n">
        <f aca="false">A1241+1</f>
        <v>45350</v>
      </c>
      <c r="B1242" s="2" t="n">
        <f aca="false">B1241+F1241</f>
        <v>57223.3840329718</v>
      </c>
      <c r="C1242" s="2" t="n">
        <f aca="false">INDEX(B$3:B$17,MATCH(D1242,A$3:A$17))+2</f>
        <v>5</v>
      </c>
      <c r="D1242" s="1" t="n">
        <f aca="false">_xlfn.MAXIFS(A$3:A$13,A$3:A$13,"&lt;="&amp;MAX(A1242:A1242))</f>
        <v>44896</v>
      </c>
      <c r="F1242" s="2" t="n">
        <f aca="false">$H$6*C1242/36500</f>
        <v>7.02635205479452</v>
      </c>
      <c r="H1242" s="2" t="n">
        <f aca="false">B1242-$H$6</f>
        <v>5931.01403297183</v>
      </c>
    </row>
    <row r="1243" customFormat="false" ht="12.8" hidden="false" customHeight="false" outlineLevel="0" collapsed="false">
      <c r="A1243" s="1" t="n">
        <f aca="false">A1242+1</f>
        <v>45351</v>
      </c>
      <c r="B1243" s="2" t="n">
        <f aca="false">B1242+F1242</f>
        <v>57230.4103850266</v>
      </c>
      <c r="C1243" s="2" t="n">
        <f aca="false">INDEX(B$3:B$17,MATCH(D1243,A$3:A$17))+2</f>
        <v>5</v>
      </c>
      <c r="D1243" s="1" t="n">
        <f aca="false">_xlfn.MAXIFS(A$3:A$13,A$3:A$13,"&lt;="&amp;MAX(A1243:A1243))</f>
        <v>44896</v>
      </c>
      <c r="F1243" s="2" t="n">
        <f aca="false">$H$6*C1243/36500</f>
        <v>7.02635205479452</v>
      </c>
      <c r="H1243" s="2" t="n">
        <f aca="false">B1243-$H$6</f>
        <v>5938.04038502662</v>
      </c>
    </row>
    <row r="1244" customFormat="false" ht="12.8" hidden="false" customHeight="false" outlineLevel="0" collapsed="false">
      <c r="A1244" s="1" t="n">
        <f aca="false">A1243+1</f>
        <v>45352</v>
      </c>
      <c r="B1244" s="2" t="n">
        <f aca="false">B1243+F1243</f>
        <v>57237.4367370814</v>
      </c>
      <c r="C1244" s="2" t="n">
        <f aca="false">INDEX(B$3:B$17,MATCH(D1244,A$3:A$17))+2</f>
        <v>5</v>
      </c>
      <c r="D1244" s="1" t="n">
        <f aca="false">_xlfn.MAXIFS(A$3:A$13,A$3:A$13,"&lt;="&amp;MAX(A1244:A1244))</f>
        <v>44896</v>
      </c>
      <c r="F1244" s="2" t="n">
        <f aca="false">$H$6*C1244/36500</f>
        <v>7.02635205479452</v>
      </c>
      <c r="H1244" s="2" t="n">
        <f aca="false">B1244-$H$6</f>
        <v>5945.06673708142</v>
      </c>
    </row>
    <row r="1245" customFormat="false" ht="12.8" hidden="false" customHeight="false" outlineLevel="0" collapsed="false">
      <c r="A1245" s="1" t="n">
        <f aca="false">A1244+1</f>
        <v>45353</v>
      </c>
      <c r="B1245" s="2" t="n">
        <f aca="false">B1244+F1244</f>
        <v>57244.4630891362</v>
      </c>
      <c r="C1245" s="2" t="n">
        <f aca="false">INDEX(B$3:B$17,MATCH(D1245,A$3:A$17))+2</f>
        <v>5</v>
      </c>
      <c r="D1245" s="1" t="n">
        <f aca="false">_xlfn.MAXIFS(A$3:A$13,A$3:A$13,"&lt;="&amp;MAX(A1245:A1245))</f>
        <v>44896</v>
      </c>
      <c r="F1245" s="2" t="n">
        <f aca="false">$H$6*C1245/36500</f>
        <v>7.02635205479452</v>
      </c>
      <c r="H1245" s="2" t="n">
        <f aca="false">B1245-$H$6</f>
        <v>5952.09308913622</v>
      </c>
    </row>
    <row r="1246" customFormat="false" ht="12.8" hidden="false" customHeight="false" outlineLevel="0" collapsed="false">
      <c r="A1246" s="1" t="n">
        <f aca="false">A1245+1</f>
        <v>45354</v>
      </c>
      <c r="B1246" s="2" t="n">
        <f aca="false">B1245+F1245</f>
        <v>57251.489441191</v>
      </c>
      <c r="C1246" s="2" t="n">
        <f aca="false">INDEX(B$3:B$17,MATCH(D1246,A$3:A$17))+2</f>
        <v>5</v>
      </c>
      <c r="D1246" s="1" t="n">
        <f aca="false">_xlfn.MAXIFS(A$3:A$13,A$3:A$13,"&lt;="&amp;MAX(A1246:A1246))</f>
        <v>44896</v>
      </c>
      <c r="F1246" s="2" t="n">
        <f aca="false">$H$6*C1246/36500</f>
        <v>7.02635205479452</v>
      </c>
      <c r="H1246" s="2" t="n">
        <f aca="false">B1246-$H$6</f>
        <v>5959.11944119101</v>
      </c>
    </row>
    <row r="1247" customFormat="false" ht="12.8" hidden="false" customHeight="false" outlineLevel="0" collapsed="false">
      <c r="A1247" s="1" t="n">
        <f aca="false">A1246+1</f>
        <v>45355</v>
      </c>
      <c r="B1247" s="2" t="n">
        <f aca="false">B1246+F1246</f>
        <v>57258.5157932458</v>
      </c>
      <c r="C1247" s="2" t="n">
        <f aca="false">INDEX(B$3:B$17,MATCH(D1247,A$3:A$17))+2</f>
        <v>5</v>
      </c>
      <c r="D1247" s="1" t="n">
        <f aca="false">_xlfn.MAXIFS(A$3:A$13,A$3:A$13,"&lt;="&amp;MAX(A1247:A1247))</f>
        <v>44896</v>
      </c>
      <c r="F1247" s="2" t="n">
        <f aca="false">$H$6*C1247/36500</f>
        <v>7.02635205479452</v>
      </c>
      <c r="H1247" s="2" t="n">
        <f aca="false">B1247-$H$6</f>
        <v>5966.14579324581</v>
      </c>
    </row>
    <row r="1248" customFormat="false" ht="12.8" hidden="false" customHeight="false" outlineLevel="0" collapsed="false">
      <c r="A1248" s="1" t="n">
        <f aca="false">A1247+1</f>
        <v>45356</v>
      </c>
      <c r="B1248" s="2" t="n">
        <f aca="false">B1247+F1247</f>
        <v>57265.5421453006</v>
      </c>
      <c r="C1248" s="2" t="n">
        <f aca="false">INDEX(B$3:B$17,MATCH(D1248,A$3:A$17))+2</f>
        <v>5</v>
      </c>
      <c r="D1248" s="1" t="n">
        <f aca="false">_xlfn.MAXIFS(A$3:A$13,A$3:A$13,"&lt;="&amp;MAX(A1248:A1248))</f>
        <v>44896</v>
      </c>
      <c r="F1248" s="2" t="n">
        <f aca="false">$H$6*C1248/36500</f>
        <v>7.02635205479452</v>
      </c>
      <c r="H1248" s="2" t="n">
        <f aca="false">B1248-$H$6</f>
        <v>5973.1721453006</v>
      </c>
    </row>
    <row r="1249" customFormat="false" ht="12.8" hidden="false" customHeight="false" outlineLevel="0" collapsed="false">
      <c r="A1249" s="1" t="n">
        <f aca="false">A1248+1</f>
        <v>45357</v>
      </c>
      <c r="B1249" s="2" t="n">
        <f aca="false">B1248+F1248</f>
        <v>57272.5684973554</v>
      </c>
      <c r="C1249" s="2" t="n">
        <f aca="false">INDEX(B$3:B$17,MATCH(D1249,A$3:A$17))+2</f>
        <v>5</v>
      </c>
      <c r="D1249" s="1" t="n">
        <f aca="false">_xlfn.MAXIFS(A$3:A$13,A$3:A$13,"&lt;="&amp;MAX(A1249:A1249))</f>
        <v>44896</v>
      </c>
      <c r="F1249" s="2" t="n">
        <f aca="false">$H$6*C1249/36500</f>
        <v>7.02635205479452</v>
      </c>
      <c r="H1249" s="2" t="n">
        <f aca="false">B1249-$H$6</f>
        <v>5980.1984973554</v>
      </c>
    </row>
    <row r="1250" customFormat="false" ht="12.8" hidden="false" customHeight="false" outlineLevel="0" collapsed="false">
      <c r="A1250" s="1" t="n">
        <f aca="false">A1249+1</f>
        <v>45358</v>
      </c>
      <c r="B1250" s="2" t="n">
        <f aca="false">B1249+F1249</f>
        <v>57279.5948494102</v>
      </c>
      <c r="C1250" s="2" t="n">
        <f aca="false">INDEX(B$3:B$17,MATCH(D1250,A$3:A$17))+2</f>
        <v>5</v>
      </c>
      <c r="D1250" s="1" t="n">
        <f aca="false">_xlfn.MAXIFS(A$3:A$13,A$3:A$13,"&lt;="&amp;MAX(A1250:A1250))</f>
        <v>44896</v>
      </c>
      <c r="F1250" s="2" t="n">
        <f aca="false">$H$6*C1250/36500</f>
        <v>7.02635205479452</v>
      </c>
      <c r="H1250" s="2" t="n">
        <f aca="false">B1250-$H$6</f>
        <v>5987.2248494102</v>
      </c>
    </row>
    <row r="1251" customFormat="false" ht="12.8" hidden="false" customHeight="false" outlineLevel="0" collapsed="false">
      <c r="A1251" s="1" t="n">
        <f aca="false">A1250+1</f>
        <v>45359</v>
      </c>
      <c r="B1251" s="2" t="n">
        <f aca="false">B1250+F1250</f>
        <v>57286.621201465</v>
      </c>
      <c r="C1251" s="2" t="n">
        <f aca="false">INDEX(B$3:B$17,MATCH(D1251,A$3:A$17))+2</f>
        <v>5</v>
      </c>
      <c r="D1251" s="1" t="n">
        <f aca="false">_xlfn.MAXIFS(A$3:A$13,A$3:A$13,"&lt;="&amp;MAX(A1251:A1251))</f>
        <v>44896</v>
      </c>
      <c r="F1251" s="2" t="n">
        <f aca="false">$H$6*C1251/36500</f>
        <v>7.02635205479452</v>
      </c>
      <c r="H1251" s="2" t="n">
        <f aca="false">B1251-$H$6</f>
        <v>5994.25120146499</v>
      </c>
    </row>
    <row r="1252" customFormat="false" ht="12.8" hidden="false" customHeight="false" outlineLevel="0" collapsed="false">
      <c r="A1252" s="1" t="n">
        <f aca="false">A1251+1</f>
        <v>45360</v>
      </c>
      <c r="B1252" s="2" t="n">
        <f aca="false">B1251+F1251</f>
        <v>57293.6475535198</v>
      </c>
      <c r="C1252" s="2" t="n">
        <f aca="false">INDEX(B$3:B$17,MATCH(D1252,A$3:A$17))+2</f>
        <v>5</v>
      </c>
      <c r="D1252" s="1" t="n">
        <f aca="false">_xlfn.MAXIFS(A$3:A$13,A$3:A$13,"&lt;="&amp;MAX(A1252:A1252))</f>
        <v>44896</v>
      </c>
      <c r="F1252" s="2" t="n">
        <f aca="false">$H$6*C1252/36500</f>
        <v>7.02635205479452</v>
      </c>
      <c r="H1252" s="2" t="n">
        <f aca="false">B1252-$H$6</f>
        <v>6001.27755351979</v>
      </c>
    </row>
    <row r="1253" customFormat="false" ht="12.8" hidden="false" customHeight="false" outlineLevel="0" collapsed="false">
      <c r="A1253" s="1" t="n">
        <f aca="false">A1252+1</f>
        <v>45361</v>
      </c>
      <c r="B1253" s="2" t="n">
        <f aca="false">B1252+F1252</f>
        <v>57300.6739055746</v>
      </c>
      <c r="C1253" s="2" t="n">
        <f aca="false">INDEX(B$3:B$17,MATCH(D1253,A$3:A$17))+2</f>
        <v>5</v>
      </c>
      <c r="D1253" s="1" t="n">
        <f aca="false">_xlfn.MAXIFS(A$3:A$13,A$3:A$13,"&lt;="&amp;MAX(A1253:A1253))</f>
        <v>44896</v>
      </c>
      <c r="F1253" s="2" t="n">
        <f aca="false">$H$6*C1253/36500</f>
        <v>7.02635205479452</v>
      </c>
      <c r="H1253" s="2" t="n">
        <f aca="false">B1253-$H$6</f>
        <v>6008.30390557458</v>
      </c>
    </row>
    <row r="1254" customFormat="false" ht="12.8" hidden="false" customHeight="false" outlineLevel="0" collapsed="false">
      <c r="A1254" s="1" t="n">
        <f aca="false">A1253+1</f>
        <v>45362</v>
      </c>
      <c r="B1254" s="2" t="n">
        <f aca="false">B1253+F1253</f>
        <v>57307.7002576294</v>
      </c>
      <c r="C1254" s="2" t="n">
        <f aca="false">INDEX(B$3:B$17,MATCH(D1254,A$3:A$17))+2</f>
        <v>5</v>
      </c>
      <c r="D1254" s="1" t="n">
        <f aca="false">_xlfn.MAXIFS(A$3:A$13,A$3:A$13,"&lt;="&amp;MAX(A1254:A1254))</f>
        <v>44896</v>
      </c>
      <c r="F1254" s="2" t="n">
        <f aca="false">$H$6*C1254/36500</f>
        <v>7.02635205479452</v>
      </c>
      <c r="H1254" s="2" t="n">
        <f aca="false">B1254-$H$6</f>
        <v>6015.33025762938</v>
      </c>
    </row>
    <row r="1255" customFormat="false" ht="12.8" hidden="false" customHeight="false" outlineLevel="0" collapsed="false">
      <c r="A1255" s="1" t="n">
        <f aca="false">A1254+1</f>
        <v>45363</v>
      </c>
      <c r="B1255" s="2" t="n">
        <f aca="false">B1254+F1254</f>
        <v>57314.7266096842</v>
      </c>
      <c r="C1255" s="2" t="n">
        <f aca="false">INDEX(B$3:B$17,MATCH(D1255,A$3:A$17))+2</f>
        <v>5</v>
      </c>
      <c r="D1255" s="1" t="n">
        <f aca="false">_xlfn.MAXIFS(A$3:A$13,A$3:A$13,"&lt;="&amp;MAX(A1255:A1255))</f>
        <v>44896</v>
      </c>
      <c r="F1255" s="2" t="n">
        <f aca="false">$H$6*C1255/36500</f>
        <v>7.02635205479452</v>
      </c>
      <c r="H1255" s="2" t="n">
        <f aca="false">B1255-$H$6</f>
        <v>6022.35660968418</v>
      </c>
    </row>
    <row r="1256" customFormat="false" ht="12.8" hidden="false" customHeight="false" outlineLevel="0" collapsed="false">
      <c r="A1256" s="1" t="n">
        <f aca="false">A1255+1</f>
        <v>45364</v>
      </c>
      <c r="B1256" s="2" t="n">
        <f aca="false">B1255+F1255</f>
        <v>57321.752961739</v>
      </c>
      <c r="C1256" s="2" t="n">
        <f aca="false">INDEX(B$3:B$17,MATCH(D1256,A$3:A$17))+2</f>
        <v>5</v>
      </c>
      <c r="D1256" s="1" t="n">
        <f aca="false">_xlfn.MAXIFS(A$3:A$13,A$3:A$13,"&lt;="&amp;MAX(A1256:A1256))</f>
        <v>44896</v>
      </c>
      <c r="F1256" s="2" t="n">
        <f aca="false">$H$6*C1256/36500</f>
        <v>7.02635205479452</v>
      </c>
      <c r="H1256" s="2" t="n">
        <f aca="false">B1256-$H$6</f>
        <v>6029.38296173897</v>
      </c>
    </row>
    <row r="1257" customFormat="false" ht="12.8" hidden="false" customHeight="false" outlineLevel="0" collapsed="false">
      <c r="A1257" s="1" t="n">
        <f aca="false">A1256+1</f>
        <v>45365</v>
      </c>
      <c r="B1257" s="2" t="n">
        <f aca="false">B1256+F1256</f>
        <v>57328.7793137938</v>
      </c>
      <c r="C1257" s="2" t="n">
        <f aca="false">INDEX(B$3:B$17,MATCH(D1257,A$3:A$17))+2</f>
        <v>5</v>
      </c>
      <c r="D1257" s="1" t="n">
        <f aca="false">_xlfn.MAXIFS(A$3:A$13,A$3:A$13,"&lt;="&amp;MAX(A1257:A1257))</f>
        <v>44896</v>
      </c>
      <c r="F1257" s="2" t="n">
        <f aca="false">$H$6*C1257/36500</f>
        <v>7.02635205479452</v>
      </c>
      <c r="H1257" s="2" t="n">
        <f aca="false">B1257-$H$6</f>
        <v>6036.40931379377</v>
      </c>
    </row>
    <row r="1258" customFormat="false" ht="12.8" hidden="false" customHeight="false" outlineLevel="0" collapsed="false">
      <c r="A1258" s="1" t="n">
        <f aca="false">A1257+1</f>
        <v>45366</v>
      </c>
      <c r="B1258" s="2" t="n">
        <f aca="false">B1257+F1257</f>
        <v>57335.8056658486</v>
      </c>
      <c r="C1258" s="2" t="n">
        <f aca="false">INDEX(B$3:B$17,MATCH(D1258,A$3:A$17))+2</f>
        <v>5</v>
      </c>
      <c r="D1258" s="1" t="n">
        <f aca="false">_xlfn.MAXIFS(A$3:A$13,A$3:A$13,"&lt;="&amp;MAX(A1258:A1258))</f>
        <v>44896</v>
      </c>
      <c r="F1258" s="2" t="n">
        <f aca="false">$H$6*C1258/36500</f>
        <v>7.02635205479452</v>
      </c>
      <c r="H1258" s="2" t="n">
        <f aca="false">B1258-$H$6</f>
        <v>6043.43566584856</v>
      </c>
    </row>
    <row r="1259" customFormat="false" ht="12.8" hidden="false" customHeight="false" outlineLevel="0" collapsed="false">
      <c r="A1259" s="1" t="n">
        <f aca="false">A1258+1</f>
        <v>45367</v>
      </c>
      <c r="B1259" s="2" t="n">
        <f aca="false">B1258+F1258</f>
        <v>57342.8320179034</v>
      </c>
      <c r="C1259" s="2" t="n">
        <f aca="false">INDEX(B$3:B$17,MATCH(D1259,A$3:A$17))+2</f>
        <v>5</v>
      </c>
      <c r="D1259" s="1" t="n">
        <f aca="false">_xlfn.MAXIFS(A$3:A$13,A$3:A$13,"&lt;="&amp;MAX(A1259:A1259))</f>
        <v>44896</v>
      </c>
      <c r="F1259" s="2" t="n">
        <f aca="false">$H$6*C1259/36500</f>
        <v>7.02635205479452</v>
      </c>
      <c r="H1259" s="2" t="n">
        <f aca="false">B1259-$H$6</f>
        <v>6050.46201790336</v>
      </c>
    </row>
    <row r="1260" customFormat="false" ht="12.8" hidden="false" customHeight="false" outlineLevel="0" collapsed="false">
      <c r="A1260" s="1" t="n">
        <f aca="false">A1259+1</f>
        <v>45368</v>
      </c>
      <c r="B1260" s="2" t="n">
        <f aca="false">B1259+F1259</f>
        <v>57349.8583699582</v>
      </c>
      <c r="C1260" s="2" t="n">
        <f aca="false">INDEX(B$3:B$17,MATCH(D1260,A$3:A$17))+2</f>
        <v>5</v>
      </c>
      <c r="D1260" s="1" t="n">
        <f aca="false">_xlfn.MAXIFS(A$3:A$13,A$3:A$13,"&lt;="&amp;MAX(A1260:A1260))</f>
        <v>44896</v>
      </c>
      <c r="F1260" s="2" t="n">
        <f aca="false">$H$6*C1260/36500</f>
        <v>7.02635205479452</v>
      </c>
      <c r="H1260" s="2" t="n">
        <f aca="false">B1260-$H$6</f>
        <v>6057.48836995816</v>
      </c>
    </row>
    <row r="1261" customFormat="false" ht="12.8" hidden="false" customHeight="false" outlineLevel="0" collapsed="false">
      <c r="A1261" s="1" t="n">
        <f aca="false">A1260+1</f>
        <v>45369</v>
      </c>
      <c r="B1261" s="2" t="n">
        <f aca="false">B1260+F1260</f>
        <v>57356.884722013</v>
      </c>
      <c r="C1261" s="2" t="n">
        <f aca="false">INDEX(B$3:B$17,MATCH(D1261,A$3:A$17))+2</f>
        <v>5</v>
      </c>
      <c r="D1261" s="1" t="n">
        <f aca="false">_xlfn.MAXIFS(A$3:A$13,A$3:A$13,"&lt;="&amp;MAX(A1261:A1261))</f>
        <v>44896</v>
      </c>
      <c r="F1261" s="2" t="n">
        <f aca="false">$H$6*C1261/36500</f>
        <v>7.02635205479452</v>
      </c>
      <c r="H1261" s="2" t="n">
        <f aca="false">B1261-$H$6</f>
        <v>6064.51472201295</v>
      </c>
    </row>
    <row r="1262" customFormat="false" ht="12.8" hidden="false" customHeight="false" outlineLevel="0" collapsed="false">
      <c r="A1262" s="1" t="n">
        <f aca="false">A1261+1</f>
        <v>45370</v>
      </c>
      <c r="B1262" s="2" t="n">
        <f aca="false">B1261+F1261</f>
        <v>57363.9110740678</v>
      </c>
      <c r="C1262" s="2" t="n">
        <f aca="false">INDEX(B$3:B$17,MATCH(D1262,A$3:A$17))+2</f>
        <v>5</v>
      </c>
      <c r="D1262" s="1" t="n">
        <f aca="false">_xlfn.MAXIFS(A$3:A$13,A$3:A$13,"&lt;="&amp;MAX(A1262:A1262))</f>
        <v>44896</v>
      </c>
      <c r="F1262" s="2" t="n">
        <f aca="false">$H$6*C1262/36500</f>
        <v>7.02635205479452</v>
      </c>
      <c r="H1262" s="2" t="n">
        <f aca="false">B1262-$H$6</f>
        <v>6071.54107406775</v>
      </c>
    </row>
    <row r="1263" customFormat="false" ht="12.8" hidden="false" customHeight="false" outlineLevel="0" collapsed="false">
      <c r="A1263" s="1" t="n">
        <f aca="false">A1262+1</f>
        <v>45371</v>
      </c>
      <c r="B1263" s="2" t="n">
        <f aca="false">B1262+F1262</f>
        <v>57370.9374261225</v>
      </c>
      <c r="C1263" s="2" t="n">
        <f aca="false">INDEX(B$3:B$17,MATCH(D1263,A$3:A$17))+2</f>
        <v>5</v>
      </c>
      <c r="D1263" s="1" t="n">
        <f aca="false">_xlfn.MAXIFS(A$3:A$13,A$3:A$13,"&lt;="&amp;MAX(A1263:A1263))</f>
        <v>44896</v>
      </c>
      <c r="F1263" s="2" t="n">
        <f aca="false">$H$6*C1263/36500</f>
        <v>7.02635205479452</v>
      </c>
      <c r="H1263" s="2" t="n">
        <f aca="false">B1263-$H$6</f>
        <v>6078.56742612254</v>
      </c>
    </row>
    <row r="1264" customFormat="false" ht="12.8" hidden="false" customHeight="false" outlineLevel="0" collapsed="false">
      <c r="A1264" s="1" t="n">
        <f aca="false">A1263+1</f>
        <v>45372</v>
      </c>
      <c r="B1264" s="2" t="n">
        <f aca="false">B1263+F1263</f>
        <v>57377.9637781773</v>
      </c>
      <c r="C1264" s="2" t="n">
        <f aca="false">INDEX(B$3:B$17,MATCH(D1264,A$3:A$17))+2</f>
        <v>5</v>
      </c>
      <c r="D1264" s="1" t="n">
        <f aca="false">_xlfn.MAXIFS(A$3:A$13,A$3:A$13,"&lt;="&amp;MAX(A1264:A1264))</f>
        <v>44896</v>
      </c>
      <c r="F1264" s="2" t="n">
        <f aca="false">$H$6*C1264/36500</f>
        <v>7.02635205479452</v>
      </c>
      <c r="H1264" s="2" t="n">
        <f aca="false">B1264-$H$6</f>
        <v>6085.59377817734</v>
      </c>
    </row>
    <row r="1265" customFormat="false" ht="12.8" hidden="false" customHeight="false" outlineLevel="0" collapsed="false">
      <c r="A1265" s="1" t="n">
        <f aca="false">A1264+1</f>
        <v>45373</v>
      </c>
      <c r="B1265" s="2" t="n">
        <f aca="false">B1264+F1264</f>
        <v>57384.9901302321</v>
      </c>
      <c r="C1265" s="2" t="n">
        <f aca="false">INDEX(B$3:B$17,MATCH(D1265,A$3:A$17))+2</f>
        <v>5</v>
      </c>
      <c r="D1265" s="1" t="n">
        <f aca="false">_xlfn.MAXIFS(A$3:A$13,A$3:A$13,"&lt;="&amp;MAX(A1265:A1265))</f>
        <v>44896</v>
      </c>
      <c r="F1265" s="2" t="n">
        <f aca="false">$H$6*C1265/36500</f>
        <v>7.02635205479452</v>
      </c>
      <c r="H1265" s="2" t="n">
        <f aca="false">B1265-$H$6</f>
        <v>6092.62013023214</v>
      </c>
    </row>
    <row r="1266" customFormat="false" ht="12.8" hidden="false" customHeight="false" outlineLevel="0" collapsed="false">
      <c r="A1266" s="1" t="n">
        <f aca="false">A1265+1</f>
        <v>45374</v>
      </c>
      <c r="B1266" s="2" t="n">
        <f aca="false">B1265+F1265</f>
        <v>57392.0164822869</v>
      </c>
      <c r="C1266" s="2" t="n">
        <f aca="false">INDEX(B$3:B$17,MATCH(D1266,A$3:A$17))+2</f>
        <v>5</v>
      </c>
      <c r="D1266" s="1" t="n">
        <f aca="false">_xlfn.MAXIFS(A$3:A$13,A$3:A$13,"&lt;="&amp;MAX(A1266:A1266))</f>
        <v>44896</v>
      </c>
      <c r="F1266" s="2" t="n">
        <f aca="false">$H$6*C1266/36500</f>
        <v>7.02635205479452</v>
      </c>
      <c r="H1266" s="2" t="n">
        <f aca="false">B1266-$H$6</f>
        <v>6099.64648228693</v>
      </c>
    </row>
    <row r="1267" customFormat="false" ht="12.8" hidden="false" customHeight="false" outlineLevel="0" collapsed="false">
      <c r="A1267" s="1" t="n">
        <f aca="false">A1266+1</f>
        <v>45375</v>
      </c>
      <c r="B1267" s="2" t="n">
        <f aca="false">B1266+F1266</f>
        <v>57399.0428343417</v>
      </c>
      <c r="C1267" s="2" t="n">
        <f aca="false">INDEX(B$3:B$17,MATCH(D1267,A$3:A$17))+2</f>
        <v>5</v>
      </c>
      <c r="D1267" s="1" t="n">
        <f aca="false">_xlfn.MAXIFS(A$3:A$13,A$3:A$13,"&lt;="&amp;MAX(A1267:A1267))</f>
        <v>44896</v>
      </c>
      <c r="F1267" s="2" t="n">
        <f aca="false">$H$6*C1267/36500</f>
        <v>7.02635205479452</v>
      </c>
      <c r="H1267" s="2" t="n">
        <f aca="false">B1267-$H$6</f>
        <v>6106.67283434173</v>
      </c>
    </row>
    <row r="1268" customFormat="false" ht="12.8" hidden="false" customHeight="false" outlineLevel="0" collapsed="false">
      <c r="A1268" s="1" t="n">
        <f aca="false">A1267+1</f>
        <v>45376</v>
      </c>
      <c r="B1268" s="2" t="n">
        <f aca="false">B1267+F1267</f>
        <v>57406.0691863965</v>
      </c>
      <c r="C1268" s="2" t="n">
        <f aca="false">INDEX(B$3:B$17,MATCH(D1268,A$3:A$17))+2</f>
        <v>5</v>
      </c>
      <c r="D1268" s="1" t="n">
        <f aca="false">_xlfn.MAXIFS(A$3:A$13,A$3:A$13,"&lt;="&amp;MAX(A1268:A1268))</f>
        <v>44896</v>
      </c>
      <c r="F1268" s="2" t="n">
        <f aca="false">$H$6*C1268/36500</f>
        <v>7.02635205479452</v>
      </c>
      <c r="H1268" s="2" t="n">
        <f aca="false">B1268-$H$6</f>
        <v>6113.69918639652</v>
      </c>
    </row>
    <row r="1269" customFormat="false" ht="12.8" hidden="false" customHeight="false" outlineLevel="0" collapsed="false">
      <c r="A1269" s="1" t="n">
        <f aca="false">A1268+1</f>
        <v>45377</v>
      </c>
      <c r="B1269" s="2" t="n">
        <f aca="false">B1268+F1268</f>
        <v>57413.0955384513</v>
      </c>
      <c r="C1269" s="2" t="n">
        <f aca="false">INDEX(B$3:B$17,MATCH(D1269,A$3:A$17))+2</f>
        <v>5</v>
      </c>
      <c r="D1269" s="1" t="n">
        <f aca="false">_xlfn.MAXIFS(A$3:A$13,A$3:A$13,"&lt;="&amp;MAX(A1269:A1269))</f>
        <v>44896</v>
      </c>
      <c r="F1269" s="2" t="n">
        <f aca="false">$H$6*C1269/36500</f>
        <v>7.02635205479452</v>
      </c>
      <c r="H1269" s="2" t="n">
        <f aca="false">B1269-$H$6</f>
        <v>6120.72553845132</v>
      </c>
    </row>
    <row r="1270" customFormat="false" ht="12.8" hidden="false" customHeight="false" outlineLevel="0" collapsed="false">
      <c r="A1270" s="1" t="n">
        <f aca="false">A1269+1</f>
        <v>45378</v>
      </c>
      <c r="B1270" s="2" t="n">
        <f aca="false">B1269+F1269</f>
        <v>57420.1218905061</v>
      </c>
      <c r="C1270" s="2" t="n">
        <f aca="false">INDEX(B$3:B$17,MATCH(D1270,A$3:A$17))+2</f>
        <v>5</v>
      </c>
      <c r="D1270" s="1" t="n">
        <f aca="false">_xlfn.MAXIFS(A$3:A$13,A$3:A$13,"&lt;="&amp;MAX(A1270:A1270))</f>
        <v>44896</v>
      </c>
      <c r="F1270" s="2" t="n">
        <f aca="false">$H$6*C1270/36500</f>
        <v>7.02635205479452</v>
      </c>
      <c r="H1270" s="2" t="n">
        <f aca="false">B1270-$H$6</f>
        <v>6127.75189050612</v>
      </c>
    </row>
    <row r="1271" customFormat="false" ht="12.8" hidden="false" customHeight="false" outlineLevel="0" collapsed="false">
      <c r="A1271" s="1" t="n">
        <f aca="false">A1270+1</f>
        <v>45379</v>
      </c>
      <c r="B1271" s="2" t="n">
        <f aca="false">B1270+F1270</f>
        <v>57427.1482425609</v>
      </c>
      <c r="C1271" s="2" t="n">
        <f aca="false">INDEX(B$3:B$17,MATCH(D1271,A$3:A$17))+2</f>
        <v>5</v>
      </c>
      <c r="D1271" s="1" t="n">
        <f aca="false">_xlfn.MAXIFS(A$3:A$13,A$3:A$13,"&lt;="&amp;MAX(A1271:A1271))</f>
        <v>44896</v>
      </c>
      <c r="F1271" s="2" t="n">
        <f aca="false">$H$6*C1271/36500</f>
        <v>7.02635205479452</v>
      </c>
      <c r="H1271" s="2" t="n">
        <f aca="false">B1271-$H$6</f>
        <v>6134.77824256091</v>
      </c>
    </row>
    <row r="1272" customFormat="false" ht="12.8" hidden="false" customHeight="false" outlineLevel="0" collapsed="false">
      <c r="A1272" s="1" t="n">
        <f aca="false">A1271+1</f>
        <v>45380</v>
      </c>
      <c r="B1272" s="2" t="n">
        <f aca="false">B1271+F1271</f>
        <v>57434.1745946157</v>
      </c>
      <c r="C1272" s="2" t="n">
        <f aca="false">INDEX(B$3:B$17,MATCH(D1272,A$3:A$17))+2</f>
        <v>5</v>
      </c>
      <c r="D1272" s="1" t="n">
        <f aca="false">_xlfn.MAXIFS(A$3:A$13,A$3:A$13,"&lt;="&amp;MAX(A1272:A1272))</f>
        <v>44896</v>
      </c>
      <c r="F1272" s="2" t="n">
        <f aca="false">$H$6*C1272/36500</f>
        <v>7.02635205479452</v>
      </c>
      <c r="H1272" s="2" t="n">
        <f aca="false">B1272-$H$6</f>
        <v>6141.80459461571</v>
      </c>
    </row>
    <row r="1273" customFormat="false" ht="12.8" hidden="false" customHeight="false" outlineLevel="0" collapsed="false">
      <c r="A1273" s="1" t="n">
        <f aca="false">A1272+1</f>
        <v>45381</v>
      </c>
      <c r="B1273" s="2" t="n">
        <f aca="false">B1272+F1272</f>
        <v>57441.2009466705</v>
      </c>
      <c r="C1273" s="2" t="n">
        <f aca="false">INDEX(B$3:B$17,MATCH(D1273,A$3:A$17))+2</f>
        <v>5</v>
      </c>
      <c r="D1273" s="1" t="n">
        <f aca="false">_xlfn.MAXIFS(A$3:A$13,A$3:A$13,"&lt;="&amp;MAX(A1273:A1273))</f>
        <v>44896</v>
      </c>
      <c r="F1273" s="2" t="n">
        <f aca="false">$H$6*C1273/36500</f>
        <v>7.02635205479452</v>
      </c>
      <c r="H1273" s="2" t="n">
        <f aca="false">B1273-$H$6</f>
        <v>6148.8309466705</v>
      </c>
    </row>
    <row r="1274" customFormat="false" ht="12.8" hidden="false" customHeight="false" outlineLevel="0" collapsed="false">
      <c r="A1274" s="1" t="n">
        <f aca="false">A1273+1</f>
        <v>45382</v>
      </c>
      <c r="B1274" s="2" t="n">
        <f aca="false">B1273+F1273</f>
        <v>57448.2272987253</v>
      </c>
      <c r="C1274" s="2" t="n">
        <f aca="false">INDEX(B$3:B$17,MATCH(D1274,A$3:A$17))+2</f>
        <v>5</v>
      </c>
      <c r="D1274" s="1" t="n">
        <f aca="false">_xlfn.MAXIFS(A$3:A$13,A$3:A$13,"&lt;="&amp;MAX(A1274:A1274))</f>
        <v>44896</v>
      </c>
      <c r="F1274" s="2" t="n">
        <f aca="false">$H$6*C1274/36500</f>
        <v>7.02635205479452</v>
      </c>
      <c r="H1274" s="2" t="n">
        <f aca="false">B1274-$H$6</f>
        <v>6155.8572987253</v>
      </c>
    </row>
    <row r="1275" customFormat="false" ht="12.8" hidden="false" customHeight="false" outlineLevel="0" collapsed="false">
      <c r="A1275" s="1" t="n">
        <f aca="false">A1274+1</f>
        <v>45383</v>
      </c>
      <c r="B1275" s="2" t="n">
        <f aca="false">B1274+F1274</f>
        <v>57455.2536507801</v>
      </c>
      <c r="C1275" s="2" t="n">
        <f aca="false">INDEX(B$3:B$17,MATCH(D1275,A$3:A$17))+2</f>
        <v>5</v>
      </c>
      <c r="D1275" s="1" t="n">
        <f aca="false">_xlfn.MAXIFS(A$3:A$13,A$3:A$13,"&lt;="&amp;MAX(A1275:A1275))</f>
        <v>44896</v>
      </c>
      <c r="F1275" s="2" t="n">
        <f aca="false">$H$6*C1275/36500</f>
        <v>7.02635205479452</v>
      </c>
      <c r="H1275" s="2" t="n">
        <f aca="false">B1275-$H$6</f>
        <v>6162.8836507801</v>
      </c>
    </row>
    <row r="1276" customFormat="false" ht="12.8" hidden="false" customHeight="false" outlineLevel="0" collapsed="false">
      <c r="A1276" s="1" t="n">
        <f aca="false">A1275+1</f>
        <v>45384</v>
      </c>
      <c r="B1276" s="2" t="n">
        <f aca="false">B1275+F1275</f>
        <v>57462.2800028349</v>
      </c>
      <c r="C1276" s="2" t="n">
        <f aca="false">INDEX(B$3:B$17,MATCH(D1276,A$3:A$17))+2</f>
        <v>5</v>
      </c>
      <c r="D1276" s="1" t="n">
        <f aca="false">_xlfn.MAXIFS(A$3:A$13,A$3:A$13,"&lt;="&amp;MAX(A1276:A1276))</f>
        <v>44896</v>
      </c>
      <c r="F1276" s="2" t="n">
        <f aca="false">$H$6*C1276/36500</f>
        <v>7.02635205479452</v>
      </c>
      <c r="H1276" s="2" t="n">
        <f aca="false">B1276-$H$6</f>
        <v>6169.91000283489</v>
      </c>
    </row>
    <row r="1277" customFormat="false" ht="12.8" hidden="false" customHeight="false" outlineLevel="0" collapsed="false">
      <c r="A1277" s="1" t="n">
        <f aca="false">A1276+1</f>
        <v>45385</v>
      </c>
      <c r="B1277" s="2" t="n">
        <f aca="false">B1276+F1276</f>
        <v>57469.3063548897</v>
      </c>
      <c r="C1277" s="2" t="n">
        <f aca="false">INDEX(B$3:B$17,MATCH(D1277,A$3:A$17))+2</f>
        <v>5</v>
      </c>
      <c r="D1277" s="1" t="n">
        <f aca="false">_xlfn.MAXIFS(A$3:A$13,A$3:A$13,"&lt;="&amp;MAX(A1277:A1277))</f>
        <v>44896</v>
      </c>
      <c r="F1277" s="2" t="n">
        <f aca="false">$H$6*C1277/36500</f>
        <v>7.02635205479452</v>
      </c>
      <c r="H1277" s="2" t="n">
        <f aca="false">B1277-$H$6</f>
        <v>6176.93635488969</v>
      </c>
    </row>
    <row r="1278" customFormat="false" ht="12.8" hidden="false" customHeight="false" outlineLevel="0" collapsed="false">
      <c r="A1278" s="1" t="n">
        <f aca="false">A1277+1</f>
        <v>45386</v>
      </c>
      <c r="B1278" s="2" t="n">
        <f aca="false">B1277+F1277</f>
        <v>57476.3327069445</v>
      </c>
      <c r="C1278" s="2" t="n">
        <f aca="false">INDEX(B$3:B$17,MATCH(D1278,A$3:A$17))+2</f>
        <v>5</v>
      </c>
      <c r="D1278" s="1" t="n">
        <f aca="false">_xlfn.MAXIFS(A$3:A$13,A$3:A$13,"&lt;="&amp;MAX(A1278:A1278))</f>
        <v>44896</v>
      </c>
      <c r="F1278" s="2" t="n">
        <f aca="false">$H$6*C1278/36500</f>
        <v>7.02635205479452</v>
      </c>
      <c r="H1278" s="2" t="n">
        <f aca="false">B1278-$H$6</f>
        <v>6183.96270694448</v>
      </c>
    </row>
    <row r="1279" customFormat="false" ht="12.8" hidden="false" customHeight="false" outlineLevel="0" collapsed="false">
      <c r="A1279" s="1" t="n">
        <f aca="false">A1278+1</f>
        <v>45387</v>
      </c>
      <c r="B1279" s="2" t="n">
        <f aca="false">B1278+F1278</f>
        <v>57483.3590589993</v>
      </c>
      <c r="C1279" s="2" t="n">
        <f aca="false">INDEX(B$3:B$17,MATCH(D1279,A$3:A$17))+2</f>
        <v>5</v>
      </c>
      <c r="D1279" s="1" t="n">
        <f aca="false">_xlfn.MAXIFS(A$3:A$13,A$3:A$13,"&lt;="&amp;MAX(A1279:A1279))</f>
        <v>44896</v>
      </c>
      <c r="F1279" s="2" t="n">
        <f aca="false">$H$6*C1279/36500</f>
        <v>7.02635205479452</v>
      </c>
      <c r="H1279" s="2" t="n">
        <f aca="false">B1279-$H$6</f>
        <v>6190.98905899928</v>
      </c>
    </row>
    <row r="1280" customFormat="false" ht="12.8" hidden="false" customHeight="false" outlineLevel="0" collapsed="false">
      <c r="A1280" s="1" t="n">
        <f aca="false">A1279+1</f>
        <v>45388</v>
      </c>
      <c r="B1280" s="2" t="n">
        <f aca="false">B1279+F1279</f>
        <v>57490.3854110541</v>
      </c>
      <c r="C1280" s="2" t="n">
        <f aca="false">INDEX(B$3:B$17,MATCH(D1280,A$3:A$17))+2</f>
        <v>5</v>
      </c>
      <c r="D1280" s="1" t="n">
        <f aca="false">_xlfn.MAXIFS(A$3:A$13,A$3:A$13,"&lt;="&amp;MAX(A1280:A1280))</f>
        <v>44896</v>
      </c>
      <c r="F1280" s="2" t="n">
        <f aca="false">$H$6*C1280/36500</f>
        <v>7.02635205479452</v>
      </c>
      <c r="H1280" s="2" t="n">
        <f aca="false">B1280-$H$6</f>
        <v>6198.01541105408</v>
      </c>
    </row>
    <row r="1281" customFormat="false" ht="12.8" hidden="false" customHeight="false" outlineLevel="0" collapsed="false">
      <c r="A1281" s="1" t="n">
        <f aca="false">A1280+1</f>
        <v>45389</v>
      </c>
      <c r="B1281" s="2" t="n">
        <f aca="false">B1280+F1280</f>
        <v>57497.4117631089</v>
      </c>
      <c r="C1281" s="2" t="n">
        <f aca="false">INDEX(B$3:B$17,MATCH(D1281,A$3:A$17))+2</f>
        <v>5</v>
      </c>
      <c r="D1281" s="1" t="n">
        <f aca="false">_xlfn.MAXIFS(A$3:A$13,A$3:A$13,"&lt;="&amp;MAX(A1281:A1281))</f>
        <v>44896</v>
      </c>
      <c r="F1281" s="2" t="n">
        <f aca="false">$H$6*C1281/36500</f>
        <v>7.02635205479452</v>
      </c>
      <c r="H1281" s="2" t="n">
        <f aca="false">B1281-$H$6</f>
        <v>6205.04176310887</v>
      </c>
    </row>
    <row r="1282" customFormat="false" ht="12.8" hidden="false" customHeight="false" outlineLevel="0" collapsed="false">
      <c r="A1282" s="1" t="n">
        <f aca="false">A1281+1</f>
        <v>45390</v>
      </c>
      <c r="B1282" s="2" t="n">
        <f aca="false">B1281+F1281</f>
        <v>57504.4381151637</v>
      </c>
      <c r="C1282" s="2" t="n">
        <f aca="false">INDEX(B$3:B$17,MATCH(D1282,A$3:A$17))+2</f>
        <v>5</v>
      </c>
      <c r="D1282" s="1" t="n">
        <f aca="false">_xlfn.MAXIFS(A$3:A$13,A$3:A$13,"&lt;="&amp;MAX(A1282:A1282))</f>
        <v>44896</v>
      </c>
      <c r="F1282" s="2" t="n">
        <f aca="false">$H$6*C1282/36500</f>
        <v>7.02635205479452</v>
      </c>
      <c r="H1282" s="2" t="n">
        <f aca="false">B1282-$H$6</f>
        <v>6212.06811516367</v>
      </c>
    </row>
    <row r="1283" customFormat="false" ht="12.8" hidden="false" customHeight="false" outlineLevel="0" collapsed="false">
      <c r="A1283" s="1" t="n">
        <f aca="false">A1282+1</f>
        <v>45391</v>
      </c>
      <c r="B1283" s="2" t="n">
        <f aca="false">B1282+F1282</f>
        <v>57511.4644672185</v>
      </c>
      <c r="C1283" s="2" t="n">
        <f aca="false">INDEX(B$3:B$17,MATCH(D1283,A$3:A$17))+2</f>
        <v>5</v>
      </c>
      <c r="D1283" s="1" t="n">
        <f aca="false">_xlfn.MAXIFS(A$3:A$13,A$3:A$13,"&lt;="&amp;MAX(A1283:A1283))</f>
        <v>44896</v>
      </c>
      <c r="F1283" s="2" t="n">
        <f aca="false">$H$6*C1283/36500</f>
        <v>7.02635205479452</v>
      </c>
      <c r="H1283" s="2" t="n">
        <f aca="false">B1283-$H$6</f>
        <v>6219.09446721846</v>
      </c>
    </row>
    <row r="1284" customFormat="false" ht="12.8" hidden="false" customHeight="false" outlineLevel="0" collapsed="false">
      <c r="A1284" s="1" t="n">
        <f aca="false">A1283+1</f>
        <v>45392</v>
      </c>
      <c r="B1284" s="2" t="n">
        <f aca="false">B1283+F1283</f>
        <v>57518.4908192733</v>
      </c>
      <c r="C1284" s="2" t="n">
        <f aca="false">INDEX(B$3:B$17,MATCH(D1284,A$3:A$17))+2</f>
        <v>5</v>
      </c>
      <c r="D1284" s="1" t="n">
        <f aca="false">_xlfn.MAXIFS(A$3:A$13,A$3:A$13,"&lt;="&amp;MAX(A1284:A1284))</f>
        <v>44896</v>
      </c>
      <c r="F1284" s="2" t="n">
        <f aca="false">$H$6*C1284/36500</f>
        <v>7.02635205479452</v>
      </c>
      <c r="H1284" s="2" t="n">
        <f aca="false">B1284-$H$6</f>
        <v>6226.12081927326</v>
      </c>
    </row>
    <row r="1285" customFormat="false" ht="12.8" hidden="false" customHeight="false" outlineLevel="0" collapsed="false">
      <c r="A1285" s="1" t="n">
        <f aca="false">A1284+1</f>
        <v>45393</v>
      </c>
      <c r="B1285" s="2" t="n">
        <f aca="false">B1284+F1284</f>
        <v>57525.5171713281</v>
      </c>
      <c r="C1285" s="2" t="n">
        <f aca="false">INDEX(B$3:B$17,MATCH(D1285,A$3:A$17))+2</f>
        <v>5</v>
      </c>
      <c r="D1285" s="1" t="n">
        <f aca="false">_xlfn.MAXIFS(A$3:A$13,A$3:A$13,"&lt;="&amp;MAX(A1285:A1285))</f>
        <v>44896</v>
      </c>
      <c r="F1285" s="2" t="n">
        <f aca="false">$H$6*C1285/36500</f>
        <v>7.02635205479452</v>
      </c>
      <c r="H1285" s="2" t="n">
        <f aca="false">B1285-$H$6</f>
        <v>6233.14717132806</v>
      </c>
    </row>
    <row r="1286" customFormat="false" ht="12.8" hidden="false" customHeight="false" outlineLevel="0" collapsed="false">
      <c r="A1286" s="1" t="n">
        <f aca="false">A1285+1</f>
        <v>45394</v>
      </c>
      <c r="B1286" s="2" t="n">
        <f aca="false">B1285+F1285</f>
        <v>57532.5435233829</v>
      </c>
      <c r="C1286" s="2" t="n">
        <f aca="false">INDEX(B$3:B$17,MATCH(D1286,A$3:A$17))+2</f>
        <v>5</v>
      </c>
      <c r="D1286" s="1" t="n">
        <f aca="false">_xlfn.MAXIFS(A$3:A$13,A$3:A$13,"&lt;="&amp;MAX(A1286:A1286))</f>
        <v>44896</v>
      </c>
      <c r="F1286" s="2" t="n">
        <f aca="false">$H$6*C1286/36500</f>
        <v>7.02635205479452</v>
      </c>
      <c r="H1286" s="2" t="n">
        <f aca="false">B1286-$H$6</f>
        <v>6240.17352338285</v>
      </c>
    </row>
    <row r="1287" customFormat="false" ht="12.8" hidden="false" customHeight="false" outlineLevel="0" collapsed="false">
      <c r="A1287" s="1" t="n">
        <f aca="false">A1286+1</f>
        <v>45395</v>
      </c>
      <c r="B1287" s="2" t="n">
        <f aca="false">B1286+F1286</f>
        <v>57539.5698754376</v>
      </c>
      <c r="C1287" s="2" t="n">
        <f aca="false">INDEX(B$3:B$17,MATCH(D1287,A$3:A$17))+2</f>
        <v>5</v>
      </c>
      <c r="D1287" s="1" t="n">
        <f aca="false">_xlfn.MAXIFS(A$3:A$13,A$3:A$13,"&lt;="&amp;MAX(A1287:A1287))</f>
        <v>44896</v>
      </c>
      <c r="F1287" s="2" t="n">
        <f aca="false">$H$6*C1287/36500</f>
        <v>7.02635205479452</v>
      </c>
      <c r="H1287" s="2" t="n">
        <f aca="false">B1287-$H$6</f>
        <v>6247.19987543765</v>
      </c>
    </row>
    <row r="1288" customFormat="false" ht="12.8" hidden="false" customHeight="false" outlineLevel="0" collapsed="false">
      <c r="A1288" s="1" t="n">
        <f aca="false">A1287+1</f>
        <v>45396</v>
      </c>
      <c r="B1288" s="2" t="n">
        <f aca="false">B1287+F1287</f>
        <v>57546.5962274924</v>
      </c>
      <c r="C1288" s="2" t="n">
        <f aca="false">INDEX(B$3:B$17,MATCH(D1288,A$3:A$17))+2</f>
        <v>5</v>
      </c>
      <c r="D1288" s="1" t="n">
        <f aca="false">_xlfn.MAXIFS(A$3:A$13,A$3:A$13,"&lt;="&amp;MAX(A1288:A1288))</f>
        <v>44896</v>
      </c>
      <c r="F1288" s="2" t="n">
        <f aca="false">$H$6*C1288/36500</f>
        <v>7.02635205479452</v>
      </c>
      <c r="H1288" s="2" t="n">
        <f aca="false">B1288-$H$6</f>
        <v>6254.22622749244</v>
      </c>
    </row>
    <row r="1289" customFormat="false" ht="12.8" hidden="false" customHeight="false" outlineLevel="0" collapsed="false">
      <c r="A1289" s="1" t="n">
        <f aca="false">A1288+1</f>
        <v>45397</v>
      </c>
      <c r="B1289" s="2" t="n">
        <f aca="false">B1288+F1288</f>
        <v>57553.6225795472</v>
      </c>
      <c r="C1289" s="2" t="n">
        <f aca="false">INDEX(B$3:B$17,MATCH(D1289,A$3:A$17))+2</f>
        <v>5</v>
      </c>
      <c r="D1289" s="1" t="n">
        <f aca="false">_xlfn.MAXIFS(A$3:A$13,A$3:A$13,"&lt;="&amp;MAX(A1289:A1289))</f>
        <v>44896</v>
      </c>
      <c r="F1289" s="2" t="n">
        <f aca="false">$H$6*C1289/36500</f>
        <v>7.02635205479452</v>
      </c>
      <c r="H1289" s="2" t="n">
        <f aca="false">B1289-$H$6</f>
        <v>6261.25257954724</v>
      </c>
    </row>
    <row r="1290" customFormat="false" ht="12.8" hidden="false" customHeight="false" outlineLevel="0" collapsed="false">
      <c r="A1290" s="1" t="n">
        <f aca="false">A1289+1</f>
        <v>45398</v>
      </c>
      <c r="B1290" s="2" t="n">
        <f aca="false">B1289+F1289</f>
        <v>57560.648931602</v>
      </c>
      <c r="C1290" s="2" t="n">
        <f aca="false">INDEX(B$3:B$17,MATCH(D1290,A$3:A$17))+2</f>
        <v>5</v>
      </c>
      <c r="D1290" s="1" t="n">
        <f aca="false">_xlfn.MAXIFS(A$3:A$13,A$3:A$13,"&lt;="&amp;MAX(A1290:A1290))</f>
        <v>44896</v>
      </c>
      <c r="F1290" s="2" t="n">
        <f aca="false">$H$6*C1290/36500</f>
        <v>7.02635205479452</v>
      </c>
      <c r="H1290" s="2" t="n">
        <f aca="false">B1290-$H$6</f>
        <v>6268.27893160204</v>
      </c>
    </row>
    <row r="1291" customFormat="false" ht="12.8" hidden="false" customHeight="false" outlineLevel="0" collapsed="false">
      <c r="A1291" s="1" t="n">
        <f aca="false">A1290+1</f>
        <v>45399</v>
      </c>
      <c r="B1291" s="2" t="n">
        <f aca="false">B1290+F1290</f>
        <v>57567.6752836568</v>
      </c>
      <c r="C1291" s="2" t="n">
        <f aca="false">INDEX(B$3:B$17,MATCH(D1291,A$3:A$17))+2</f>
        <v>5</v>
      </c>
      <c r="D1291" s="1" t="n">
        <f aca="false">_xlfn.MAXIFS(A$3:A$13,A$3:A$13,"&lt;="&amp;MAX(A1291:A1291))</f>
        <v>44896</v>
      </c>
      <c r="F1291" s="2" t="n">
        <f aca="false">$H$6*C1291/36500</f>
        <v>7.02635205479452</v>
      </c>
      <c r="H1291" s="2" t="n">
        <f aca="false">B1291-$H$6</f>
        <v>6275.30528365683</v>
      </c>
    </row>
    <row r="1292" customFormat="false" ht="12.8" hidden="false" customHeight="false" outlineLevel="0" collapsed="false">
      <c r="A1292" s="1" t="n">
        <f aca="false">A1291+1</f>
        <v>45400</v>
      </c>
      <c r="B1292" s="2" t="n">
        <f aca="false">B1291+F1291</f>
        <v>57574.7016357116</v>
      </c>
      <c r="C1292" s="2" t="n">
        <f aca="false">INDEX(B$3:B$17,MATCH(D1292,A$3:A$17))+2</f>
        <v>5</v>
      </c>
      <c r="D1292" s="1" t="n">
        <f aca="false">_xlfn.MAXIFS(A$3:A$13,A$3:A$13,"&lt;="&amp;MAX(A1292:A1292))</f>
        <v>44896</v>
      </c>
      <c r="F1292" s="2" t="n">
        <f aca="false">$H$6*C1292/36500</f>
        <v>7.02635205479452</v>
      </c>
      <c r="H1292" s="2" t="n">
        <f aca="false">B1292-$H$6</f>
        <v>6282.33163571163</v>
      </c>
    </row>
    <row r="1293" customFormat="false" ht="12.8" hidden="false" customHeight="false" outlineLevel="0" collapsed="false">
      <c r="A1293" s="1" t="n">
        <f aca="false">A1292+1</f>
        <v>45401</v>
      </c>
      <c r="B1293" s="2" t="n">
        <f aca="false">B1292+F1292</f>
        <v>57581.7279877664</v>
      </c>
      <c r="C1293" s="2" t="n">
        <f aca="false">INDEX(B$3:B$17,MATCH(D1293,A$3:A$17))+2</f>
        <v>5</v>
      </c>
      <c r="D1293" s="1" t="n">
        <f aca="false">_xlfn.MAXIFS(A$3:A$13,A$3:A$13,"&lt;="&amp;MAX(A1293:A1293))</f>
        <v>44896</v>
      </c>
      <c r="F1293" s="2" t="n">
        <f aca="false">$H$6*C1293/36500</f>
        <v>7.02635205479452</v>
      </c>
      <c r="H1293" s="2" t="n">
        <f aca="false">B1293-$H$6</f>
        <v>6289.35798776642</v>
      </c>
    </row>
    <row r="1294" customFormat="false" ht="12.8" hidden="false" customHeight="false" outlineLevel="0" collapsed="false">
      <c r="A1294" s="1" t="n">
        <f aca="false">A1293+1</f>
        <v>45402</v>
      </c>
      <c r="B1294" s="2" t="n">
        <f aca="false">B1293+F1293</f>
        <v>57588.7543398212</v>
      </c>
      <c r="C1294" s="2" t="n">
        <f aca="false">INDEX(B$3:B$17,MATCH(D1294,A$3:A$17))+2</f>
        <v>5</v>
      </c>
      <c r="D1294" s="1" t="n">
        <f aca="false">_xlfn.MAXIFS(A$3:A$13,A$3:A$13,"&lt;="&amp;MAX(A1294:A1294))</f>
        <v>44896</v>
      </c>
      <c r="F1294" s="2" t="n">
        <f aca="false">$H$6*C1294/36500</f>
        <v>7.02635205479452</v>
      </c>
      <c r="H1294" s="2" t="n">
        <f aca="false">B1294-$H$6</f>
        <v>6296.38433982122</v>
      </c>
    </row>
    <row r="1295" customFormat="false" ht="12.8" hidden="false" customHeight="false" outlineLevel="0" collapsed="false">
      <c r="A1295" s="1" t="n">
        <f aca="false">A1294+1</f>
        <v>45403</v>
      </c>
      <c r="B1295" s="2" t="n">
        <f aca="false">B1294+F1294</f>
        <v>57595.780691876</v>
      </c>
      <c r="C1295" s="2" t="n">
        <f aca="false">INDEX(B$3:B$17,MATCH(D1295,A$3:A$17))+2</f>
        <v>5</v>
      </c>
      <c r="D1295" s="1" t="n">
        <f aca="false">_xlfn.MAXIFS(A$3:A$13,A$3:A$13,"&lt;="&amp;MAX(A1295:A1295))</f>
        <v>44896</v>
      </c>
      <c r="F1295" s="2" t="n">
        <f aca="false">$H$6*C1295/36500</f>
        <v>7.02635205479452</v>
      </c>
      <c r="H1295" s="2" t="n">
        <f aca="false">B1295-$H$6</f>
        <v>6303.41069187602</v>
      </c>
    </row>
    <row r="1296" customFormat="false" ht="12.8" hidden="false" customHeight="false" outlineLevel="0" collapsed="false">
      <c r="A1296" s="1" t="n">
        <f aca="false">A1295+1</f>
        <v>45404</v>
      </c>
      <c r="B1296" s="2" t="n">
        <f aca="false">B1295+F1295</f>
        <v>57602.8070439308</v>
      </c>
      <c r="C1296" s="2" t="n">
        <f aca="false">INDEX(B$3:B$17,MATCH(D1296,A$3:A$17))+2</f>
        <v>5</v>
      </c>
      <c r="D1296" s="1" t="n">
        <f aca="false">_xlfn.MAXIFS(A$3:A$13,A$3:A$13,"&lt;="&amp;MAX(A1296:A1296))</f>
        <v>44896</v>
      </c>
      <c r="F1296" s="2" t="n">
        <f aca="false">$H$6*C1296/36500</f>
        <v>7.02635205479452</v>
      </c>
      <c r="H1296" s="2" t="n">
        <f aca="false">B1296-$H$6</f>
        <v>6310.43704393081</v>
      </c>
    </row>
    <row r="1297" customFormat="false" ht="12.8" hidden="false" customHeight="false" outlineLevel="0" collapsed="false">
      <c r="A1297" s="1" t="n">
        <f aca="false">A1296+1</f>
        <v>45405</v>
      </c>
      <c r="B1297" s="2" t="n">
        <f aca="false">B1296+F1296</f>
        <v>57609.8333959856</v>
      </c>
      <c r="C1297" s="2" t="n">
        <f aca="false">INDEX(B$3:B$17,MATCH(D1297,A$3:A$17))+2</f>
        <v>5</v>
      </c>
      <c r="D1297" s="1" t="n">
        <f aca="false">_xlfn.MAXIFS(A$3:A$13,A$3:A$13,"&lt;="&amp;MAX(A1297:A1297))</f>
        <v>44896</v>
      </c>
      <c r="F1297" s="2" t="n">
        <f aca="false">$H$6*C1297/36500</f>
        <v>7.02635205479452</v>
      </c>
      <c r="H1297" s="2" t="n">
        <f aca="false">B1297-$H$6</f>
        <v>6317.46339598561</v>
      </c>
    </row>
    <row r="1298" customFormat="false" ht="12.8" hidden="false" customHeight="false" outlineLevel="0" collapsed="false">
      <c r="A1298" s="1" t="n">
        <f aca="false">A1297+1</f>
        <v>45406</v>
      </c>
      <c r="B1298" s="2" t="n">
        <f aca="false">B1297+F1297</f>
        <v>57616.8597480404</v>
      </c>
      <c r="C1298" s="2" t="n">
        <f aca="false">INDEX(B$3:B$17,MATCH(D1298,A$3:A$17))+2</f>
        <v>5</v>
      </c>
      <c r="D1298" s="1" t="n">
        <f aca="false">_xlfn.MAXIFS(A$3:A$13,A$3:A$13,"&lt;="&amp;MAX(A1298:A1298))</f>
        <v>44896</v>
      </c>
      <c r="F1298" s="2" t="n">
        <f aca="false">$H$6*C1298/36500</f>
        <v>7.02635205479452</v>
      </c>
      <c r="H1298" s="2" t="n">
        <f aca="false">B1298-$H$6</f>
        <v>6324.4897480404</v>
      </c>
    </row>
    <row r="1299" customFormat="false" ht="12.8" hidden="false" customHeight="false" outlineLevel="0" collapsed="false">
      <c r="A1299" s="1" t="n">
        <f aca="false">A1298+1</f>
        <v>45407</v>
      </c>
      <c r="B1299" s="2" t="n">
        <f aca="false">B1298+F1298</f>
        <v>57623.8861000952</v>
      </c>
      <c r="C1299" s="2" t="n">
        <f aca="false">INDEX(B$3:B$17,MATCH(D1299,A$3:A$17))+2</f>
        <v>5</v>
      </c>
      <c r="D1299" s="1" t="n">
        <f aca="false">_xlfn.MAXIFS(A$3:A$13,A$3:A$13,"&lt;="&amp;MAX(A1299:A1299))</f>
        <v>44896</v>
      </c>
      <c r="F1299" s="2" t="n">
        <f aca="false">$H$6*C1299/36500</f>
        <v>7.02635205479452</v>
      </c>
      <c r="H1299" s="2" t="n">
        <f aca="false">B1299-$H$6</f>
        <v>6331.5161000952</v>
      </c>
    </row>
    <row r="1300" customFormat="false" ht="12.8" hidden="false" customHeight="false" outlineLevel="0" collapsed="false">
      <c r="A1300" s="1" t="n">
        <f aca="false">A1299+1</f>
        <v>45408</v>
      </c>
      <c r="B1300" s="2" t="n">
        <f aca="false">B1299+F1299</f>
        <v>57630.91245215</v>
      </c>
      <c r="C1300" s="2" t="n">
        <f aca="false">INDEX(B$3:B$17,MATCH(D1300,A$3:A$17))+2</f>
        <v>5</v>
      </c>
      <c r="D1300" s="1" t="n">
        <f aca="false">_xlfn.MAXIFS(A$3:A$13,A$3:A$13,"&lt;="&amp;MAX(A1300:A1300))</f>
        <v>44896</v>
      </c>
      <c r="F1300" s="2" t="n">
        <f aca="false">$H$6*C1300/36500</f>
        <v>7.02635205479452</v>
      </c>
      <c r="H1300" s="2" t="n">
        <f aca="false">B1300-$H$6</f>
        <v>6338.54245215</v>
      </c>
    </row>
    <row r="1301" customFormat="false" ht="12.8" hidden="false" customHeight="false" outlineLevel="0" collapsed="false">
      <c r="A1301" s="1" t="n">
        <f aca="false">A1300+1</f>
        <v>45409</v>
      </c>
      <c r="B1301" s="2" t="n">
        <f aca="false">B1300+F1300</f>
        <v>57637.9388042048</v>
      </c>
      <c r="C1301" s="2" t="n">
        <f aca="false">INDEX(B$3:B$17,MATCH(D1301,A$3:A$17))+2</f>
        <v>5</v>
      </c>
      <c r="D1301" s="1" t="n">
        <f aca="false">_xlfn.MAXIFS(A$3:A$13,A$3:A$13,"&lt;="&amp;MAX(A1301:A1301))</f>
        <v>44896</v>
      </c>
      <c r="F1301" s="2" t="n">
        <f aca="false">$H$6*C1301/36500</f>
        <v>7.02635205479452</v>
      </c>
      <c r="H1301" s="2" t="n">
        <f aca="false">B1301-$H$6</f>
        <v>6345.56880420479</v>
      </c>
    </row>
    <row r="1302" customFormat="false" ht="12.8" hidden="false" customHeight="false" outlineLevel="0" collapsed="false">
      <c r="A1302" s="1" t="n">
        <f aca="false">A1301+1</f>
        <v>45410</v>
      </c>
      <c r="B1302" s="2" t="n">
        <f aca="false">B1301+F1301</f>
        <v>57644.9651562596</v>
      </c>
      <c r="C1302" s="2" t="n">
        <f aca="false">INDEX(B$3:B$17,MATCH(D1302,A$3:A$17))+2</f>
        <v>5</v>
      </c>
      <c r="D1302" s="1" t="n">
        <f aca="false">_xlfn.MAXIFS(A$3:A$13,A$3:A$13,"&lt;="&amp;MAX(A1302:A1302))</f>
        <v>44896</v>
      </c>
      <c r="F1302" s="2" t="n">
        <f aca="false">$H$6*C1302/36500</f>
        <v>7.02635205479452</v>
      </c>
      <c r="H1302" s="2" t="n">
        <f aca="false">B1302-$H$6</f>
        <v>6352.59515625959</v>
      </c>
    </row>
    <row r="1303" customFormat="false" ht="12.8" hidden="false" customHeight="false" outlineLevel="0" collapsed="false">
      <c r="A1303" s="1" t="n">
        <f aca="false">A1302+1</f>
        <v>45411</v>
      </c>
      <c r="B1303" s="2" t="n">
        <f aca="false">B1302+F1302</f>
        <v>57651.9915083144</v>
      </c>
      <c r="C1303" s="2" t="n">
        <f aca="false">INDEX(B$3:B$17,MATCH(D1303,A$3:A$17))+2</f>
        <v>5</v>
      </c>
      <c r="D1303" s="1" t="n">
        <f aca="false">_xlfn.MAXIFS(A$3:A$13,A$3:A$13,"&lt;="&amp;MAX(A1303:A1303))</f>
        <v>44896</v>
      </c>
      <c r="F1303" s="2" t="n">
        <f aca="false">$H$6*C1303/36500</f>
        <v>7.02635205479452</v>
      </c>
      <c r="H1303" s="2" t="n">
        <f aca="false">B1303-$H$6</f>
        <v>6359.62150831438</v>
      </c>
    </row>
    <row r="1304" customFormat="false" ht="12.8" hidden="false" customHeight="false" outlineLevel="0" collapsed="false">
      <c r="A1304" s="1" t="n">
        <f aca="false">A1303+1</f>
        <v>45412</v>
      </c>
      <c r="B1304" s="2" t="n">
        <f aca="false">B1303+F1303</f>
        <v>57659.0178603692</v>
      </c>
      <c r="C1304" s="2" t="n">
        <f aca="false">INDEX(B$3:B$17,MATCH(D1304,A$3:A$17))+2</f>
        <v>5</v>
      </c>
      <c r="D1304" s="1" t="n">
        <f aca="false">_xlfn.MAXIFS(A$3:A$13,A$3:A$13,"&lt;="&amp;MAX(A1304:A1304))</f>
        <v>44896</v>
      </c>
      <c r="F1304" s="2" t="n">
        <f aca="false">$H$6*C1304/36500</f>
        <v>7.02635205479452</v>
      </c>
      <c r="H1304" s="2" t="n">
        <f aca="false">B1304-$H$6</f>
        <v>6366.64786036918</v>
      </c>
    </row>
    <row r="1305" customFormat="false" ht="12.8" hidden="false" customHeight="false" outlineLevel="0" collapsed="false">
      <c r="A1305" s="1" t="n">
        <f aca="false">A1304+1</f>
        <v>45413</v>
      </c>
      <c r="B1305" s="2" t="n">
        <f aca="false">B1304+F1304</f>
        <v>57666.044212424</v>
      </c>
      <c r="C1305" s="2" t="n">
        <f aca="false">INDEX(B$3:B$17,MATCH(D1305,A$3:A$17))+2</f>
        <v>5</v>
      </c>
      <c r="D1305" s="1" t="n">
        <f aca="false">_xlfn.MAXIFS(A$3:A$13,A$3:A$13,"&lt;="&amp;MAX(A1305:A1305))</f>
        <v>44896</v>
      </c>
      <c r="F1305" s="2" t="n">
        <f aca="false">$H$6*C1305/36500</f>
        <v>7.02635205479452</v>
      </c>
      <c r="H1305" s="2" t="n">
        <f aca="false">B1305-$H$6</f>
        <v>6373.67421242398</v>
      </c>
    </row>
    <row r="1306" customFormat="false" ht="12.8" hidden="false" customHeight="false" outlineLevel="0" collapsed="false">
      <c r="A1306" s="1" t="n">
        <f aca="false">A1305+1</f>
        <v>45414</v>
      </c>
      <c r="B1306" s="2" t="n">
        <f aca="false">B1305+F1305</f>
        <v>57673.0705644788</v>
      </c>
      <c r="C1306" s="2" t="n">
        <f aca="false">INDEX(B$3:B$17,MATCH(D1306,A$3:A$17))+2</f>
        <v>5</v>
      </c>
      <c r="D1306" s="1" t="n">
        <f aca="false">_xlfn.MAXIFS(A$3:A$13,A$3:A$13,"&lt;="&amp;MAX(A1306:A1306))</f>
        <v>44896</v>
      </c>
      <c r="F1306" s="2" t="n">
        <f aca="false">$H$6*C1306/36500</f>
        <v>7.02635205479452</v>
      </c>
      <c r="H1306" s="2" t="n">
        <f aca="false">B1306-$H$6</f>
        <v>6380.70056447877</v>
      </c>
    </row>
    <row r="1307" customFormat="false" ht="12.8" hidden="false" customHeight="false" outlineLevel="0" collapsed="false">
      <c r="A1307" s="1" t="n">
        <f aca="false">A1306+1</f>
        <v>45415</v>
      </c>
      <c r="B1307" s="2" t="n">
        <f aca="false">B1306+F1306</f>
        <v>57680.0969165336</v>
      </c>
      <c r="C1307" s="2" t="n">
        <f aca="false">INDEX(B$3:B$17,MATCH(D1307,A$3:A$17))+2</f>
        <v>5</v>
      </c>
      <c r="D1307" s="1" t="n">
        <f aca="false">_xlfn.MAXIFS(A$3:A$13,A$3:A$13,"&lt;="&amp;MAX(A1307:A1307))</f>
        <v>44896</v>
      </c>
      <c r="F1307" s="2" t="n">
        <f aca="false">$H$6*C1307/36500</f>
        <v>7.02635205479452</v>
      </c>
      <c r="H1307" s="2" t="n">
        <f aca="false">B1307-$H$6</f>
        <v>6387.72691653357</v>
      </c>
    </row>
    <row r="1308" customFormat="false" ht="12.8" hidden="false" customHeight="false" outlineLevel="0" collapsed="false">
      <c r="A1308" s="1" t="n">
        <f aca="false">A1307+1</f>
        <v>45416</v>
      </c>
      <c r="B1308" s="2" t="n">
        <f aca="false">B1307+F1307</f>
        <v>57687.1232685884</v>
      </c>
      <c r="C1308" s="2" t="n">
        <f aca="false">INDEX(B$3:B$17,MATCH(D1308,A$3:A$17))+2</f>
        <v>5</v>
      </c>
      <c r="D1308" s="1" t="n">
        <f aca="false">_xlfn.MAXIFS(A$3:A$13,A$3:A$13,"&lt;="&amp;MAX(A1308:A1308))</f>
        <v>44896</v>
      </c>
      <c r="F1308" s="2" t="n">
        <f aca="false">$H$6*C1308/36500</f>
        <v>7.02635205479452</v>
      </c>
      <c r="H1308" s="2" t="n">
        <f aca="false">B1308-$H$6</f>
        <v>6394.75326858836</v>
      </c>
    </row>
    <row r="1309" customFormat="false" ht="12.8" hidden="false" customHeight="false" outlineLevel="0" collapsed="false">
      <c r="A1309" s="1" t="n">
        <f aca="false">A1308+1</f>
        <v>45417</v>
      </c>
      <c r="B1309" s="2" t="n">
        <f aca="false">B1308+F1308</f>
        <v>57694.1496206432</v>
      </c>
      <c r="C1309" s="2" t="n">
        <f aca="false">INDEX(B$3:B$17,MATCH(D1309,A$3:A$17))+2</f>
        <v>5</v>
      </c>
      <c r="D1309" s="1" t="n">
        <f aca="false">_xlfn.MAXIFS(A$3:A$13,A$3:A$13,"&lt;="&amp;MAX(A1309:A1309))</f>
        <v>44896</v>
      </c>
      <c r="F1309" s="2" t="n">
        <f aca="false">$H$6*C1309/36500</f>
        <v>7.02635205479452</v>
      </c>
      <c r="H1309" s="2" t="n">
        <f aca="false">B1309-$H$6</f>
        <v>6401.77962064316</v>
      </c>
    </row>
    <row r="1310" customFormat="false" ht="12.8" hidden="false" customHeight="false" outlineLevel="0" collapsed="false">
      <c r="A1310" s="1" t="n">
        <f aca="false">A1309+1</f>
        <v>45418</v>
      </c>
      <c r="B1310" s="2" t="n">
        <f aca="false">B1309+F1309</f>
        <v>57701.175972698</v>
      </c>
      <c r="C1310" s="2" t="n">
        <f aca="false">INDEX(B$3:B$17,MATCH(D1310,A$3:A$17))+2</f>
        <v>5</v>
      </c>
      <c r="D1310" s="1" t="n">
        <f aca="false">_xlfn.MAXIFS(A$3:A$13,A$3:A$13,"&lt;="&amp;MAX(A1310:A1310))</f>
        <v>44896</v>
      </c>
      <c r="F1310" s="2" t="n">
        <f aca="false">$H$6*C1310/36500</f>
        <v>7.02635205479452</v>
      </c>
      <c r="H1310" s="2" t="n">
        <f aca="false">B1310-$H$6</f>
        <v>6408.80597269796</v>
      </c>
    </row>
    <row r="1311" customFormat="false" ht="12.8" hidden="false" customHeight="false" outlineLevel="0" collapsed="false">
      <c r="A1311" s="1" t="n">
        <f aca="false">A1310+1</f>
        <v>45419</v>
      </c>
      <c r="B1311" s="2" t="n">
        <f aca="false">B1310+F1310</f>
        <v>57708.2023247528</v>
      </c>
      <c r="C1311" s="2" t="n">
        <f aca="false">INDEX(B$3:B$17,MATCH(D1311,A$3:A$17))+2</f>
        <v>5</v>
      </c>
      <c r="D1311" s="1" t="n">
        <f aca="false">_xlfn.MAXIFS(A$3:A$13,A$3:A$13,"&lt;="&amp;MAX(A1311:A1311))</f>
        <v>44896</v>
      </c>
      <c r="F1311" s="2" t="n">
        <f aca="false">$H$6*C1311/36500</f>
        <v>7.02635205479452</v>
      </c>
      <c r="H1311" s="2" t="n">
        <f aca="false">B1311-$H$6</f>
        <v>6415.83232475275</v>
      </c>
    </row>
    <row r="1312" customFormat="false" ht="12.8" hidden="false" customHeight="false" outlineLevel="0" collapsed="false">
      <c r="A1312" s="1" t="n">
        <f aca="false">A1311+1</f>
        <v>45420</v>
      </c>
      <c r="B1312" s="2" t="n">
        <f aca="false">B1311+F1311</f>
        <v>57715.2286768076</v>
      </c>
      <c r="C1312" s="2" t="n">
        <f aca="false">INDEX(B$3:B$17,MATCH(D1312,A$3:A$17))+2</f>
        <v>5</v>
      </c>
      <c r="D1312" s="1" t="n">
        <f aca="false">_xlfn.MAXIFS(A$3:A$13,A$3:A$13,"&lt;="&amp;MAX(A1312:A1312))</f>
        <v>44896</v>
      </c>
      <c r="F1312" s="2" t="n">
        <f aca="false">$H$6*C1312/36500</f>
        <v>7.02635205479452</v>
      </c>
      <c r="H1312" s="2" t="n">
        <f aca="false">B1312-$H$6</f>
        <v>6422.85867680755</v>
      </c>
    </row>
    <row r="1313" customFormat="false" ht="12.8" hidden="false" customHeight="false" outlineLevel="0" collapsed="false">
      <c r="A1313" s="1" t="n">
        <f aca="false">A1312+1</f>
        <v>45421</v>
      </c>
      <c r="B1313" s="2" t="n">
        <f aca="false">B1312+F1312</f>
        <v>57722.2550288623</v>
      </c>
      <c r="C1313" s="2" t="n">
        <f aca="false">INDEX(B$3:B$17,MATCH(D1313,A$3:A$17))+2</f>
        <v>5</v>
      </c>
      <c r="D1313" s="1" t="n">
        <f aca="false">_xlfn.MAXIFS(A$3:A$13,A$3:A$13,"&lt;="&amp;MAX(A1313:A1313))</f>
        <v>44896</v>
      </c>
      <c r="F1313" s="2" t="n">
        <f aca="false">$H$6*C1313/36500</f>
        <v>7.02635205479452</v>
      </c>
      <c r="H1313" s="2" t="n">
        <f aca="false">B1313-$H$6</f>
        <v>6429.88502886234</v>
      </c>
    </row>
    <row r="1314" customFormat="false" ht="12.8" hidden="false" customHeight="false" outlineLevel="0" collapsed="false">
      <c r="A1314" s="1" t="n">
        <f aca="false">A1313+1</f>
        <v>45422</v>
      </c>
      <c r="B1314" s="2" t="n">
        <f aca="false">B1313+F1313</f>
        <v>57729.2813809171</v>
      </c>
      <c r="C1314" s="2" t="n">
        <f aca="false">INDEX(B$3:B$17,MATCH(D1314,A$3:A$17))+2</f>
        <v>5</v>
      </c>
      <c r="D1314" s="1" t="n">
        <f aca="false">_xlfn.MAXIFS(A$3:A$13,A$3:A$13,"&lt;="&amp;MAX(A1314:A1314))</f>
        <v>44896</v>
      </c>
      <c r="F1314" s="2" t="n">
        <f aca="false">$H$6*C1314/36500</f>
        <v>7.02635205479452</v>
      </c>
      <c r="H1314" s="2" t="n">
        <f aca="false">B1314-$H$6</f>
        <v>6436.91138091714</v>
      </c>
    </row>
    <row r="1315" customFormat="false" ht="12.8" hidden="false" customHeight="false" outlineLevel="0" collapsed="false">
      <c r="A1315" s="1" t="n">
        <f aca="false">A1314+1</f>
        <v>45423</v>
      </c>
      <c r="B1315" s="2" t="n">
        <f aca="false">B1314+F1314</f>
        <v>57736.3077329719</v>
      </c>
      <c r="C1315" s="2" t="n">
        <f aca="false">INDEX(B$3:B$17,MATCH(D1315,A$3:A$17))+2</f>
        <v>5</v>
      </c>
      <c r="D1315" s="1" t="n">
        <f aca="false">_xlfn.MAXIFS(A$3:A$13,A$3:A$13,"&lt;="&amp;MAX(A1315:A1315))</f>
        <v>44896</v>
      </c>
      <c r="F1315" s="2" t="n">
        <f aca="false">$H$6*C1315/36500</f>
        <v>7.02635205479452</v>
      </c>
      <c r="H1315" s="2" t="n">
        <f aca="false">B1315-$H$6</f>
        <v>6443.93773297194</v>
      </c>
    </row>
    <row r="1316" customFormat="false" ht="12.8" hidden="false" customHeight="false" outlineLevel="0" collapsed="false">
      <c r="A1316" s="1" t="n">
        <f aca="false">A1315+1</f>
        <v>45424</v>
      </c>
      <c r="B1316" s="2" t="n">
        <f aca="false">B1315+F1315</f>
        <v>57743.3340850267</v>
      </c>
      <c r="C1316" s="2" t="n">
        <f aca="false">INDEX(B$3:B$17,MATCH(D1316,A$3:A$17))+2</f>
        <v>5</v>
      </c>
      <c r="D1316" s="1" t="n">
        <f aca="false">_xlfn.MAXIFS(A$3:A$13,A$3:A$13,"&lt;="&amp;MAX(A1316:A1316))</f>
        <v>44896</v>
      </c>
      <c r="F1316" s="2" t="n">
        <f aca="false">$H$6*C1316/36500</f>
        <v>7.02635205479452</v>
      </c>
      <c r="H1316" s="2" t="n">
        <f aca="false">B1316-$H$6</f>
        <v>6450.96408502673</v>
      </c>
    </row>
    <row r="1317" customFormat="false" ht="12.8" hidden="false" customHeight="false" outlineLevel="0" collapsed="false">
      <c r="A1317" s="1" t="n">
        <f aca="false">A1316+1</f>
        <v>45425</v>
      </c>
      <c r="B1317" s="2" t="n">
        <f aca="false">B1316+F1316</f>
        <v>57750.3604370815</v>
      </c>
      <c r="C1317" s="2" t="n">
        <f aca="false">INDEX(B$3:B$17,MATCH(D1317,A$3:A$17))+2</f>
        <v>5</v>
      </c>
      <c r="D1317" s="1" t="n">
        <f aca="false">_xlfn.MAXIFS(A$3:A$13,A$3:A$13,"&lt;="&amp;MAX(A1317:A1317))</f>
        <v>44896</v>
      </c>
      <c r="F1317" s="2" t="n">
        <f aca="false">$H$6*C1317/36500</f>
        <v>7.02635205479452</v>
      </c>
      <c r="H1317" s="2" t="n">
        <f aca="false">B1317-$H$6</f>
        <v>6457.99043708153</v>
      </c>
    </row>
    <row r="1318" customFormat="false" ht="12.8" hidden="false" customHeight="false" outlineLevel="0" collapsed="false">
      <c r="A1318" s="1" t="n">
        <f aca="false">A1317+1</f>
        <v>45426</v>
      </c>
      <c r="B1318" s="2" t="n">
        <f aca="false">B1317+F1317</f>
        <v>57757.3867891363</v>
      </c>
      <c r="C1318" s="2" t="n">
        <f aca="false">INDEX(B$3:B$17,MATCH(D1318,A$3:A$17))+2</f>
        <v>5</v>
      </c>
      <c r="D1318" s="1" t="n">
        <f aca="false">_xlfn.MAXIFS(A$3:A$13,A$3:A$13,"&lt;="&amp;MAX(A1318:A1318))</f>
        <v>44896</v>
      </c>
      <c r="F1318" s="2" t="n">
        <f aca="false">$H$6*C1318/36500</f>
        <v>7.02635205479452</v>
      </c>
      <c r="H1318" s="2" t="n">
        <f aca="false">B1318-$H$6</f>
        <v>6465.01678913632</v>
      </c>
    </row>
    <row r="1319" customFormat="false" ht="12.8" hidden="false" customHeight="false" outlineLevel="0" collapsed="false">
      <c r="A1319" s="1" t="n">
        <f aca="false">A1318+1</f>
        <v>45427</v>
      </c>
      <c r="B1319" s="2" t="n">
        <f aca="false">B1318+F1318</f>
        <v>57764.4131411911</v>
      </c>
      <c r="C1319" s="2" t="n">
        <f aca="false">INDEX(B$3:B$17,MATCH(D1319,A$3:A$17))+2</f>
        <v>5</v>
      </c>
      <c r="D1319" s="1" t="n">
        <f aca="false">_xlfn.MAXIFS(A$3:A$13,A$3:A$13,"&lt;="&amp;MAX(A1319:A1319))</f>
        <v>44896</v>
      </c>
      <c r="F1319" s="2" t="n">
        <f aca="false">$H$6*C1319/36500</f>
        <v>7.02635205479452</v>
      </c>
      <c r="H1319" s="2" t="n">
        <f aca="false">B1319-$H$6</f>
        <v>6472.04314119112</v>
      </c>
    </row>
    <row r="1320" customFormat="false" ht="12.8" hidden="false" customHeight="false" outlineLevel="0" collapsed="false">
      <c r="A1320" s="1" t="n">
        <f aca="false">A1319+1</f>
        <v>45428</v>
      </c>
      <c r="B1320" s="2" t="n">
        <f aca="false">B1319+F1319</f>
        <v>57771.4394932459</v>
      </c>
      <c r="C1320" s="2" t="n">
        <f aca="false">INDEX(B$3:B$17,MATCH(D1320,A$3:A$17))+2</f>
        <v>5</v>
      </c>
      <c r="D1320" s="1" t="n">
        <f aca="false">_xlfn.MAXIFS(A$3:A$13,A$3:A$13,"&lt;="&amp;MAX(A1320:A1320))</f>
        <v>44896</v>
      </c>
      <c r="F1320" s="2" t="n">
        <f aca="false">$H$6*C1320/36500</f>
        <v>7.02635205479452</v>
      </c>
      <c r="H1320" s="2" t="n">
        <f aca="false">B1320-$H$6</f>
        <v>6479.06949324592</v>
      </c>
    </row>
    <row r="1321" customFormat="false" ht="12.8" hidden="false" customHeight="false" outlineLevel="0" collapsed="false">
      <c r="A1321" s="1" t="n">
        <f aca="false">A1320+1</f>
        <v>45429</v>
      </c>
      <c r="B1321" s="2" t="n">
        <f aca="false">B1320+F1320</f>
        <v>57778.4658453007</v>
      </c>
      <c r="C1321" s="2" t="n">
        <f aca="false">INDEX(B$3:B$17,MATCH(D1321,A$3:A$17))+2</f>
        <v>5</v>
      </c>
      <c r="D1321" s="1" t="n">
        <f aca="false">_xlfn.MAXIFS(A$3:A$13,A$3:A$13,"&lt;="&amp;MAX(A1321:A1321))</f>
        <v>44896</v>
      </c>
      <c r="F1321" s="2" t="n">
        <f aca="false">$H$6*C1321/36500</f>
        <v>7.02635205479452</v>
      </c>
      <c r="H1321" s="2" t="n">
        <f aca="false">B1321-$H$6</f>
        <v>6486.09584530071</v>
      </c>
    </row>
    <row r="1322" customFormat="false" ht="12.8" hidden="false" customHeight="false" outlineLevel="0" collapsed="false">
      <c r="A1322" s="1" t="n">
        <f aca="false">A1321+1</f>
        <v>45430</v>
      </c>
      <c r="B1322" s="2" t="n">
        <f aca="false">B1321+F1321</f>
        <v>57785.4921973555</v>
      </c>
      <c r="C1322" s="2" t="n">
        <f aca="false">INDEX(B$3:B$17,MATCH(D1322,A$3:A$17))+2</f>
        <v>5</v>
      </c>
      <c r="D1322" s="1" t="n">
        <f aca="false">_xlfn.MAXIFS(A$3:A$13,A$3:A$13,"&lt;="&amp;MAX(A1322:A1322))</f>
        <v>44896</v>
      </c>
      <c r="F1322" s="2" t="n">
        <f aca="false">$H$6*C1322/36500</f>
        <v>7.02635205479452</v>
      </c>
      <c r="H1322" s="2" t="n">
        <f aca="false">B1322-$H$6</f>
        <v>6493.12219735551</v>
      </c>
    </row>
    <row r="1323" customFormat="false" ht="12.8" hidden="false" customHeight="false" outlineLevel="0" collapsed="false">
      <c r="A1323" s="1" t="n">
        <f aca="false">A1322+1</f>
        <v>45431</v>
      </c>
      <c r="B1323" s="2" t="n">
        <f aca="false">B1322+F1322</f>
        <v>57792.5185494103</v>
      </c>
      <c r="C1323" s="2" t="n">
        <f aca="false">INDEX(B$3:B$17,MATCH(D1323,A$3:A$17))+2</f>
        <v>5</v>
      </c>
      <c r="D1323" s="1" t="n">
        <f aca="false">_xlfn.MAXIFS(A$3:A$13,A$3:A$13,"&lt;="&amp;MAX(A1323:A1323))</f>
        <v>44896</v>
      </c>
      <c r="F1323" s="2" t="n">
        <f aca="false">$H$6*C1323/36500</f>
        <v>7.02635205479452</v>
      </c>
      <c r="H1323" s="2" t="n">
        <f aca="false">B1323-$H$6</f>
        <v>6500.1485494103</v>
      </c>
    </row>
    <row r="1324" customFormat="false" ht="12.8" hidden="false" customHeight="false" outlineLevel="0" collapsed="false">
      <c r="A1324" s="1" t="n">
        <f aca="false">A1323+1</f>
        <v>45432</v>
      </c>
      <c r="B1324" s="2" t="n">
        <f aca="false">B1323+F1323</f>
        <v>57799.5449014651</v>
      </c>
      <c r="C1324" s="2" t="n">
        <f aca="false">INDEX(B$3:B$17,MATCH(D1324,A$3:A$17))+2</f>
        <v>5</v>
      </c>
      <c r="D1324" s="1" t="n">
        <f aca="false">_xlfn.MAXIFS(A$3:A$13,A$3:A$13,"&lt;="&amp;MAX(A1324:A1324))</f>
        <v>44896</v>
      </c>
      <c r="F1324" s="2" t="n">
        <f aca="false">$H$6*C1324/36500</f>
        <v>7.02635205479452</v>
      </c>
      <c r="H1324" s="2" t="n">
        <f aca="false">B1324-$H$6</f>
        <v>6507.1749014651</v>
      </c>
    </row>
    <row r="1325" customFormat="false" ht="12.8" hidden="false" customHeight="false" outlineLevel="0" collapsed="false">
      <c r="A1325" s="1" t="n">
        <f aca="false">A1324+1</f>
        <v>45433</v>
      </c>
      <c r="B1325" s="2" t="n">
        <f aca="false">B1324+F1324</f>
        <v>57806.5712535199</v>
      </c>
      <c r="C1325" s="2" t="n">
        <f aca="false">INDEX(B$3:B$17,MATCH(D1325,A$3:A$17))+2</f>
        <v>5</v>
      </c>
      <c r="D1325" s="1" t="n">
        <f aca="false">_xlfn.MAXIFS(A$3:A$13,A$3:A$13,"&lt;="&amp;MAX(A1325:A1325))</f>
        <v>44896</v>
      </c>
      <c r="F1325" s="2" t="n">
        <f aca="false">$H$6*C1325/36500</f>
        <v>7.02635205479452</v>
      </c>
      <c r="H1325" s="2" t="n">
        <f aca="false">B1325-$H$6</f>
        <v>6514.2012535199</v>
      </c>
    </row>
    <row r="1326" customFormat="false" ht="12.8" hidden="false" customHeight="false" outlineLevel="0" collapsed="false">
      <c r="A1326" s="1" t="n">
        <f aca="false">A1325+1</f>
        <v>45434</v>
      </c>
      <c r="B1326" s="2" t="n">
        <f aca="false">B1325+F1325</f>
        <v>57813.5976055747</v>
      </c>
      <c r="C1326" s="2" t="n">
        <f aca="false">INDEX(B$3:B$17,MATCH(D1326,A$3:A$17))+2</f>
        <v>5</v>
      </c>
      <c r="D1326" s="1" t="n">
        <f aca="false">_xlfn.MAXIFS(A$3:A$13,A$3:A$13,"&lt;="&amp;MAX(A1326:A1326))</f>
        <v>44896</v>
      </c>
      <c r="F1326" s="2" t="n">
        <f aca="false">$H$6*C1326/36500</f>
        <v>7.02635205479452</v>
      </c>
      <c r="H1326" s="2" t="n">
        <f aca="false">B1326-$H$6</f>
        <v>6521.22760557469</v>
      </c>
    </row>
    <row r="1327" customFormat="false" ht="12.8" hidden="false" customHeight="false" outlineLevel="0" collapsed="false">
      <c r="A1327" s="1" t="n">
        <f aca="false">A1326+1</f>
        <v>45435</v>
      </c>
      <c r="B1327" s="2" t="n">
        <f aca="false">B1326+F1326</f>
        <v>57820.6239576295</v>
      </c>
      <c r="C1327" s="2" t="n">
        <f aca="false">INDEX(B$3:B$17,MATCH(D1327,A$3:A$17))+2</f>
        <v>5</v>
      </c>
      <c r="D1327" s="1" t="n">
        <f aca="false">_xlfn.MAXIFS(A$3:A$13,A$3:A$13,"&lt;="&amp;MAX(A1327:A1327))</f>
        <v>44896</v>
      </c>
      <c r="F1327" s="2" t="n">
        <f aca="false">$H$6*C1327/36500</f>
        <v>7.02635205479452</v>
      </c>
      <c r="H1327" s="2" t="n">
        <f aca="false">B1327-$H$6</f>
        <v>6528.25395762949</v>
      </c>
    </row>
    <row r="1328" customFormat="false" ht="12.8" hidden="false" customHeight="false" outlineLevel="0" collapsed="false">
      <c r="A1328" s="1" t="n">
        <f aca="false">A1327+1</f>
        <v>45436</v>
      </c>
      <c r="B1328" s="2" t="n">
        <f aca="false">B1327+F1327</f>
        <v>57827.6503096843</v>
      </c>
      <c r="C1328" s="2" t="n">
        <f aca="false">INDEX(B$3:B$17,MATCH(D1328,A$3:A$17))+2</f>
        <v>5</v>
      </c>
      <c r="D1328" s="1" t="n">
        <f aca="false">_xlfn.MAXIFS(A$3:A$13,A$3:A$13,"&lt;="&amp;MAX(A1328:A1328))</f>
        <v>44896</v>
      </c>
      <c r="F1328" s="2" t="n">
        <f aca="false">$H$6*C1328/36500</f>
        <v>7.02635205479452</v>
      </c>
      <c r="H1328" s="2" t="n">
        <f aca="false">B1328-$H$6</f>
        <v>6535.28030968428</v>
      </c>
    </row>
    <row r="1329" customFormat="false" ht="12.8" hidden="false" customHeight="false" outlineLevel="0" collapsed="false">
      <c r="A1329" s="1" t="n">
        <f aca="false">A1328+1</f>
        <v>45437</v>
      </c>
      <c r="B1329" s="2" t="n">
        <f aca="false">B1328+F1328</f>
        <v>57834.6766617391</v>
      </c>
      <c r="C1329" s="2" t="n">
        <f aca="false">INDEX(B$3:B$17,MATCH(D1329,A$3:A$17))+2</f>
        <v>5</v>
      </c>
      <c r="D1329" s="1" t="n">
        <f aca="false">_xlfn.MAXIFS(A$3:A$13,A$3:A$13,"&lt;="&amp;MAX(A1329:A1329))</f>
        <v>44896</v>
      </c>
      <c r="F1329" s="2" t="n">
        <f aca="false">$H$6*C1329/36500</f>
        <v>7.02635205479452</v>
      </c>
      <c r="H1329" s="2" t="n">
        <f aca="false">B1329-$H$6</f>
        <v>6542.30666173908</v>
      </c>
    </row>
    <row r="1330" customFormat="false" ht="12.8" hidden="false" customHeight="false" outlineLevel="0" collapsed="false">
      <c r="A1330" s="1" t="n">
        <f aca="false">A1329+1</f>
        <v>45438</v>
      </c>
      <c r="B1330" s="2" t="n">
        <f aca="false">B1329+F1329</f>
        <v>57841.7030137939</v>
      </c>
      <c r="C1330" s="2" t="n">
        <f aca="false">INDEX(B$3:B$17,MATCH(D1330,A$3:A$17))+2</f>
        <v>5</v>
      </c>
      <c r="D1330" s="1" t="n">
        <f aca="false">_xlfn.MAXIFS(A$3:A$13,A$3:A$13,"&lt;="&amp;MAX(A1330:A1330))</f>
        <v>44896</v>
      </c>
      <c r="F1330" s="2" t="n">
        <f aca="false">$H$6*C1330/36500</f>
        <v>7.02635205479452</v>
      </c>
      <c r="H1330" s="2" t="n">
        <f aca="false">B1330-$H$6</f>
        <v>6549.33301379388</v>
      </c>
    </row>
    <row r="1331" customFormat="false" ht="12.8" hidden="false" customHeight="false" outlineLevel="0" collapsed="false">
      <c r="A1331" s="1" t="n">
        <f aca="false">A1330+1</f>
        <v>45439</v>
      </c>
      <c r="B1331" s="2" t="n">
        <f aca="false">B1330+F1330</f>
        <v>57848.7293658487</v>
      </c>
      <c r="C1331" s="2" t="n">
        <f aca="false">INDEX(B$3:B$17,MATCH(D1331,A$3:A$17))+2</f>
        <v>5</v>
      </c>
      <c r="D1331" s="1" t="n">
        <f aca="false">_xlfn.MAXIFS(A$3:A$13,A$3:A$13,"&lt;="&amp;MAX(A1331:A1331))</f>
        <v>44896</v>
      </c>
      <c r="F1331" s="2" t="n">
        <f aca="false">$H$6*C1331/36500</f>
        <v>7.02635205479452</v>
      </c>
      <c r="H1331" s="2" t="n">
        <f aca="false">B1331-$H$6</f>
        <v>6556.35936584867</v>
      </c>
    </row>
    <row r="1332" customFormat="false" ht="12.8" hidden="false" customHeight="false" outlineLevel="0" collapsed="false">
      <c r="A1332" s="1" t="n">
        <f aca="false">A1331+1</f>
        <v>45440</v>
      </c>
      <c r="B1332" s="2" t="n">
        <f aca="false">B1331+F1331</f>
        <v>57855.7557179035</v>
      </c>
      <c r="C1332" s="2" t="n">
        <f aca="false">INDEX(B$3:B$17,MATCH(D1332,A$3:A$17))+2</f>
        <v>5</v>
      </c>
      <c r="D1332" s="1" t="n">
        <f aca="false">_xlfn.MAXIFS(A$3:A$13,A$3:A$13,"&lt;="&amp;MAX(A1332:A1332))</f>
        <v>44896</v>
      </c>
      <c r="F1332" s="2" t="n">
        <f aca="false">$H$6*C1332/36500</f>
        <v>7.02635205479452</v>
      </c>
      <c r="H1332" s="2" t="n">
        <f aca="false">B1332-$H$6</f>
        <v>6563.38571790347</v>
      </c>
    </row>
    <row r="1333" customFormat="false" ht="12.8" hidden="false" customHeight="false" outlineLevel="0" collapsed="false">
      <c r="A1333" s="1" t="n">
        <f aca="false">A1332+1</f>
        <v>45441</v>
      </c>
      <c r="B1333" s="2" t="n">
        <f aca="false">B1332+F1332</f>
        <v>57862.7820699583</v>
      </c>
      <c r="C1333" s="2" t="n">
        <f aca="false">INDEX(B$3:B$17,MATCH(D1333,A$3:A$17))+2</f>
        <v>5</v>
      </c>
      <c r="D1333" s="1" t="n">
        <f aca="false">_xlfn.MAXIFS(A$3:A$13,A$3:A$13,"&lt;="&amp;MAX(A1333:A1333))</f>
        <v>44896</v>
      </c>
      <c r="F1333" s="2" t="n">
        <f aca="false">$H$6*C1333/36500</f>
        <v>7.02635205479452</v>
      </c>
      <c r="H1333" s="2" t="n">
        <f aca="false">B1333-$H$6</f>
        <v>6570.41206995826</v>
      </c>
    </row>
    <row r="1334" customFormat="false" ht="12.8" hidden="false" customHeight="false" outlineLevel="0" collapsed="false">
      <c r="A1334" s="1" t="n">
        <f aca="false">A1333+1</f>
        <v>45442</v>
      </c>
      <c r="B1334" s="2" t="n">
        <f aca="false">B1333+F1333</f>
        <v>57869.8084220131</v>
      </c>
      <c r="C1334" s="2" t="n">
        <f aca="false">INDEX(B$3:B$17,MATCH(D1334,A$3:A$17))+2</f>
        <v>5</v>
      </c>
      <c r="D1334" s="1" t="n">
        <f aca="false">_xlfn.MAXIFS(A$3:A$13,A$3:A$13,"&lt;="&amp;MAX(A1334:A1334))</f>
        <v>44896</v>
      </c>
      <c r="F1334" s="2" t="n">
        <f aca="false">$H$6*C1334/36500</f>
        <v>7.02635205479452</v>
      </c>
      <c r="H1334" s="2" t="n">
        <f aca="false">B1334-$H$6</f>
        <v>6577.43842201306</v>
      </c>
    </row>
    <row r="1335" customFormat="false" ht="12.8" hidden="false" customHeight="false" outlineLevel="0" collapsed="false">
      <c r="A1335" s="1" t="n">
        <f aca="false">A1334+1</f>
        <v>45443</v>
      </c>
      <c r="B1335" s="2" t="n">
        <f aca="false">B1334+F1334</f>
        <v>57876.8347740679</v>
      </c>
      <c r="C1335" s="2" t="n">
        <f aca="false">INDEX(B$3:B$17,MATCH(D1335,A$3:A$17))+2</f>
        <v>5</v>
      </c>
      <c r="D1335" s="1" t="n">
        <f aca="false">_xlfn.MAXIFS(A$3:A$13,A$3:A$13,"&lt;="&amp;MAX(A1335:A1335))</f>
        <v>44896</v>
      </c>
      <c r="F1335" s="2" t="n">
        <f aca="false">$H$6*C1335/36500</f>
        <v>7.02635205479452</v>
      </c>
      <c r="H1335" s="2" t="n">
        <f aca="false">B1335-$H$6</f>
        <v>6584.46477406786</v>
      </c>
    </row>
    <row r="1336" customFormat="false" ht="12.8" hidden="false" customHeight="false" outlineLevel="0" collapsed="false">
      <c r="A1336" s="1" t="n">
        <f aca="false">A1335+1</f>
        <v>45444</v>
      </c>
      <c r="B1336" s="2" t="n">
        <f aca="false">B1335+F1335</f>
        <v>57883.8611261227</v>
      </c>
      <c r="C1336" s="2" t="n">
        <f aca="false">INDEX(B$3:B$17,MATCH(D1336,A$3:A$17))+2</f>
        <v>5</v>
      </c>
      <c r="D1336" s="1" t="n">
        <f aca="false">_xlfn.MAXIFS(A$3:A$13,A$3:A$13,"&lt;="&amp;MAX(A1336:A1336))</f>
        <v>44896</v>
      </c>
      <c r="F1336" s="2" t="n">
        <f aca="false">$H$6*C1336/36500</f>
        <v>7.02635205479452</v>
      </c>
      <c r="H1336" s="2" t="n">
        <f aca="false">B1336-$H$6</f>
        <v>6591.49112612265</v>
      </c>
    </row>
    <row r="1337" customFormat="false" ht="12.8" hidden="false" customHeight="false" outlineLevel="0" collapsed="false">
      <c r="A1337" s="1" t="n">
        <f aca="false">A1336+1</f>
        <v>45445</v>
      </c>
      <c r="B1337" s="2" t="n">
        <f aca="false">B1336+F1336</f>
        <v>57890.8874781775</v>
      </c>
      <c r="C1337" s="2" t="n">
        <f aca="false">INDEX(B$3:B$17,MATCH(D1337,A$3:A$17))+2</f>
        <v>5</v>
      </c>
      <c r="D1337" s="1" t="n">
        <f aca="false">_xlfn.MAXIFS(A$3:A$13,A$3:A$13,"&lt;="&amp;MAX(A1337:A1337))</f>
        <v>44896</v>
      </c>
      <c r="F1337" s="2" t="n">
        <f aca="false">$H$6*C1337/36500</f>
        <v>7.02635205479452</v>
      </c>
      <c r="H1337" s="2" t="n">
        <f aca="false">B1337-$H$6</f>
        <v>6598.51747817745</v>
      </c>
    </row>
    <row r="1338" customFormat="false" ht="12.8" hidden="false" customHeight="false" outlineLevel="0" collapsed="false">
      <c r="A1338" s="1" t="n">
        <f aca="false">A1337+1</f>
        <v>45446</v>
      </c>
      <c r="B1338" s="2" t="n">
        <f aca="false">B1337+F1337</f>
        <v>57897.9138302323</v>
      </c>
      <c r="C1338" s="2" t="n">
        <f aca="false">INDEX(B$3:B$17,MATCH(D1338,A$3:A$17))+2</f>
        <v>5</v>
      </c>
      <c r="D1338" s="1" t="n">
        <f aca="false">_xlfn.MAXIFS(A$3:A$13,A$3:A$13,"&lt;="&amp;MAX(A1338:A1338))</f>
        <v>44896</v>
      </c>
      <c r="F1338" s="2" t="n">
        <f aca="false">$H$6*C1338/36500</f>
        <v>7.02635205479452</v>
      </c>
      <c r="H1338" s="2" t="n">
        <f aca="false">B1338-$H$6</f>
        <v>6605.54383023224</v>
      </c>
    </row>
    <row r="1339" customFormat="false" ht="12.8" hidden="false" customHeight="false" outlineLevel="0" collapsed="false">
      <c r="A1339" s="1" t="n">
        <f aca="false">A1338+1</f>
        <v>45447</v>
      </c>
      <c r="B1339" s="2" t="n">
        <f aca="false">B1338+F1338</f>
        <v>57904.940182287</v>
      </c>
      <c r="C1339" s="2" t="n">
        <f aca="false">INDEX(B$3:B$17,MATCH(D1339,A$3:A$17))+2</f>
        <v>5</v>
      </c>
      <c r="D1339" s="1" t="n">
        <f aca="false">_xlfn.MAXIFS(A$3:A$13,A$3:A$13,"&lt;="&amp;MAX(A1339:A1339))</f>
        <v>44896</v>
      </c>
      <c r="F1339" s="2" t="n">
        <f aca="false">$H$6*C1339/36500</f>
        <v>7.02635205479452</v>
      </c>
      <c r="H1339" s="2" t="n">
        <f aca="false">B1339-$H$6</f>
        <v>6612.57018228704</v>
      </c>
    </row>
    <row r="1340" customFormat="false" ht="12.8" hidden="false" customHeight="false" outlineLevel="0" collapsed="false">
      <c r="A1340" s="1" t="n">
        <f aca="false">A1339+1</f>
        <v>45448</v>
      </c>
      <c r="B1340" s="2" t="n">
        <f aca="false">B1339+F1339</f>
        <v>57911.9665343418</v>
      </c>
      <c r="C1340" s="2" t="n">
        <f aca="false">INDEX(B$3:B$17,MATCH(D1340,A$3:A$17))+2</f>
        <v>5</v>
      </c>
      <c r="D1340" s="1" t="n">
        <f aca="false">_xlfn.MAXIFS(A$3:A$13,A$3:A$13,"&lt;="&amp;MAX(A1340:A1340))</f>
        <v>44896</v>
      </c>
      <c r="F1340" s="2" t="n">
        <f aca="false">$H$6*C1340/36500</f>
        <v>7.02635205479452</v>
      </c>
      <c r="H1340" s="2" t="n">
        <f aca="false">B1340-$H$6</f>
        <v>6619.59653434184</v>
      </c>
    </row>
    <row r="1341" customFormat="false" ht="12.8" hidden="false" customHeight="false" outlineLevel="0" collapsed="false">
      <c r="A1341" s="1" t="n">
        <f aca="false">A1340+1</f>
        <v>45449</v>
      </c>
      <c r="B1341" s="2" t="n">
        <f aca="false">B1340+F1340</f>
        <v>57918.9928863966</v>
      </c>
      <c r="C1341" s="2" t="n">
        <f aca="false">INDEX(B$3:B$17,MATCH(D1341,A$3:A$17))+2</f>
        <v>5</v>
      </c>
      <c r="D1341" s="1" t="n">
        <f aca="false">_xlfn.MAXIFS(A$3:A$13,A$3:A$13,"&lt;="&amp;MAX(A1341:A1341))</f>
        <v>44896</v>
      </c>
      <c r="F1341" s="2" t="n">
        <f aca="false">$H$6*C1341/36500</f>
        <v>7.02635205479452</v>
      </c>
      <c r="H1341" s="2" t="n">
        <f aca="false">B1341-$H$6</f>
        <v>6626.62288639663</v>
      </c>
    </row>
    <row r="1342" customFormat="false" ht="12.8" hidden="false" customHeight="false" outlineLevel="0" collapsed="false">
      <c r="A1342" s="1" t="n">
        <f aca="false">A1341+1</f>
        <v>45450</v>
      </c>
      <c r="B1342" s="2" t="n">
        <f aca="false">B1341+F1341</f>
        <v>57926.0192384514</v>
      </c>
      <c r="C1342" s="2" t="n">
        <f aca="false">INDEX(B$3:B$17,MATCH(D1342,A$3:A$17))+2</f>
        <v>5</v>
      </c>
      <c r="D1342" s="1" t="n">
        <f aca="false">_xlfn.MAXIFS(A$3:A$13,A$3:A$13,"&lt;="&amp;MAX(A1342:A1342))</f>
        <v>44896</v>
      </c>
      <c r="F1342" s="2" t="n">
        <f aca="false">$H$6*C1342/36500</f>
        <v>7.02635205479452</v>
      </c>
      <c r="H1342" s="2" t="n">
        <f aca="false">B1342-$H$6</f>
        <v>6633.64923845143</v>
      </c>
    </row>
    <row r="1343" customFormat="false" ht="12.8" hidden="false" customHeight="false" outlineLevel="0" collapsed="false">
      <c r="A1343" s="1" t="n">
        <f aca="false">A1342+1</f>
        <v>45451</v>
      </c>
      <c r="B1343" s="2" t="n">
        <f aca="false">B1342+F1342</f>
        <v>57933.0455905062</v>
      </c>
      <c r="C1343" s="2" t="n">
        <f aca="false">INDEX(B$3:B$17,MATCH(D1343,A$3:A$17))+2</f>
        <v>5</v>
      </c>
      <c r="D1343" s="1" t="n">
        <f aca="false">_xlfn.MAXIFS(A$3:A$13,A$3:A$13,"&lt;="&amp;MAX(A1343:A1343))</f>
        <v>44896</v>
      </c>
      <c r="F1343" s="2" t="n">
        <f aca="false">$H$6*C1343/36500</f>
        <v>7.02635205479452</v>
      </c>
      <c r="H1343" s="2" t="n">
        <f aca="false">B1343-$H$6</f>
        <v>6640.67559050622</v>
      </c>
    </row>
    <row r="1344" customFormat="false" ht="12.8" hidden="false" customHeight="false" outlineLevel="0" collapsed="false">
      <c r="A1344" s="1" t="n">
        <f aca="false">A1343+1</f>
        <v>45452</v>
      </c>
      <c r="B1344" s="2" t="n">
        <f aca="false">B1343+F1343</f>
        <v>57940.071942561</v>
      </c>
      <c r="C1344" s="2" t="n">
        <f aca="false">INDEX(B$3:B$17,MATCH(D1344,A$3:A$17))+2</f>
        <v>5</v>
      </c>
      <c r="D1344" s="1" t="n">
        <f aca="false">_xlfn.MAXIFS(A$3:A$13,A$3:A$13,"&lt;="&amp;MAX(A1344:A1344))</f>
        <v>44896</v>
      </c>
      <c r="F1344" s="2" t="n">
        <f aca="false">$H$6*C1344/36500</f>
        <v>7.02635205479452</v>
      </c>
      <c r="H1344" s="2" t="n">
        <f aca="false">B1344-$H$6</f>
        <v>6647.70194256102</v>
      </c>
    </row>
    <row r="1345" customFormat="false" ht="12.8" hidden="false" customHeight="false" outlineLevel="0" collapsed="false">
      <c r="A1345" s="1" t="n">
        <f aca="false">A1344+1</f>
        <v>45453</v>
      </c>
      <c r="B1345" s="2" t="n">
        <f aca="false">B1344+F1344</f>
        <v>57947.0982946158</v>
      </c>
      <c r="C1345" s="2" t="n">
        <f aca="false">INDEX(B$3:B$17,MATCH(D1345,A$3:A$17))+2</f>
        <v>5</v>
      </c>
      <c r="D1345" s="1" t="n">
        <f aca="false">_xlfn.MAXIFS(A$3:A$13,A$3:A$13,"&lt;="&amp;MAX(A1345:A1345))</f>
        <v>44896</v>
      </c>
      <c r="F1345" s="2" t="n">
        <f aca="false">$H$6*C1345/36500</f>
        <v>7.02635205479452</v>
      </c>
      <c r="H1345" s="2" t="n">
        <f aca="false">B1345-$H$6</f>
        <v>6654.72829461582</v>
      </c>
    </row>
    <row r="1346" customFormat="false" ht="12.8" hidden="false" customHeight="false" outlineLevel="0" collapsed="false">
      <c r="A1346" s="1" t="n">
        <f aca="false">A1345+1</f>
        <v>45454</v>
      </c>
      <c r="B1346" s="2" t="n">
        <f aca="false">B1345+F1345</f>
        <v>57954.1246466706</v>
      </c>
      <c r="C1346" s="2" t="n">
        <f aca="false">INDEX(B$3:B$17,MATCH(D1346,A$3:A$17))+2</f>
        <v>5</v>
      </c>
      <c r="D1346" s="1" t="n">
        <f aca="false">_xlfn.MAXIFS(A$3:A$13,A$3:A$13,"&lt;="&amp;MAX(A1346:A1346))</f>
        <v>44896</v>
      </c>
      <c r="F1346" s="2" t="n">
        <f aca="false">$H$6*C1346/36500</f>
        <v>7.02635205479452</v>
      </c>
      <c r="H1346" s="2" t="n">
        <f aca="false">B1346-$H$6</f>
        <v>6661.75464667061</v>
      </c>
    </row>
    <row r="1347" customFormat="false" ht="12.8" hidden="false" customHeight="false" outlineLevel="0" collapsed="false">
      <c r="A1347" s="1" t="n">
        <f aca="false">A1346+1</f>
        <v>45455</v>
      </c>
      <c r="B1347" s="2" t="n">
        <f aca="false">B1346+F1346</f>
        <v>57961.1509987254</v>
      </c>
      <c r="C1347" s="2" t="n">
        <f aca="false">INDEX(B$3:B$17,MATCH(D1347,A$3:A$17))+2</f>
        <v>5</v>
      </c>
      <c r="D1347" s="1" t="n">
        <f aca="false">_xlfn.MAXIFS(A$3:A$13,A$3:A$13,"&lt;="&amp;MAX(A1347:A1347))</f>
        <v>44896</v>
      </c>
      <c r="F1347" s="2" t="n">
        <f aca="false">$H$6*C1347/36500</f>
        <v>7.02635205479452</v>
      </c>
      <c r="H1347" s="2" t="n">
        <f aca="false">B1347-$H$6</f>
        <v>6668.78099872541</v>
      </c>
    </row>
    <row r="1348" customFormat="false" ht="12.8" hidden="false" customHeight="false" outlineLevel="0" collapsed="false">
      <c r="A1348" s="1" t="n">
        <f aca="false">A1347+1</f>
        <v>45456</v>
      </c>
      <c r="B1348" s="2" t="n">
        <f aca="false">B1347+F1347</f>
        <v>57968.1773507802</v>
      </c>
      <c r="C1348" s="2" t="n">
        <f aca="false">INDEX(B$3:B$17,MATCH(D1348,A$3:A$17))+2</f>
        <v>5</v>
      </c>
      <c r="D1348" s="1" t="n">
        <f aca="false">_xlfn.MAXIFS(A$3:A$13,A$3:A$13,"&lt;="&amp;MAX(A1348:A1348))</f>
        <v>44896</v>
      </c>
      <c r="F1348" s="2" t="n">
        <f aca="false">$H$6*C1348/36500</f>
        <v>7.02635205479452</v>
      </c>
      <c r="H1348" s="2" t="n">
        <f aca="false">B1348-$H$6</f>
        <v>6675.8073507802</v>
      </c>
    </row>
    <row r="1349" customFormat="false" ht="12.8" hidden="false" customHeight="false" outlineLevel="0" collapsed="false">
      <c r="A1349" s="1" t="n">
        <f aca="false">A1348+1</f>
        <v>45457</v>
      </c>
      <c r="B1349" s="2" t="n">
        <f aca="false">B1348+F1348</f>
        <v>57975.203702835</v>
      </c>
      <c r="C1349" s="2" t="n">
        <f aca="false">INDEX(B$3:B$17,MATCH(D1349,A$3:A$17))+2</f>
        <v>5</v>
      </c>
      <c r="D1349" s="1" t="n">
        <f aca="false">_xlfn.MAXIFS(A$3:A$13,A$3:A$13,"&lt;="&amp;MAX(A1349:A1349))</f>
        <v>44896</v>
      </c>
      <c r="F1349" s="2" t="n">
        <f aca="false">$H$6*C1349/36500</f>
        <v>7.02635205479452</v>
      </c>
      <c r="H1349" s="2" t="n">
        <f aca="false">B1349-$H$6</f>
        <v>6682.833702835</v>
      </c>
    </row>
    <row r="1350" customFormat="false" ht="12.8" hidden="false" customHeight="false" outlineLevel="0" collapsed="false">
      <c r="A1350" s="1" t="n">
        <f aca="false">A1349+1</f>
        <v>45458</v>
      </c>
      <c r="B1350" s="2" t="n">
        <f aca="false">B1349+F1349</f>
        <v>57982.2300548898</v>
      </c>
      <c r="C1350" s="2" t="n">
        <f aca="false">INDEX(B$3:B$17,MATCH(D1350,A$3:A$17))+2</f>
        <v>5</v>
      </c>
      <c r="D1350" s="1" t="n">
        <f aca="false">_xlfn.MAXIFS(A$3:A$13,A$3:A$13,"&lt;="&amp;MAX(A1350:A1350))</f>
        <v>44896</v>
      </c>
      <c r="F1350" s="2" t="n">
        <f aca="false">$H$6*C1350/36500</f>
        <v>7.02635205479452</v>
      </c>
      <c r="H1350" s="2" t="n">
        <f aca="false">B1350-$H$6</f>
        <v>6689.8600548898</v>
      </c>
    </row>
    <row r="1351" customFormat="false" ht="12.8" hidden="false" customHeight="false" outlineLevel="0" collapsed="false">
      <c r="A1351" s="1" t="n">
        <f aca="false">A1350+1</f>
        <v>45459</v>
      </c>
      <c r="B1351" s="2" t="n">
        <f aca="false">B1350+F1350</f>
        <v>57989.2564069446</v>
      </c>
      <c r="C1351" s="2" t="n">
        <f aca="false">INDEX(B$3:B$17,MATCH(D1351,A$3:A$17))+2</f>
        <v>5</v>
      </c>
      <c r="D1351" s="1" t="n">
        <f aca="false">_xlfn.MAXIFS(A$3:A$13,A$3:A$13,"&lt;="&amp;MAX(A1351:A1351))</f>
        <v>44896</v>
      </c>
      <c r="F1351" s="2" t="n">
        <f aca="false">$H$6*C1351/36500</f>
        <v>7.02635205479452</v>
      </c>
      <c r="H1351" s="2" t="n">
        <f aca="false">B1351-$H$6</f>
        <v>6696.88640694459</v>
      </c>
    </row>
    <row r="1352" customFormat="false" ht="12.8" hidden="false" customHeight="false" outlineLevel="0" collapsed="false">
      <c r="A1352" s="1" t="n">
        <f aca="false">A1351+1</f>
        <v>45460</v>
      </c>
      <c r="B1352" s="2" t="n">
        <f aca="false">B1351+F1351</f>
        <v>57996.2827589994</v>
      </c>
      <c r="C1352" s="2" t="n">
        <f aca="false">INDEX(B$3:B$17,MATCH(D1352,A$3:A$17))+2</f>
        <v>5</v>
      </c>
      <c r="D1352" s="1" t="n">
        <f aca="false">_xlfn.MAXIFS(A$3:A$13,A$3:A$13,"&lt;="&amp;MAX(A1352:A1352))</f>
        <v>44896</v>
      </c>
      <c r="F1352" s="2" t="n">
        <f aca="false">$H$6*C1352/36500</f>
        <v>7.02635205479452</v>
      </c>
      <c r="H1352" s="2" t="n">
        <f aca="false">B1352-$H$6</f>
        <v>6703.91275899939</v>
      </c>
    </row>
    <row r="1353" customFormat="false" ht="12.8" hidden="false" customHeight="false" outlineLevel="0" collapsed="false">
      <c r="A1353" s="1" t="n">
        <f aca="false">A1352+1</f>
        <v>45461</v>
      </c>
      <c r="B1353" s="2" t="n">
        <f aca="false">B1352+F1352</f>
        <v>58003.3091110542</v>
      </c>
      <c r="C1353" s="2" t="n">
        <f aca="false">INDEX(B$3:B$17,MATCH(D1353,A$3:A$17))+2</f>
        <v>5</v>
      </c>
      <c r="D1353" s="1" t="n">
        <f aca="false">_xlfn.MAXIFS(A$3:A$13,A$3:A$13,"&lt;="&amp;MAX(A1353:A1353))</f>
        <v>44896</v>
      </c>
      <c r="F1353" s="2" t="n">
        <f aca="false">$H$6*C1353/36500</f>
        <v>7.02635205479452</v>
      </c>
      <c r="H1353" s="2" t="n">
        <f aca="false">B1353-$H$6</f>
        <v>6710.93911105418</v>
      </c>
    </row>
    <row r="1354" customFormat="false" ht="12.8" hidden="false" customHeight="false" outlineLevel="0" collapsed="false">
      <c r="A1354" s="1" t="n">
        <f aca="false">A1353+1</f>
        <v>45462</v>
      </c>
      <c r="B1354" s="2" t="n">
        <f aca="false">B1353+F1353</f>
        <v>58010.335463109</v>
      </c>
      <c r="C1354" s="2" t="n">
        <f aca="false">INDEX(B$3:B$17,MATCH(D1354,A$3:A$17))+2</f>
        <v>5</v>
      </c>
      <c r="D1354" s="1" t="n">
        <f aca="false">_xlfn.MAXIFS(A$3:A$13,A$3:A$13,"&lt;="&amp;MAX(A1354:A1354))</f>
        <v>44896</v>
      </c>
      <c r="F1354" s="2" t="n">
        <f aca="false">$H$6*C1354/36500</f>
        <v>7.02635205479452</v>
      </c>
      <c r="H1354" s="2" t="n">
        <f aca="false">B1354-$H$6</f>
        <v>6717.96546310898</v>
      </c>
    </row>
    <row r="1355" customFormat="false" ht="12.8" hidden="false" customHeight="false" outlineLevel="0" collapsed="false">
      <c r="A1355" s="1" t="n">
        <f aca="false">A1354+1</f>
        <v>45463</v>
      </c>
      <c r="B1355" s="2" t="n">
        <f aca="false">B1354+F1354</f>
        <v>58017.3618151638</v>
      </c>
      <c r="C1355" s="2" t="n">
        <f aca="false">INDEX(B$3:B$17,MATCH(D1355,A$3:A$17))+2</f>
        <v>5</v>
      </c>
      <c r="D1355" s="1" t="n">
        <f aca="false">_xlfn.MAXIFS(A$3:A$13,A$3:A$13,"&lt;="&amp;MAX(A1355:A1355))</f>
        <v>44896</v>
      </c>
      <c r="F1355" s="2" t="n">
        <f aca="false">$H$6*C1355/36500</f>
        <v>7.02635205479452</v>
      </c>
      <c r="H1355" s="2" t="n">
        <f aca="false">B1355-$H$6</f>
        <v>6724.99181516378</v>
      </c>
    </row>
    <row r="1356" customFormat="false" ht="12.8" hidden="false" customHeight="false" outlineLevel="0" collapsed="false">
      <c r="A1356" s="1" t="n">
        <f aca="false">A1355+1</f>
        <v>45464</v>
      </c>
      <c r="B1356" s="2" t="n">
        <f aca="false">B1355+F1355</f>
        <v>58024.3881672186</v>
      </c>
      <c r="C1356" s="2" t="n">
        <f aca="false">INDEX(B$3:B$17,MATCH(D1356,A$3:A$17))+2</f>
        <v>5</v>
      </c>
      <c r="D1356" s="1" t="n">
        <f aca="false">_xlfn.MAXIFS(A$3:A$13,A$3:A$13,"&lt;="&amp;MAX(A1356:A1356))</f>
        <v>44896</v>
      </c>
      <c r="F1356" s="2" t="n">
        <f aca="false">$H$6*C1356/36500</f>
        <v>7.02635205479452</v>
      </c>
      <c r="H1356" s="2" t="n">
        <f aca="false">B1356-$H$6</f>
        <v>6732.01816721857</v>
      </c>
    </row>
    <row r="1357" customFormat="false" ht="12.8" hidden="false" customHeight="false" outlineLevel="0" collapsed="false">
      <c r="A1357" s="1" t="n">
        <f aca="false">A1356+1</f>
        <v>45465</v>
      </c>
      <c r="B1357" s="2" t="n">
        <f aca="false">B1356+F1356</f>
        <v>58031.4145192734</v>
      </c>
      <c r="C1357" s="2" t="n">
        <f aca="false">INDEX(B$3:B$17,MATCH(D1357,A$3:A$17))+2</f>
        <v>5</v>
      </c>
      <c r="D1357" s="1" t="n">
        <f aca="false">_xlfn.MAXIFS(A$3:A$13,A$3:A$13,"&lt;="&amp;MAX(A1357:A1357))</f>
        <v>44896</v>
      </c>
      <c r="F1357" s="2" t="n">
        <f aca="false">$H$6*C1357/36500</f>
        <v>7.02635205479452</v>
      </c>
      <c r="H1357" s="2" t="n">
        <f aca="false">B1357-$H$6</f>
        <v>6739.04451927337</v>
      </c>
    </row>
    <row r="1358" customFormat="false" ht="12.8" hidden="false" customHeight="false" outlineLevel="0" collapsed="false">
      <c r="A1358" s="1" t="n">
        <f aca="false">A1357+1</f>
        <v>45466</v>
      </c>
      <c r="B1358" s="2" t="n">
        <f aca="false">B1357+F1357</f>
        <v>58038.4408713282</v>
      </c>
      <c r="C1358" s="2" t="n">
        <f aca="false">INDEX(B$3:B$17,MATCH(D1358,A$3:A$17))+2</f>
        <v>5</v>
      </c>
      <c r="D1358" s="1" t="n">
        <f aca="false">_xlfn.MAXIFS(A$3:A$13,A$3:A$13,"&lt;="&amp;MAX(A1358:A1358))</f>
        <v>44896</v>
      </c>
      <c r="F1358" s="2" t="n">
        <f aca="false">$H$6*C1358/36500</f>
        <v>7.02635205479452</v>
      </c>
      <c r="H1358" s="2" t="n">
        <f aca="false">B1358-$H$6</f>
        <v>6746.07087132816</v>
      </c>
    </row>
    <row r="1359" customFormat="false" ht="12.8" hidden="false" customHeight="false" outlineLevel="0" collapsed="false">
      <c r="A1359" s="1" t="n">
        <f aca="false">A1358+1</f>
        <v>45467</v>
      </c>
      <c r="B1359" s="2" t="n">
        <f aca="false">B1358+F1358</f>
        <v>58045.467223383</v>
      </c>
      <c r="C1359" s="2" t="n">
        <f aca="false">INDEX(B$3:B$17,MATCH(D1359,A$3:A$17))+2</f>
        <v>5</v>
      </c>
      <c r="D1359" s="1" t="n">
        <f aca="false">_xlfn.MAXIFS(A$3:A$13,A$3:A$13,"&lt;="&amp;MAX(A1359:A1359))</f>
        <v>44896</v>
      </c>
      <c r="F1359" s="2" t="n">
        <f aca="false">$H$6*C1359/36500</f>
        <v>7.02635205479452</v>
      </c>
      <c r="H1359" s="2" t="n">
        <f aca="false">B1359-$H$6</f>
        <v>6753.09722338296</v>
      </c>
    </row>
    <row r="1360" customFormat="false" ht="12.8" hidden="false" customHeight="false" outlineLevel="0" collapsed="false">
      <c r="A1360" s="1" t="n">
        <f aca="false">A1359+1</f>
        <v>45468</v>
      </c>
      <c r="B1360" s="2" t="n">
        <f aca="false">B1359+F1359</f>
        <v>58052.4935754378</v>
      </c>
      <c r="C1360" s="2" t="n">
        <f aca="false">INDEX(B$3:B$17,MATCH(D1360,A$3:A$17))+2</f>
        <v>5</v>
      </c>
      <c r="D1360" s="1" t="n">
        <f aca="false">_xlfn.MAXIFS(A$3:A$13,A$3:A$13,"&lt;="&amp;MAX(A1360:A1360))</f>
        <v>44896</v>
      </c>
      <c r="F1360" s="2" t="n">
        <f aca="false">$H$6*C1360/36500</f>
        <v>7.02635205479452</v>
      </c>
      <c r="H1360" s="2" t="n">
        <f aca="false">B1360-$H$6</f>
        <v>6760.12357543776</v>
      </c>
    </row>
    <row r="1361" customFormat="false" ht="12.8" hidden="false" customHeight="false" outlineLevel="0" collapsed="false">
      <c r="A1361" s="1" t="n">
        <f aca="false">A1360+1</f>
        <v>45469</v>
      </c>
      <c r="B1361" s="2" t="n">
        <f aca="false">B1360+F1360</f>
        <v>58059.5199274926</v>
      </c>
      <c r="C1361" s="2" t="n">
        <f aca="false">INDEX(B$3:B$17,MATCH(D1361,A$3:A$17))+2</f>
        <v>5</v>
      </c>
      <c r="D1361" s="1" t="n">
        <f aca="false">_xlfn.MAXIFS(A$3:A$13,A$3:A$13,"&lt;="&amp;MAX(A1361:A1361))</f>
        <v>44896</v>
      </c>
      <c r="F1361" s="2" t="n">
        <f aca="false">$H$6*C1361/36500</f>
        <v>7.02635205479452</v>
      </c>
      <c r="H1361" s="2" t="n">
        <f aca="false">B1361-$H$6</f>
        <v>6767.14992749255</v>
      </c>
    </row>
    <row r="1362" customFormat="false" ht="12.8" hidden="false" customHeight="false" outlineLevel="0" collapsed="false">
      <c r="A1362" s="1" t="n">
        <f aca="false">A1361+1</f>
        <v>45470</v>
      </c>
      <c r="B1362" s="2" t="n">
        <f aca="false">B1361+F1361</f>
        <v>58066.5462795474</v>
      </c>
      <c r="C1362" s="2" t="n">
        <f aca="false">INDEX(B$3:B$17,MATCH(D1362,A$3:A$17))+2</f>
        <v>5</v>
      </c>
      <c r="D1362" s="1" t="n">
        <f aca="false">_xlfn.MAXIFS(A$3:A$13,A$3:A$13,"&lt;="&amp;MAX(A1362:A1362))</f>
        <v>44896</v>
      </c>
      <c r="F1362" s="2" t="n">
        <f aca="false">$H$6*C1362/36500</f>
        <v>7.02635205479452</v>
      </c>
      <c r="H1362" s="2" t="n">
        <f aca="false">B1362-$H$6</f>
        <v>6774.17627954735</v>
      </c>
    </row>
    <row r="1363" customFormat="false" ht="12.8" hidden="false" customHeight="false" outlineLevel="0" collapsed="false">
      <c r="A1363" s="1" t="n">
        <f aca="false">A1362+1</f>
        <v>45471</v>
      </c>
      <c r="B1363" s="2" t="n">
        <f aca="false">B1362+F1362</f>
        <v>58073.5726316022</v>
      </c>
      <c r="C1363" s="2" t="n">
        <f aca="false">INDEX(B$3:B$17,MATCH(D1363,A$3:A$17))+2</f>
        <v>5</v>
      </c>
      <c r="D1363" s="1" t="n">
        <f aca="false">_xlfn.MAXIFS(A$3:A$13,A$3:A$13,"&lt;="&amp;MAX(A1363:A1363))</f>
        <v>44896</v>
      </c>
      <c r="F1363" s="2" t="n">
        <f aca="false">$H$6*C1363/36500</f>
        <v>7.02635205479452</v>
      </c>
      <c r="H1363" s="2" t="n">
        <f aca="false">B1363-$H$6</f>
        <v>6781.20263160214</v>
      </c>
    </row>
    <row r="1364" customFormat="false" ht="12.8" hidden="false" customHeight="false" outlineLevel="0" collapsed="false">
      <c r="A1364" s="1" t="n">
        <f aca="false">A1363+1</f>
        <v>45472</v>
      </c>
      <c r="B1364" s="2" t="n">
        <f aca="false">B1363+F1363</f>
        <v>58080.5989836569</v>
      </c>
      <c r="C1364" s="2" t="n">
        <f aca="false">INDEX(B$3:B$17,MATCH(D1364,A$3:A$17))+2</f>
        <v>5</v>
      </c>
      <c r="D1364" s="1" t="n">
        <f aca="false">_xlfn.MAXIFS(A$3:A$13,A$3:A$13,"&lt;="&amp;MAX(A1364:A1364))</f>
        <v>44896</v>
      </c>
      <c r="F1364" s="2" t="n">
        <f aca="false">$H$6*C1364/36500</f>
        <v>7.02635205479452</v>
      </c>
      <c r="H1364" s="2" t="n">
        <f aca="false">B1364-$H$6</f>
        <v>6788.22898365694</v>
      </c>
    </row>
    <row r="1365" customFormat="false" ht="12.8" hidden="false" customHeight="false" outlineLevel="0" collapsed="false">
      <c r="A1365" s="1" t="n">
        <f aca="false">A1364+1</f>
        <v>45473</v>
      </c>
      <c r="B1365" s="2" t="n">
        <f aca="false">B1364+F1364</f>
        <v>58087.6253357117</v>
      </c>
      <c r="C1365" s="2" t="n">
        <f aca="false">INDEX(B$3:B$17,MATCH(D1365,A$3:A$17))+2</f>
        <v>5</v>
      </c>
      <c r="D1365" s="1" t="n">
        <f aca="false">_xlfn.MAXIFS(A$3:A$13,A$3:A$13,"&lt;="&amp;MAX(A1365:A1365))</f>
        <v>44896</v>
      </c>
      <c r="F1365" s="2" t="n">
        <f aca="false">$H$6*C1365/36500</f>
        <v>7.02635205479452</v>
      </c>
      <c r="H1365" s="2" t="n">
        <f aca="false">B1365-$H$6</f>
        <v>6795.25533571174</v>
      </c>
    </row>
    <row r="1366" customFormat="false" ht="12.8" hidden="false" customHeight="false" outlineLevel="0" collapsed="false">
      <c r="A1366" s="1" t="n">
        <f aca="false">A1365+1</f>
        <v>45474</v>
      </c>
      <c r="B1366" s="2" t="n">
        <f aca="false">B1365+F1365</f>
        <v>58094.6516877665</v>
      </c>
      <c r="C1366" s="2" t="n">
        <f aca="false">INDEX(B$3:B$17,MATCH(D1366,A$3:A$17))+2</f>
        <v>5</v>
      </c>
      <c r="D1366" s="1" t="n">
        <f aca="false">_xlfn.MAXIFS(A$3:A$13,A$3:A$13,"&lt;="&amp;MAX(A1366:A1366))</f>
        <v>44896</v>
      </c>
      <c r="F1366" s="2" t="n">
        <f aca="false">$H$6*C1366/36500</f>
        <v>7.02635205479452</v>
      </c>
      <c r="H1366" s="2" t="n">
        <f aca="false">B1366-$H$6</f>
        <v>6802.28168776653</v>
      </c>
    </row>
    <row r="1367" customFormat="false" ht="12.8" hidden="false" customHeight="false" outlineLevel="0" collapsed="false">
      <c r="A1367" s="1" t="n">
        <f aca="false">A1366+1</f>
        <v>45475</v>
      </c>
      <c r="B1367" s="2" t="n">
        <f aca="false">B1366+F1366</f>
        <v>58101.6780398213</v>
      </c>
      <c r="C1367" s="2" t="n">
        <f aca="false">INDEX(B$3:B$17,MATCH(D1367,A$3:A$17))+2</f>
        <v>5</v>
      </c>
      <c r="D1367" s="1" t="n">
        <f aca="false">_xlfn.MAXIFS(A$3:A$13,A$3:A$13,"&lt;="&amp;MAX(A1367:A1367))</f>
        <v>44896</v>
      </c>
      <c r="F1367" s="2" t="n">
        <f aca="false">$H$6*C1367/36500</f>
        <v>7.02635205479452</v>
      </c>
      <c r="H1367" s="2" t="n">
        <f aca="false">B1367-$H$6</f>
        <v>6809.30803982133</v>
      </c>
    </row>
    <row r="1368" customFormat="false" ht="12.8" hidden="false" customHeight="false" outlineLevel="0" collapsed="false">
      <c r="A1368" s="1" t="n">
        <f aca="false">A1367+1</f>
        <v>45476</v>
      </c>
      <c r="B1368" s="2" t="n">
        <f aca="false">B1367+F1367</f>
        <v>58108.7043918761</v>
      </c>
      <c r="C1368" s="2" t="n">
        <f aca="false">INDEX(B$3:B$17,MATCH(D1368,A$3:A$17))+2</f>
        <v>5</v>
      </c>
      <c r="D1368" s="1" t="n">
        <f aca="false">_xlfn.MAXIFS(A$3:A$13,A$3:A$13,"&lt;="&amp;MAX(A1368:A1368))</f>
        <v>44896</v>
      </c>
      <c r="F1368" s="2" t="n">
        <f aca="false">$H$6*C1368/36500</f>
        <v>7.02635205479452</v>
      </c>
      <c r="H1368" s="2" t="n">
        <f aca="false">B1368-$H$6</f>
        <v>6816.33439187612</v>
      </c>
    </row>
    <row r="1369" customFormat="false" ht="12.8" hidden="false" customHeight="false" outlineLevel="0" collapsed="false">
      <c r="A1369" s="1" t="n">
        <f aca="false">A1368+1</f>
        <v>45477</v>
      </c>
      <c r="B1369" s="2" t="n">
        <f aca="false">B1368+F1368</f>
        <v>58115.7307439309</v>
      </c>
      <c r="C1369" s="2" t="n">
        <f aca="false">INDEX(B$3:B$17,MATCH(D1369,A$3:A$17))+2</f>
        <v>5</v>
      </c>
      <c r="D1369" s="1" t="n">
        <f aca="false">_xlfn.MAXIFS(A$3:A$13,A$3:A$13,"&lt;="&amp;MAX(A1369:A1369))</f>
        <v>44896</v>
      </c>
      <c r="F1369" s="2" t="n">
        <f aca="false">$H$6*C1369/36500</f>
        <v>7.02635205479452</v>
      </c>
      <c r="H1369" s="2" t="n">
        <f aca="false">B1369-$H$6</f>
        <v>6823.36074393092</v>
      </c>
    </row>
    <row r="1370" customFormat="false" ht="12.8" hidden="false" customHeight="false" outlineLevel="0" collapsed="false">
      <c r="A1370" s="1" t="n">
        <f aca="false">A1369+1</f>
        <v>45478</v>
      </c>
      <c r="B1370" s="2" t="n">
        <f aca="false">B1369+F1369</f>
        <v>58122.7570959857</v>
      </c>
      <c r="C1370" s="2" t="n">
        <f aca="false">INDEX(B$3:B$17,MATCH(D1370,A$3:A$17))+2</f>
        <v>5</v>
      </c>
      <c r="D1370" s="1" t="n">
        <f aca="false">_xlfn.MAXIFS(A$3:A$13,A$3:A$13,"&lt;="&amp;MAX(A1370:A1370))</f>
        <v>44896</v>
      </c>
      <c r="F1370" s="2" t="n">
        <f aca="false">$H$6*C1370/36500</f>
        <v>7.02635205479452</v>
      </c>
      <c r="H1370" s="2" t="n">
        <f aca="false">B1370-$H$6</f>
        <v>6830.38709598572</v>
      </c>
    </row>
    <row r="1371" customFormat="false" ht="12.8" hidden="false" customHeight="false" outlineLevel="0" collapsed="false">
      <c r="A1371" s="1" t="n">
        <f aca="false">A1370+1</f>
        <v>45479</v>
      </c>
      <c r="B1371" s="2" t="n">
        <f aca="false">B1370+F1370</f>
        <v>58129.7834480405</v>
      </c>
      <c r="C1371" s="2" t="n">
        <f aca="false">INDEX(B$3:B$17,MATCH(D1371,A$3:A$17))+2</f>
        <v>5</v>
      </c>
      <c r="D1371" s="1" t="n">
        <f aca="false">_xlfn.MAXIFS(A$3:A$13,A$3:A$13,"&lt;="&amp;MAX(A1371:A1371))</f>
        <v>44896</v>
      </c>
      <c r="F1371" s="2" t="n">
        <f aca="false">$H$6*C1371/36500</f>
        <v>7.02635205479452</v>
      </c>
      <c r="H1371" s="2" t="n">
        <f aca="false">B1371-$H$6</f>
        <v>6837.41344804051</v>
      </c>
    </row>
    <row r="1372" customFormat="false" ht="12.8" hidden="false" customHeight="false" outlineLevel="0" collapsed="false">
      <c r="A1372" s="1" t="n">
        <f aca="false">A1371+1</f>
        <v>45480</v>
      </c>
      <c r="B1372" s="2" t="n">
        <f aca="false">B1371+F1371</f>
        <v>58136.8098000953</v>
      </c>
      <c r="C1372" s="2" t="n">
        <f aca="false">INDEX(B$3:B$17,MATCH(D1372,A$3:A$17))+2</f>
        <v>5</v>
      </c>
      <c r="D1372" s="1" t="n">
        <f aca="false">_xlfn.MAXIFS(A$3:A$13,A$3:A$13,"&lt;="&amp;MAX(A1372:A1372))</f>
        <v>44896</v>
      </c>
      <c r="F1372" s="2" t="n">
        <f aca="false">$H$6*C1372/36500</f>
        <v>7.02635205479452</v>
      </c>
      <c r="H1372" s="2" t="n">
        <f aca="false">B1372-$H$6</f>
        <v>6844.43980009531</v>
      </c>
    </row>
    <row r="1373" customFormat="false" ht="12.8" hidden="false" customHeight="false" outlineLevel="0" collapsed="false">
      <c r="A1373" s="1" t="n">
        <f aca="false">A1372+1</f>
        <v>45481</v>
      </c>
      <c r="B1373" s="2" t="n">
        <f aca="false">B1372+F1372</f>
        <v>58143.8361521501</v>
      </c>
      <c r="C1373" s="2" t="n">
        <f aca="false">INDEX(B$3:B$17,MATCH(D1373,A$3:A$17))+2</f>
        <v>5</v>
      </c>
      <c r="D1373" s="1" t="n">
        <f aca="false">_xlfn.MAXIFS(A$3:A$13,A$3:A$13,"&lt;="&amp;MAX(A1373:A1373))</f>
        <v>44896</v>
      </c>
      <c r="F1373" s="2" t="n">
        <f aca="false">$H$6*C1373/36500</f>
        <v>7.02635205479452</v>
      </c>
      <c r="H1373" s="2" t="n">
        <f aca="false">B1373-$H$6</f>
        <v>6851.4661521501</v>
      </c>
    </row>
    <row r="1374" customFormat="false" ht="12.8" hidden="false" customHeight="false" outlineLevel="0" collapsed="false">
      <c r="A1374" s="1" t="n">
        <f aca="false">A1373+1</f>
        <v>45482</v>
      </c>
      <c r="B1374" s="2" t="n">
        <f aca="false">B1373+F1373</f>
        <v>58150.8625042049</v>
      </c>
      <c r="C1374" s="2" t="n">
        <f aca="false">INDEX(B$3:B$17,MATCH(D1374,A$3:A$17))+2</f>
        <v>5</v>
      </c>
      <c r="D1374" s="1" t="n">
        <f aca="false">_xlfn.MAXIFS(A$3:A$13,A$3:A$13,"&lt;="&amp;MAX(A1374:A1374))</f>
        <v>44896</v>
      </c>
      <c r="F1374" s="2" t="n">
        <f aca="false">$H$6*C1374/36500</f>
        <v>7.02635205479452</v>
      </c>
      <c r="H1374" s="2" t="n">
        <f aca="false">B1374-$H$6</f>
        <v>6858.4925042049</v>
      </c>
    </row>
    <row r="1375" customFormat="false" ht="12.8" hidden="false" customHeight="false" outlineLevel="0" collapsed="false">
      <c r="A1375" s="1" t="n">
        <f aca="false">A1374+1</f>
        <v>45483</v>
      </c>
      <c r="B1375" s="2" t="n">
        <f aca="false">B1374+F1374</f>
        <v>58157.8888562597</v>
      </c>
      <c r="C1375" s="2" t="n">
        <f aca="false">INDEX(B$3:B$17,MATCH(D1375,A$3:A$17))+2</f>
        <v>5</v>
      </c>
      <c r="D1375" s="1" t="n">
        <f aca="false">_xlfn.MAXIFS(A$3:A$13,A$3:A$13,"&lt;="&amp;MAX(A1375:A1375))</f>
        <v>44896</v>
      </c>
      <c r="F1375" s="2" t="n">
        <f aca="false">$H$6*C1375/36500</f>
        <v>7.02635205479452</v>
      </c>
      <c r="H1375" s="2" t="n">
        <f aca="false">B1375-$H$6</f>
        <v>6865.5188562597</v>
      </c>
    </row>
    <row r="1376" customFormat="false" ht="12.8" hidden="false" customHeight="false" outlineLevel="0" collapsed="false">
      <c r="A1376" s="1" t="n">
        <f aca="false">A1375+1</f>
        <v>45484</v>
      </c>
      <c r="B1376" s="2" t="n">
        <f aca="false">B1375+F1375</f>
        <v>58164.9152083145</v>
      </c>
      <c r="C1376" s="2" t="n">
        <f aca="false">INDEX(B$3:B$17,MATCH(D1376,A$3:A$17))+2</f>
        <v>5</v>
      </c>
      <c r="D1376" s="1" t="n">
        <f aca="false">_xlfn.MAXIFS(A$3:A$13,A$3:A$13,"&lt;="&amp;MAX(A1376:A1376))</f>
        <v>44896</v>
      </c>
      <c r="F1376" s="2" t="n">
        <f aca="false">$H$6*C1376/36500</f>
        <v>7.02635205479452</v>
      </c>
      <c r="H1376" s="2" t="n">
        <f aca="false">B1376-$H$6</f>
        <v>6872.54520831449</v>
      </c>
    </row>
    <row r="1377" customFormat="false" ht="12.8" hidden="false" customHeight="false" outlineLevel="0" collapsed="false">
      <c r="A1377" s="1" t="n">
        <f aca="false">A1376+1</f>
        <v>45485</v>
      </c>
      <c r="B1377" s="2" t="n">
        <f aca="false">B1376+F1376</f>
        <v>58171.9415603693</v>
      </c>
      <c r="C1377" s="2" t="n">
        <f aca="false">INDEX(B$3:B$17,MATCH(D1377,A$3:A$17))+2</f>
        <v>5</v>
      </c>
      <c r="D1377" s="1" t="n">
        <f aca="false">_xlfn.MAXIFS(A$3:A$13,A$3:A$13,"&lt;="&amp;MAX(A1377:A1377))</f>
        <v>44896</v>
      </c>
      <c r="F1377" s="2" t="n">
        <f aca="false">$H$6*C1377/36500</f>
        <v>7.02635205479452</v>
      </c>
      <c r="H1377" s="2" t="n">
        <f aca="false">B1377-$H$6</f>
        <v>6879.57156036929</v>
      </c>
    </row>
    <row r="1378" customFormat="false" ht="12.8" hidden="false" customHeight="false" outlineLevel="0" collapsed="false">
      <c r="A1378" s="1" t="n">
        <f aca="false">A1377+1</f>
        <v>45486</v>
      </c>
      <c r="B1378" s="2" t="n">
        <f aca="false">B1377+F1377</f>
        <v>58178.9679124241</v>
      </c>
      <c r="C1378" s="2" t="n">
        <f aca="false">INDEX(B$3:B$17,MATCH(D1378,A$3:A$17))+2</f>
        <v>5</v>
      </c>
      <c r="D1378" s="1" t="n">
        <f aca="false">_xlfn.MAXIFS(A$3:A$13,A$3:A$13,"&lt;="&amp;MAX(A1378:A1378))</f>
        <v>44896</v>
      </c>
      <c r="F1378" s="2" t="n">
        <f aca="false">$H$6*C1378/36500</f>
        <v>7.02635205479452</v>
      </c>
      <c r="H1378" s="2" t="n">
        <f aca="false">B1378-$H$6</f>
        <v>6886.59791242408</v>
      </c>
    </row>
    <row r="1379" customFormat="false" ht="12.8" hidden="false" customHeight="false" outlineLevel="0" collapsed="false">
      <c r="A1379" s="1" t="n">
        <f aca="false">A1378+1</f>
        <v>45487</v>
      </c>
      <c r="B1379" s="2" t="n">
        <f aca="false">B1378+F1378</f>
        <v>58185.9942644789</v>
      </c>
      <c r="C1379" s="2" t="n">
        <f aca="false">INDEX(B$3:B$17,MATCH(D1379,A$3:A$17))+2</f>
        <v>5</v>
      </c>
      <c r="D1379" s="1" t="n">
        <f aca="false">_xlfn.MAXIFS(A$3:A$13,A$3:A$13,"&lt;="&amp;MAX(A1379:A1379))</f>
        <v>44896</v>
      </c>
      <c r="F1379" s="2" t="n">
        <f aca="false">$H$6*C1379/36500</f>
        <v>7.02635205479452</v>
      </c>
      <c r="H1379" s="2" t="n">
        <f aca="false">B1379-$H$6</f>
        <v>6893.62426447888</v>
      </c>
    </row>
    <row r="1380" customFormat="false" ht="12.8" hidden="false" customHeight="false" outlineLevel="0" collapsed="false">
      <c r="A1380" s="1" t="n">
        <f aca="false">A1379+1</f>
        <v>45488</v>
      </c>
      <c r="B1380" s="2" t="n">
        <f aca="false">B1379+F1379</f>
        <v>58193.0206165337</v>
      </c>
      <c r="C1380" s="2" t="n">
        <f aca="false">INDEX(B$3:B$17,MATCH(D1380,A$3:A$17))+2</f>
        <v>5</v>
      </c>
      <c r="D1380" s="1" t="n">
        <f aca="false">_xlfn.MAXIFS(A$3:A$13,A$3:A$13,"&lt;="&amp;MAX(A1380:A1380))</f>
        <v>44896</v>
      </c>
      <c r="F1380" s="2" t="n">
        <f aca="false">$H$6*C1380/36500</f>
        <v>7.02635205479452</v>
      </c>
      <c r="H1380" s="2" t="n">
        <f aca="false">B1380-$H$6</f>
        <v>6900.65061653368</v>
      </c>
    </row>
    <row r="1381" customFormat="false" ht="12.8" hidden="false" customHeight="false" outlineLevel="0" collapsed="false">
      <c r="A1381" s="1" t="n">
        <f aca="false">A1380+1</f>
        <v>45489</v>
      </c>
      <c r="B1381" s="2" t="n">
        <f aca="false">B1380+F1380</f>
        <v>58200.0469685885</v>
      </c>
      <c r="C1381" s="2" t="n">
        <f aca="false">INDEX(B$3:B$17,MATCH(D1381,A$3:A$17))+2</f>
        <v>5</v>
      </c>
      <c r="D1381" s="1" t="n">
        <f aca="false">_xlfn.MAXIFS(A$3:A$13,A$3:A$13,"&lt;="&amp;MAX(A1381:A1381))</f>
        <v>44896</v>
      </c>
      <c r="F1381" s="2" t="n">
        <f aca="false">$H$6*C1381/36500</f>
        <v>7.02635205479452</v>
      </c>
      <c r="H1381" s="2" t="n">
        <f aca="false">B1381-$H$6</f>
        <v>6907.67696858847</v>
      </c>
    </row>
    <row r="1382" customFormat="false" ht="12.8" hidden="false" customHeight="false" outlineLevel="0" collapsed="false">
      <c r="A1382" s="1" t="n">
        <f aca="false">A1381+1</f>
        <v>45490</v>
      </c>
      <c r="B1382" s="2" t="n">
        <f aca="false">B1381+F1381</f>
        <v>58207.0733206433</v>
      </c>
      <c r="C1382" s="2" t="n">
        <f aca="false">INDEX(B$3:B$17,MATCH(D1382,A$3:A$17))+2</f>
        <v>5</v>
      </c>
      <c r="D1382" s="1" t="n">
        <f aca="false">_xlfn.MAXIFS(A$3:A$13,A$3:A$13,"&lt;="&amp;MAX(A1382:A1382))</f>
        <v>44896</v>
      </c>
      <c r="F1382" s="2" t="n">
        <f aca="false">$H$6*C1382/36500</f>
        <v>7.02635205479452</v>
      </c>
      <c r="H1382" s="2" t="n">
        <f aca="false">B1382-$H$6</f>
        <v>6914.70332064327</v>
      </c>
    </row>
    <row r="1383" customFormat="false" ht="12.8" hidden="false" customHeight="false" outlineLevel="0" collapsed="false">
      <c r="A1383" s="1" t="n">
        <f aca="false">A1382+1</f>
        <v>45491</v>
      </c>
      <c r="B1383" s="2" t="n">
        <f aca="false">B1382+F1382</f>
        <v>58214.0996726981</v>
      </c>
      <c r="C1383" s="2" t="n">
        <f aca="false">INDEX(B$3:B$17,MATCH(D1383,A$3:A$17))+2</f>
        <v>5</v>
      </c>
      <c r="D1383" s="1" t="n">
        <f aca="false">_xlfn.MAXIFS(A$3:A$13,A$3:A$13,"&lt;="&amp;MAX(A1383:A1383))</f>
        <v>44896</v>
      </c>
      <c r="F1383" s="2" t="n">
        <f aca="false">$H$6*C1383/36500</f>
        <v>7.02635205479452</v>
      </c>
      <c r="H1383" s="2" t="n">
        <f aca="false">B1383-$H$6</f>
        <v>6921.72967269806</v>
      </c>
    </row>
    <row r="1384" customFormat="false" ht="12.8" hidden="false" customHeight="false" outlineLevel="0" collapsed="false">
      <c r="A1384" s="1" t="n">
        <f aca="false">A1383+1</f>
        <v>45492</v>
      </c>
      <c r="B1384" s="2" t="n">
        <f aca="false">B1383+F1383</f>
        <v>58221.1260247529</v>
      </c>
      <c r="C1384" s="2" t="n">
        <f aca="false">INDEX(B$3:B$17,MATCH(D1384,A$3:A$17))+2</f>
        <v>5</v>
      </c>
      <c r="D1384" s="1" t="n">
        <f aca="false">_xlfn.MAXIFS(A$3:A$13,A$3:A$13,"&lt;="&amp;MAX(A1384:A1384))</f>
        <v>44896</v>
      </c>
      <c r="F1384" s="2" t="n">
        <f aca="false">$H$6*C1384/36500</f>
        <v>7.02635205479452</v>
      </c>
      <c r="H1384" s="2" t="n">
        <f aca="false">B1384-$H$6</f>
        <v>6928.75602475286</v>
      </c>
    </row>
    <row r="1385" customFormat="false" ht="12.8" hidden="false" customHeight="false" outlineLevel="0" collapsed="false">
      <c r="A1385" s="1" t="n">
        <f aca="false">A1384+1</f>
        <v>45493</v>
      </c>
      <c r="B1385" s="2" t="n">
        <f aca="false">B1384+F1384</f>
        <v>58228.1523768077</v>
      </c>
      <c r="C1385" s="2" t="n">
        <f aca="false">INDEX(B$3:B$17,MATCH(D1385,A$3:A$17))+2</f>
        <v>5</v>
      </c>
      <c r="D1385" s="1" t="n">
        <f aca="false">_xlfn.MAXIFS(A$3:A$13,A$3:A$13,"&lt;="&amp;MAX(A1385:A1385))</f>
        <v>44896</v>
      </c>
      <c r="F1385" s="2" t="n">
        <f aca="false">$H$6*C1385/36500</f>
        <v>7.02635205479452</v>
      </c>
      <c r="H1385" s="2" t="n">
        <f aca="false">B1385-$H$6</f>
        <v>6935.78237680766</v>
      </c>
    </row>
    <row r="1386" customFormat="false" ht="12.8" hidden="false" customHeight="false" outlineLevel="0" collapsed="false">
      <c r="A1386" s="1" t="n">
        <f aca="false">A1385+1</f>
        <v>45494</v>
      </c>
      <c r="B1386" s="2" t="n">
        <f aca="false">B1385+F1385</f>
        <v>58235.1787288625</v>
      </c>
      <c r="C1386" s="2" t="n">
        <f aca="false">INDEX(B$3:B$17,MATCH(D1386,A$3:A$17))+2</f>
        <v>5</v>
      </c>
      <c r="D1386" s="1" t="n">
        <f aca="false">_xlfn.MAXIFS(A$3:A$13,A$3:A$13,"&lt;="&amp;MAX(A1386:A1386))</f>
        <v>44896</v>
      </c>
      <c r="F1386" s="2" t="n">
        <f aca="false">$H$6*C1386/36500</f>
        <v>7.02635205479452</v>
      </c>
      <c r="H1386" s="2" t="n">
        <f aca="false">B1386-$H$6</f>
        <v>6942.80872886245</v>
      </c>
    </row>
    <row r="1387" customFormat="false" ht="12.8" hidden="false" customHeight="false" outlineLevel="0" collapsed="false">
      <c r="A1387" s="1" t="n">
        <f aca="false">A1386+1</f>
        <v>45495</v>
      </c>
      <c r="B1387" s="2" t="n">
        <f aca="false">B1386+F1386</f>
        <v>58242.2050809172</v>
      </c>
      <c r="C1387" s="2" t="n">
        <f aca="false">INDEX(B$3:B$17,MATCH(D1387,A$3:A$17))+2</f>
        <v>5</v>
      </c>
      <c r="D1387" s="1" t="n">
        <f aca="false">_xlfn.MAXIFS(A$3:A$13,A$3:A$13,"&lt;="&amp;MAX(A1387:A1387))</f>
        <v>44896</v>
      </c>
      <c r="F1387" s="2" t="n">
        <f aca="false">$H$6*C1387/36500</f>
        <v>7.02635205479452</v>
      </c>
      <c r="H1387" s="2" t="n">
        <f aca="false">B1387-$H$6</f>
        <v>6949.83508091725</v>
      </c>
    </row>
    <row r="1388" customFormat="false" ht="12.8" hidden="false" customHeight="false" outlineLevel="0" collapsed="false">
      <c r="A1388" s="1" t="n">
        <f aca="false">A1387+1</f>
        <v>45496</v>
      </c>
      <c r="B1388" s="2" t="n">
        <f aca="false">B1387+F1387</f>
        <v>58249.231432972</v>
      </c>
      <c r="C1388" s="2" t="n">
        <f aca="false">INDEX(B$3:B$17,MATCH(D1388,A$3:A$17))+2</f>
        <v>5</v>
      </c>
      <c r="D1388" s="1" t="n">
        <f aca="false">_xlfn.MAXIFS(A$3:A$13,A$3:A$13,"&lt;="&amp;MAX(A1388:A1388))</f>
        <v>44896</v>
      </c>
      <c r="F1388" s="2" t="n">
        <f aca="false">$H$6*C1388/36500</f>
        <v>7.02635205479452</v>
      </c>
      <c r="H1388" s="2" t="n">
        <f aca="false">B1388-$H$6</f>
        <v>6956.86143297204</v>
      </c>
    </row>
    <row r="1389" customFormat="false" ht="12.8" hidden="false" customHeight="false" outlineLevel="0" collapsed="false">
      <c r="A1389" s="1" t="n">
        <f aca="false">A1388+1</f>
        <v>45497</v>
      </c>
      <c r="B1389" s="2" t="n">
        <f aca="false">B1388+F1388</f>
        <v>58256.2577850268</v>
      </c>
      <c r="C1389" s="2" t="n">
        <f aca="false">INDEX(B$3:B$17,MATCH(D1389,A$3:A$17))+2</f>
        <v>5</v>
      </c>
      <c r="D1389" s="1" t="n">
        <f aca="false">_xlfn.MAXIFS(A$3:A$13,A$3:A$13,"&lt;="&amp;MAX(A1389:A1389))</f>
        <v>44896</v>
      </c>
      <c r="F1389" s="2" t="n">
        <f aca="false">$H$6*C1389/36500</f>
        <v>7.02635205479452</v>
      </c>
      <c r="H1389" s="2" t="n">
        <f aca="false">B1389-$H$6</f>
        <v>6963.88778502684</v>
      </c>
    </row>
    <row r="1390" customFormat="false" ht="12.8" hidden="false" customHeight="false" outlineLevel="0" collapsed="false">
      <c r="A1390" s="1" t="n">
        <f aca="false">A1389+1</f>
        <v>45498</v>
      </c>
      <c r="B1390" s="2" t="n">
        <f aca="false">B1389+F1389</f>
        <v>58263.2841370816</v>
      </c>
      <c r="C1390" s="2" t="n">
        <f aca="false">INDEX(B$3:B$17,MATCH(D1390,A$3:A$17))+2</f>
        <v>5</v>
      </c>
      <c r="D1390" s="1" t="n">
        <f aca="false">_xlfn.MAXIFS(A$3:A$13,A$3:A$13,"&lt;="&amp;MAX(A1390:A1390))</f>
        <v>44896</v>
      </c>
      <c r="F1390" s="2" t="n">
        <f aca="false">$H$6*C1390/36500</f>
        <v>7.02635205479452</v>
      </c>
      <c r="H1390" s="2" t="n">
        <f aca="false">B1390-$H$6</f>
        <v>6970.91413708164</v>
      </c>
    </row>
    <row r="1391" customFormat="false" ht="12.8" hidden="false" customHeight="false" outlineLevel="0" collapsed="false">
      <c r="A1391" s="1" t="n">
        <f aca="false">A1390+1</f>
        <v>45499</v>
      </c>
      <c r="B1391" s="2" t="n">
        <f aca="false">B1390+F1390</f>
        <v>58270.3104891364</v>
      </c>
      <c r="C1391" s="2" t="n">
        <f aca="false">INDEX(B$3:B$17,MATCH(D1391,A$3:A$17))+2</f>
        <v>5</v>
      </c>
      <c r="D1391" s="1" t="n">
        <f aca="false">_xlfn.MAXIFS(A$3:A$13,A$3:A$13,"&lt;="&amp;MAX(A1391:A1391))</f>
        <v>44896</v>
      </c>
      <c r="F1391" s="2" t="n">
        <f aca="false">$H$6*C1391/36500</f>
        <v>7.02635205479452</v>
      </c>
      <c r="H1391" s="2" t="n">
        <f aca="false">B1391-$H$6</f>
        <v>6977.94048913643</v>
      </c>
    </row>
    <row r="1392" customFormat="false" ht="12.8" hidden="false" customHeight="false" outlineLevel="0" collapsed="false">
      <c r="A1392" s="1" t="n">
        <f aca="false">A1391+1</f>
        <v>45500</v>
      </c>
      <c r="B1392" s="2" t="n">
        <f aca="false">B1391+F1391</f>
        <v>58277.3368411912</v>
      </c>
      <c r="C1392" s="2" t="n">
        <f aca="false">INDEX(B$3:B$17,MATCH(D1392,A$3:A$17))+2</f>
        <v>5</v>
      </c>
      <c r="D1392" s="1" t="n">
        <f aca="false">_xlfn.MAXIFS(A$3:A$13,A$3:A$13,"&lt;="&amp;MAX(A1392:A1392))</f>
        <v>44896</v>
      </c>
      <c r="F1392" s="2" t="n">
        <f aca="false">$H$6*C1392/36500</f>
        <v>7.02635205479452</v>
      </c>
      <c r="H1392" s="2" t="n">
        <f aca="false">B1392-$H$6</f>
        <v>6984.96684119123</v>
      </c>
    </row>
    <row r="1393" customFormat="false" ht="12.8" hidden="false" customHeight="false" outlineLevel="0" collapsed="false">
      <c r="A1393" s="1" t="n">
        <f aca="false">A1392+1</f>
        <v>45501</v>
      </c>
      <c r="B1393" s="2" t="n">
        <f aca="false">B1392+F1392</f>
        <v>58284.363193246</v>
      </c>
      <c r="C1393" s="2" t="n">
        <f aca="false">INDEX(B$3:B$17,MATCH(D1393,A$3:A$17))+2</f>
        <v>5</v>
      </c>
      <c r="D1393" s="1" t="n">
        <f aca="false">_xlfn.MAXIFS(A$3:A$13,A$3:A$13,"&lt;="&amp;MAX(A1393:A1393))</f>
        <v>44896</v>
      </c>
      <c r="F1393" s="2" t="n">
        <f aca="false">$H$6*C1393/36500</f>
        <v>7.02635205479452</v>
      </c>
      <c r="H1393" s="2" t="n">
        <f aca="false">B1393-$H$6</f>
        <v>6991.99319324602</v>
      </c>
    </row>
    <row r="1394" customFormat="false" ht="12.8" hidden="false" customHeight="false" outlineLevel="0" collapsed="false">
      <c r="A1394" s="1" t="n">
        <f aca="false">A1393+1</f>
        <v>45502</v>
      </c>
      <c r="B1394" s="2" t="n">
        <f aca="false">B1393+F1393</f>
        <v>58291.3895453008</v>
      </c>
      <c r="C1394" s="2" t="n">
        <f aca="false">INDEX(B$3:B$17,MATCH(D1394,A$3:A$17))+2</f>
        <v>5</v>
      </c>
      <c r="D1394" s="1" t="n">
        <f aca="false">_xlfn.MAXIFS(A$3:A$13,A$3:A$13,"&lt;="&amp;MAX(A1394:A1394))</f>
        <v>44896</v>
      </c>
      <c r="F1394" s="2" t="n">
        <f aca="false">$H$6*C1394/36500</f>
        <v>7.02635205479452</v>
      </c>
      <c r="H1394" s="2" t="n">
        <f aca="false">B1394-$H$6</f>
        <v>6999.01954530082</v>
      </c>
    </row>
    <row r="1395" customFormat="false" ht="12.8" hidden="false" customHeight="false" outlineLevel="0" collapsed="false">
      <c r="A1395" s="1" t="n">
        <f aca="false">A1394+1</f>
        <v>45503</v>
      </c>
      <c r="B1395" s="2" t="n">
        <f aca="false">B1394+F1394</f>
        <v>58298.4158973556</v>
      </c>
      <c r="C1395" s="2" t="n">
        <f aca="false">INDEX(B$3:B$17,MATCH(D1395,A$3:A$17))+2</f>
        <v>5</v>
      </c>
      <c r="D1395" s="1" t="n">
        <f aca="false">_xlfn.MAXIFS(A$3:A$13,A$3:A$13,"&lt;="&amp;MAX(A1395:A1395))</f>
        <v>44896</v>
      </c>
      <c r="F1395" s="2" t="n">
        <f aca="false">$H$6*C1395/36500</f>
        <v>7.02635205479452</v>
      </c>
      <c r="H1395" s="2" t="n">
        <f aca="false">B1395-$H$6</f>
        <v>7006.04589735562</v>
      </c>
    </row>
    <row r="1396" customFormat="false" ht="12.8" hidden="false" customHeight="false" outlineLevel="0" collapsed="false">
      <c r="A1396" s="1" t="n">
        <f aca="false">A1395+1</f>
        <v>45504</v>
      </c>
      <c r="B1396" s="2" t="n">
        <f aca="false">B1395+F1395</f>
        <v>58305.4422494104</v>
      </c>
      <c r="C1396" s="2" t="n">
        <f aca="false">INDEX(B$3:B$17,MATCH(D1396,A$3:A$17))+2</f>
        <v>5</v>
      </c>
      <c r="D1396" s="1" t="n">
        <f aca="false">_xlfn.MAXIFS(A$3:A$13,A$3:A$13,"&lt;="&amp;MAX(A1396:A1396))</f>
        <v>44896</v>
      </c>
      <c r="F1396" s="2" t="n">
        <f aca="false">$H$6*C1396/36500</f>
        <v>7.02635205479452</v>
      </c>
      <c r="H1396" s="2" t="n">
        <f aca="false">B1396-$H$6</f>
        <v>7013.07224941041</v>
      </c>
    </row>
    <row r="1397" customFormat="false" ht="12.8" hidden="false" customHeight="false" outlineLevel="0" collapsed="false">
      <c r="A1397" s="1" t="n">
        <f aca="false">A1396+1</f>
        <v>45505</v>
      </c>
      <c r="B1397" s="2" t="n">
        <f aca="false">B1396+F1396</f>
        <v>58312.4686014652</v>
      </c>
      <c r="C1397" s="2" t="n">
        <f aca="false">INDEX(B$3:B$17,MATCH(D1397,A$3:A$17))+2</f>
        <v>5</v>
      </c>
      <c r="D1397" s="1" t="n">
        <f aca="false">_xlfn.MAXIFS(A$3:A$13,A$3:A$13,"&lt;="&amp;MAX(A1397:A1397))</f>
        <v>44896</v>
      </c>
      <c r="F1397" s="2" t="n">
        <f aca="false">$H$6*C1397/36500</f>
        <v>7.02635205479452</v>
      </c>
      <c r="H1397" s="2" t="n">
        <f aca="false">B1397-$H$6</f>
        <v>7020.09860146521</v>
      </c>
    </row>
    <row r="1398" customFormat="false" ht="12.8" hidden="false" customHeight="false" outlineLevel="0" collapsed="false">
      <c r="A1398" s="1" t="n">
        <f aca="false">A1397+1</f>
        <v>45506</v>
      </c>
      <c r="B1398" s="2" t="n">
        <f aca="false">B1397+F1397</f>
        <v>58319.49495352</v>
      </c>
      <c r="C1398" s="2" t="n">
        <f aca="false">INDEX(B$3:B$17,MATCH(D1398,A$3:A$17))+2</f>
        <v>5</v>
      </c>
      <c r="D1398" s="1" t="n">
        <f aca="false">_xlfn.MAXIFS(A$3:A$13,A$3:A$13,"&lt;="&amp;MAX(A1398:A1398))</f>
        <v>44896</v>
      </c>
      <c r="F1398" s="2" t="n">
        <f aca="false">$H$6*C1398/36500</f>
        <v>7.02635205479452</v>
      </c>
      <c r="H1398" s="2" t="n">
        <f aca="false">B1398-$H$6</f>
        <v>7027.12495352</v>
      </c>
    </row>
    <row r="1399" customFormat="false" ht="12.8" hidden="false" customHeight="false" outlineLevel="0" collapsed="false">
      <c r="A1399" s="1" t="n">
        <f aca="false">A1398+1</f>
        <v>45507</v>
      </c>
      <c r="B1399" s="2" t="n">
        <f aca="false">B1398+F1398</f>
        <v>58326.5213055748</v>
      </c>
      <c r="C1399" s="2" t="n">
        <f aca="false">INDEX(B$3:B$17,MATCH(D1399,A$3:A$17))+2</f>
        <v>5</v>
      </c>
      <c r="D1399" s="1" t="n">
        <f aca="false">_xlfn.MAXIFS(A$3:A$13,A$3:A$13,"&lt;="&amp;MAX(A1399:A1399))</f>
        <v>44896</v>
      </c>
      <c r="F1399" s="2" t="n">
        <f aca="false">$H$6*C1399/36500</f>
        <v>7.02635205479452</v>
      </c>
      <c r="H1399" s="2" t="n">
        <f aca="false">B1399-$H$6</f>
        <v>7034.1513055748</v>
      </c>
    </row>
    <row r="1400" customFormat="false" ht="12.8" hidden="false" customHeight="false" outlineLevel="0" collapsed="false">
      <c r="A1400" s="1" t="n">
        <f aca="false">A1399+1</f>
        <v>45508</v>
      </c>
      <c r="B1400" s="2" t="n">
        <f aca="false">B1399+F1399</f>
        <v>58333.5476576296</v>
      </c>
      <c r="C1400" s="2" t="n">
        <f aca="false">INDEX(B$3:B$17,MATCH(D1400,A$3:A$17))+2</f>
        <v>5</v>
      </c>
      <c r="D1400" s="1" t="n">
        <f aca="false">_xlfn.MAXIFS(A$3:A$13,A$3:A$13,"&lt;="&amp;MAX(A1400:A1400))</f>
        <v>44896</v>
      </c>
      <c r="F1400" s="2" t="n">
        <f aca="false">$H$6*C1400/36500</f>
        <v>7.02635205479452</v>
      </c>
      <c r="H1400" s="2" t="n">
        <f aca="false">B1400-$H$6</f>
        <v>7041.1776576296</v>
      </c>
    </row>
    <row r="1401" customFormat="false" ht="12.8" hidden="false" customHeight="false" outlineLevel="0" collapsed="false">
      <c r="A1401" s="1" t="n">
        <f aca="false">A1400+1</f>
        <v>45509</v>
      </c>
      <c r="B1401" s="2" t="n">
        <f aca="false">B1400+F1400</f>
        <v>58340.5740096844</v>
      </c>
      <c r="C1401" s="2" t="n">
        <f aca="false">INDEX(B$3:B$17,MATCH(D1401,A$3:A$17))+2</f>
        <v>5</v>
      </c>
      <c r="D1401" s="1" t="n">
        <f aca="false">_xlfn.MAXIFS(A$3:A$13,A$3:A$13,"&lt;="&amp;MAX(A1401:A1401))</f>
        <v>44896</v>
      </c>
      <c r="F1401" s="2" t="n">
        <f aca="false">$H$6*C1401/36500</f>
        <v>7.02635205479452</v>
      </c>
      <c r="H1401" s="2" t="n">
        <f aca="false">B1401-$H$6</f>
        <v>7048.20400968439</v>
      </c>
    </row>
    <row r="1402" customFormat="false" ht="12.8" hidden="false" customHeight="false" outlineLevel="0" collapsed="false">
      <c r="A1402" s="1" t="n">
        <f aca="false">A1401+1</f>
        <v>45510</v>
      </c>
      <c r="B1402" s="2" t="n">
        <f aca="false">B1401+F1401</f>
        <v>58347.6003617392</v>
      </c>
      <c r="C1402" s="2" t="n">
        <f aca="false">INDEX(B$3:B$17,MATCH(D1402,A$3:A$17))+2</f>
        <v>5</v>
      </c>
      <c r="D1402" s="1" t="n">
        <f aca="false">_xlfn.MAXIFS(A$3:A$13,A$3:A$13,"&lt;="&amp;MAX(A1402:A1402))</f>
        <v>44896</v>
      </c>
      <c r="F1402" s="2" t="n">
        <f aca="false">$H$6*C1402/36500</f>
        <v>7.02635205479452</v>
      </c>
      <c r="H1402" s="2" t="n">
        <f aca="false">B1402-$H$6</f>
        <v>7055.23036173919</v>
      </c>
    </row>
    <row r="1403" customFormat="false" ht="12.8" hidden="false" customHeight="false" outlineLevel="0" collapsed="false">
      <c r="A1403" s="1" t="n">
        <f aca="false">A1402+1</f>
        <v>45511</v>
      </c>
      <c r="B1403" s="2" t="n">
        <f aca="false">B1402+F1402</f>
        <v>58354.626713794</v>
      </c>
      <c r="C1403" s="2" t="n">
        <f aca="false">INDEX(B$3:B$17,MATCH(D1403,A$3:A$17))+2</f>
        <v>5</v>
      </c>
      <c r="D1403" s="1" t="n">
        <f aca="false">_xlfn.MAXIFS(A$3:A$13,A$3:A$13,"&lt;="&amp;MAX(A1403:A1403))</f>
        <v>44896</v>
      </c>
      <c r="F1403" s="2" t="n">
        <f aca="false">$H$6*C1403/36500</f>
        <v>7.02635205479452</v>
      </c>
      <c r="H1403" s="2" t="n">
        <f aca="false">B1403-$H$6</f>
        <v>7062.25671379398</v>
      </c>
    </row>
    <row r="1404" customFormat="false" ht="12.8" hidden="false" customHeight="false" outlineLevel="0" collapsed="false">
      <c r="A1404" s="1" t="n">
        <f aca="false">A1403+1</f>
        <v>45512</v>
      </c>
      <c r="B1404" s="2" t="n">
        <f aca="false">B1403+F1403</f>
        <v>58361.6530658488</v>
      </c>
      <c r="C1404" s="2" t="n">
        <f aca="false">INDEX(B$3:B$17,MATCH(D1404,A$3:A$17))+2</f>
        <v>5</v>
      </c>
      <c r="D1404" s="1" t="n">
        <f aca="false">_xlfn.MAXIFS(A$3:A$13,A$3:A$13,"&lt;="&amp;MAX(A1404:A1404))</f>
        <v>44896</v>
      </c>
      <c r="F1404" s="2" t="n">
        <f aca="false">$H$6*C1404/36500</f>
        <v>7.02635205479452</v>
      </c>
      <c r="H1404" s="2" t="n">
        <f aca="false">B1404-$H$6</f>
        <v>7069.28306584878</v>
      </c>
    </row>
    <row r="1405" customFormat="false" ht="12.8" hidden="false" customHeight="false" outlineLevel="0" collapsed="false">
      <c r="A1405" s="1" t="n">
        <f aca="false">A1404+1</f>
        <v>45513</v>
      </c>
      <c r="B1405" s="2" t="n">
        <f aca="false">B1404+F1404</f>
        <v>58368.6794179036</v>
      </c>
      <c r="C1405" s="2" t="n">
        <f aca="false">INDEX(B$3:B$17,MATCH(D1405,A$3:A$17))+2</f>
        <v>5</v>
      </c>
      <c r="D1405" s="1" t="n">
        <f aca="false">_xlfn.MAXIFS(A$3:A$13,A$3:A$13,"&lt;="&amp;MAX(A1405:A1405))</f>
        <v>44896</v>
      </c>
      <c r="F1405" s="2" t="n">
        <f aca="false">$H$6*C1405/36500</f>
        <v>7.02635205479452</v>
      </c>
      <c r="H1405" s="2" t="n">
        <f aca="false">B1405-$H$6</f>
        <v>7076.30941790358</v>
      </c>
    </row>
    <row r="1406" customFormat="false" ht="12.8" hidden="false" customHeight="false" outlineLevel="0" collapsed="false">
      <c r="A1406" s="1" t="n">
        <f aca="false">A1405+1</f>
        <v>45514</v>
      </c>
      <c r="B1406" s="2" t="n">
        <f aca="false">B1405+F1405</f>
        <v>58375.7057699584</v>
      </c>
      <c r="C1406" s="2" t="n">
        <f aca="false">INDEX(B$3:B$17,MATCH(D1406,A$3:A$17))+2</f>
        <v>5</v>
      </c>
      <c r="D1406" s="1" t="n">
        <f aca="false">_xlfn.MAXIFS(A$3:A$13,A$3:A$13,"&lt;="&amp;MAX(A1406:A1406))</f>
        <v>44896</v>
      </c>
      <c r="F1406" s="2" t="n">
        <f aca="false">$H$6*C1406/36500</f>
        <v>7.02635205479452</v>
      </c>
      <c r="H1406" s="2" t="n">
        <f aca="false">B1406-$H$6</f>
        <v>7083.33576995837</v>
      </c>
    </row>
    <row r="1407" customFormat="false" ht="12.8" hidden="false" customHeight="false" outlineLevel="0" collapsed="false">
      <c r="A1407" s="1" t="n">
        <f aca="false">A1406+1</f>
        <v>45515</v>
      </c>
      <c r="B1407" s="2" t="n">
        <f aca="false">B1406+F1406</f>
        <v>58382.7321220132</v>
      </c>
      <c r="C1407" s="2" t="n">
        <f aca="false">INDEX(B$3:B$17,MATCH(D1407,A$3:A$17))+2</f>
        <v>5</v>
      </c>
      <c r="D1407" s="1" t="n">
        <f aca="false">_xlfn.MAXIFS(A$3:A$13,A$3:A$13,"&lt;="&amp;MAX(A1407:A1407))</f>
        <v>44896</v>
      </c>
      <c r="F1407" s="2" t="n">
        <f aca="false">$H$6*C1407/36500</f>
        <v>7.02635205479452</v>
      </c>
      <c r="H1407" s="2" t="n">
        <f aca="false">B1407-$H$6</f>
        <v>7090.36212201317</v>
      </c>
    </row>
    <row r="1408" customFormat="false" ht="12.8" hidden="false" customHeight="false" outlineLevel="0" collapsed="false">
      <c r="A1408" s="1" t="n">
        <f aca="false">A1407+1</f>
        <v>45516</v>
      </c>
      <c r="B1408" s="2" t="n">
        <f aca="false">B1407+F1407</f>
        <v>58389.758474068</v>
      </c>
      <c r="C1408" s="2" t="n">
        <f aca="false">INDEX(B$3:B$17,MATCH(D1408,A$3:A$17))+2</f>
        <v>5</v>
      </c>
      <c r="D1408" s="1" t="n">
        <f aca="false">_xlfn.MAXIFS(A$3:A$13,A$3:A$13,"&lt;="&amp;MAX(A1408:A1408))</f>
        <v>44896</v>
      </c>
      <c r="F1408" s="2" t="n">
        <f aca="false">$H$6*C1408/36500</f>
        <v>7.02635205479452</v>
      </c>
      <c r="H1408" s="2" t="n">
        <f aca="false">B1408-$H$6</f>
        <v>7097.38847406796</v>
      </c>
    </row>
    <row r="1409" customFormat="false" ht="12.8" hidden="false" customHeight="false" outlineLevel="0" collapsed="false">
      <c r="A1409" s="1" t="n">
        <f aca="false">A1408+1</f>
        <v>45517</v>
      </c>
      <c r="B1409" s="2" t="n">
        <f aca="false">B1408+F1408</f>
        <v>58396.7848261228</v>
      </c>
      <c r="C1409" s="2" t="n">
        <f aca="false">INDEX(B$3:B$17,MATCH(D1409,A$3:A$17))+2</f>
        <v>5</v>
      </c>
      <c r="D1409" s="1" t="n">
        <f aca="false">_xlfn.MAXIFS(A$3:A$13,A$3:A$13,"&lt;="&amp;MAX(A1409:A1409))</f>
        <v>44896</v>
      </c>
      <c r="F1409" s="2" t="n">
        <f aca="false">$H$6*C1409/36500</f>
        <v>7.02635205479452</v>
      </c>
      <c r="H1409" s="2" t="n">
        <f aca="false">B1409-$H$6</f>
        <v>7104.41482612276</v>
      </c>
    </row>
    <row r="1410" customFormat="false" ht="12.8" hidden="false" customHeight="false" outlineLevel="0" collapsed="false">
      <c r="A1410" s="1" t="n">
        <f aca="false">A1409+1</f>
        <v>45518</v>
      </c>
      <c r="B1410" s="2" t="n">
        <f aca="false">B1409+F1409</f>
        <v>58403.8111781776</v>
      </c>
      <c r="C1410" s="2" t="n">
        <f aca="false">INDEX(B$3:B$17,MATCH(D1410,A$3:A$17))+2</f>
        <v>5</v>
      </c>
      <c r="D1410" s="1" t="n">
        <f aca="false">_xlfn.MAXIFS(A$3:A$13,A$3:A$13,"&lt;="&amp;MAX(A1410:A1410))</f>
        <v>44896</v>
      </c>
      <c r="F1410" s="2" t="n">
        <f aca="false">$H$6*C1410/36500</f>
        <v>7.02635205479452</v>
      </c>
      <c r="H1410" s="2" t="n">
        <f aca="false">B1410-$H$6</f>
        <v>7111.44117817756</v>
      </c>
    </row>
    <row r="1411" customFormat="false" ht="12.8" hidden="false" customHeight="false" outlineLevel="0" collapsed="false">
      <c r="A1411" s="1" t="n">
        <f aca="false">A1410+1</f>
        <v>45519</v>
      </c>
      <c r="B1411" s="2" t="n">
        <f aca="false">B1410+F1410</f>
        <v>58410.8375302324</v>
      </c>
      <c r="C1411" s="2" t="n">
        <f aca="false">INDEX(B$3:B$17,MATCH(D1411,A$3:A$17))+2</f>
        <v>5</v>
      </c>
      <c r="D1411" s="1" t="n">
        <f aca="false">_xlfn.MAXIFS(A$3:A$13,A$3:A$13,"&lt;="&amp;MAX(A1411:A1411))</f>
        <v>44896</v>
      </c>
      <c r="F1411" s="2" t="n">
        <f aca="false">$H$6*C1411/36500</f>
        <v>7.02635205479452</v>
      </c>
      <c r="H1411" s="2" t="n">
        <f aca="false">B1411-$H$6</f>
        <v>7118.46753023235</v>
      </c>
    </row>
    <row r="1412" customFormat="false" ht="12.8" hidden="false" customHeight="false" outlineLevel="0" collapsed="false">
      <c r="A1412" s="1" t="n">
        <f aca="false">A1411+1</f>
        <v>45520</v>
      </c>
      <c r="B1412" s="2" t="n">
        <f aca="false">B1411+F1411</f>
        <v>58417.8638822872</v>
      </c>
      <c r="C1412" s="2" t="n">
        <f aca="false">INDEX(B$3:B$17,MATCH(D1412,A$3:A$17))+2</f>
        <v>5</v>
      </c>
      <c r="D1412" s="1" t="n">
        <f aca="false">_xlfn.MAXIFS(A$3:A$13,A$3:A$13,"&lt;="&amp;MAX(A1412:A1412))</f>
        <v>44896</v>
      </c>
      <c r="F1412" s="2" t="n">
        <f aca="false">$H$6*C1412/36500</f>
        <v>7.02635205479452</v>
      </c>
      <c r="H1412" s="2" t="n">
        <f aca="false">B1412-$H$6</f>
        <v>7125.49388228715</v>
      </c>
    </row>
    <row r="1413" customFormat="false" ht="12.8" hidden="false" customHeight="false" outlineLevel="0" collapsed="false">
      <c r="A1413" s="1" t="n">
        <f aca="false">A1412+1</f>
        <v>45521</v>
      </c>
      <c r="B1413" s="2" t="n">
        <f aca="false">B1412+F1412</f>
        <v>58424.8902343419</v>
      </c>
      <c r="C1413" s="2" t="n">
        <f aca="false">INDEX(B$3:B$17,MATCH(D1413,A$3:A$17))+2</f>
        <v>5</v>
      </c>
      <c r="D1413" s="1" t="n">
        <f aca="false">_xlfn.MAXIFS(A$3:A$13,A$3:A$13,"&lt;="&amp;MAX(A1413:A1413))</f>
        <v>44896</v>
      </c>
      <c r="F1413" s="2" t="n">
        <f aca="false">$H$6*C1413/36500</f>
        <v>7.02635205479452</v>
      </c>
      <c r="H1413" s="2" t="n">
        <f aca="false">B1413-$H$6</f>
        <v>7132.52023434194</v>
      </c>
    </row>
    <row r="1414" customFormat="false" ht="12.8" hidden="false" customHeight="false" outlineLevel="0" collapsed="false">
      <c r="A1414" s="1" t="n">
        <f aca="false">A1413+1</f>
        <v>45522</v>
      </c>
      <c r="B1414" s="2" t="n">
        <f aca="false">B1413+F1413</f>
        <v>58431.9165863967</v>
      </c>
      <c r="C1414" s="2" t="n">
        <f aca="false">INDEX(B$3:B$17,MATCH(D1414,A$3:A$17))+2</f>
        <v>5</v>
      </c>
      <c r="D1414" s="1" t="n">
        <f aca="false">_xlfn.MAXIFS(A$3:A$13,A$3:A$13,"&lt;="&amp;MAX(A1414:A1414))</f>
        <v>44896</v>
      </c>
      <c r="F1414" s="2" t="n">
        <f aca="false">$H$6*C1414/36500</f>
        <v>7.02635205479452</v>
      </c>
      <c r="H1414" s="2" t="n">
        <f aca="false">B1414-$H$6</f>
        <v>7139.54658639674</v>
      </c>
    </row>
    <row r="1415" customFormat="false" ht="12.8" hidden="false" customHeight="false" outlineLevel="0" collapsed="false">
      <c r="A1415" s="1" t="n">
        <f aca="false">A1414+1</f>
        <v>45523</v>
      </c>
      <c r="B1415" s="2" t="n">
        <f aca="false">B1414+F1414</f>
        <v>58438.9429384515</v>
      </c>
      <c r="C1415" s="2" t="n">
        <f aca="false">INDEX(B$3:B$17,MATCH(D1415,A$3:A$17))+2</f>
        <v>5</v>
      </c>
      <c r="D1415" s="1" t="n">
        <f aca="false">_xlfn.MAXIFS(A$3:A$13,A$3:A$13,"&lt;="&amp;MAX(A1415:A1415))</f>
        <v>44896</v>
      </c>
      <c r="F1415" s="2" t="n">
        <f aca="false">$H$6*C1415/36500</f>
        <v>7.02635205479452</v>
      </c>
      <c r="H1415" s="2" t="n">
        <f aca="false">B1415-$H$6</f>
        <v>7146.57293845154</v>
      </c>
    </row>
    <row r="1416" customFormat="false" ht="12.8" hidden="false" customHeight="false" outlineLevel="0" collapsed="false">
      <c r="A1416" s="1" t="n">
        <f aca="false">A1415+1</f>
        <v>45524</v>
      </c>
      <c r="B1416" s="2" t="n">
        <f aca="false">B1415+F1415</f>
        <v>58445.9692905063</v>
      </c>
      <c r="C1416" s="2" t="n">
        <f aca="false">INDEX(B$3:B$17,MATCH(D1416,A$3:A$17))+2</f>
        <v>5</v>
      </c>
      <c r="D1416" s="1" t="n">
        <f aca="false">_xlfn.MAXIFS(A$3:A$13,A$3:A$13,"&lt;="&amp;MAX(A1416:A1416))</f>
        <v>44896</v>
      </c>
      <c r="F1416" s="2" t="n">
        <f aca="false">$H$6*C1416/36500</f>
        <v>7.02635205479452</v>
      </c>
      <c r="H1416" s="2" t="n">
        <f aca="false">B1416-$H$6</f>
        <v>7153.59929050633</v>
      </c>
    </row>
    <row r="1417" customFormat="false" ht="12.8" hidden="false" customHeight="false" outlineLevel="0" collapsed="false">
      <c r="A1417" s="1" t="n">
        <f aca="false">A1416+1</f>
        <v>45525</v>
      </c>
      <c r="B1417" s="2" t="n">
        <f aca="false">B1416+F1416</f>
        <v>58452.9956425611</v>
      </c>
      <c r="C1417" s="2" t="n">
        <f aca="false">INDEX(B$3:B$17,MATCH(D1417,A$3:A$17))+2</f>
        <v>5</v>
      </c>
      <c r="D1417" s="1" t="n">
        <f aca="false">_xlfn.MAXIFS(A$3:A$13,A$3:A$13,"&lt;="&amp;MAX(A1417:A1417))</f>
        <v>44896</v>
      </c>
      <c r="F1417" s="2" t="n">
        <f aca="false">$H$6*C1417/36500</f>
        <v>7.02635205479452</v>
      </c>
      <c r="H1417" s="2" t="n">
        <f aca="false">B1417-$H$6</f>
        <v>7160.62564256113</v>
      </c>
    </row>
    <row r="1418" customFormat="false" ht="12.8" hidden="false" customHeight="false" outlineLevel="0" collapsed="false">
      <c r="A1418" s="1" t="n">
        <f aca="false">A1417+1</f>
        <v>45526</v>
      </c>
      <c r="B1418" s="2" t="n">
        <f aca="false">B1417+F1417</f>
        <v>58460.0219946159</v>
      </c>
      <c r="C1418" s="2" t="n">
        <f aca="false">INDEX(B$3:B$17,MATCH(D1418,A$3:A$17))+2</f>
        <v>5</v>
      </c>
      <c r="D1418" s="1" t="n">
        <f aca="false">_xlfn.MAXIFS(A$3:A$13,A$3:A$13,"&lt;="&amp;MAX(A1418:A1418))</f>
        <v>44896</v>
      </c>
      <c r="F1418" s="2" t="n">
        <f aca="false">$H$6*C1418/36500</f>
        <v>7.02635205479452</v>
      </c>
      <c r="H1418" s="2" t="n">
        <f aca="false">B1418-$H$6</f>
        <v>7167.65199461592</v>
      </c>
    </row>
    <row r="1419" customFormat="false" ht="12.8" hidden="false" customHeight="false" outlineLevel="0" collapsed="false">
      <c r="A1419" s="1" t="n">
        <f aca="false">A1418+1</f>
        <v>45527</v>
      </c>
      <c r="B1419" s="2" t="n">
        <f aca="false">B1418+F1418</f>
        <v>58467.0483466707</v>
      </c>
      <c r="C1419" s="2" t="n">
        <f aca="false">INDEX(B$3:B$17,MATCH(D1419,A$3:A$17))+2</f>
        <v>5</v>
      </c>
      <c r="D1419" s="1" t="n">
        <f aca="false">_xlfn.MAXIFS(A$3:A$13,A$3:A$13,"&lt;="&amp;MAX(A1419:A1419))</f>
        <v>44896</v>
      </c>
      <c r="F1419" s="2" t="n">
        <f aca="false">$H$6*C1419/36500</f>
        <v>7.02635205479452</v>
      </c>
      <c r="H1419" s="2" t="n">
        <f aca="false">B1419-$H$6</f>
        <v>7174.67834667072</v>
      </c>
    </row>
    <row r="1420" customFormat="false" ht="12.8" hidden="false" customHeight="false" outlineLevel="0" collapsed="false">
      <c r="A1420" s="1" t="n">
        <f aca="false">A1419+1</f>
        <v>45528</v>
      </c>
      <c r="B1420" s="2" t="n">
        <f aca="false">B1419+F1419</f>
        <v>58474.0746987255</v>
      </c>
      <c r="C1420" s="2" t="n">
        <f aca="false">INDEX(B$3:B$17,MATCH(D1420,A$3:A$17))+2</f>
        <v>5</v>
      </c>
      <c r="D1420" s="1" t="n">
        <f aca="false">_xlfn.MAXIFS(A$3:A$13,A$3:A$13,"&lt;="&amp;MAX(A1420:A1420))</f>
        <v>44896</v>
      </c>
      <c r="F1420" s="2" t="n">
        <f aca="false">$H$6*C1420/36500</f>
        <v>7.02635205479452</v>
      </c>
      <c r="H1420" s="2" t="n">
        <f aca="false">B1420-$H$6</f>
        <v>7181.70469872552</v>
      </c>
    </row>
    <row r="1421" customFormat="false" ht="12.8" hidden="false" customHeight="false" outlineLevel="0" collapsed="false">
      <c r="A1421" s="1" t="n">
        <f aca="false">A1420+1</f>
        <v>45529</v>
      </c>
      <c r="B1421" s="2" t="n">
        <f aca="false">B1420+F1420</f>
        <v>58481.1010507803</v>
      </c>
      <c r="C1421" s="2" t="n">
        <f aca="false">INDEX(B$3:B$17,MATCH(D1421,A$3:A$17))+2</f>
        <v>5</v>
      </c>
      <c r="D1421" s="1" t="n">
        <f aca="false">_xlfn.MAXIFS(A$3:A$13,A$3:A$13,"&lt;="&amp;MAX(A1421:A1421))</f>
        <v>44896</v>
      </c>
      <c r="F1421" s="2" t="n">
        <f aca="false">$H$6*C1421/36500</f>
        <v>7.02635205479452</v>
      </c>
      <c r="H1421" s="2" t="n">
        <f aca="false">B1421-$H$6</f>
        <v>7188.73105078031</v>
      </c>
    </row>
    <row r="1422" customFormat="false" ht="12.8" hidden="false" customHeight="false" outlineLevel="0" collapsed="false">
      <c r="A1422" s="1" t="n">
        <f aca="false">A1421+1</f>
        <v>45530</v>
      </c>
      <c r="B1422" s="2" t="n">
        <f aca="false">B1421+F1421</f>
        <v>58488.1274028351</v>
      </c>
      <c r="C1422" s="2" t="n">
        <f aca="false">INDEX(B$3:B$17,MATCH(D1422,A$3:A$17))+2</f>
        <v>5</v>
      </c>
      <c r="D1422" s="1" t="n">
        <f aca="false">_xlfn.MAXIFS(A$3:A$13,A$3:A$13,"&lt;="&amp;MAX(A1422:A1422))</f>
        <v>44896</v>
      </c>
      <c r="F1422" s="2" t="n">
        <f aca="false">$H$6*C1422/36500</f>
        <v>7.02635205479452</v>
      </c>
      <c r="H1422" s="2" t="n">
        <f aca="false">B1422-$H$6</f>
        <v>7195.75740283511</v>
      </c>
    </row>
    <row r="1423" customFormat="false" ht="12.8" hidden="false" customHeight="false" outlineLevel="0" collapsed="false">
      <c r="A1423" s="1" t="n">
        <f aca="false">A1422+1</f>
        <v>45531</v>
      </c>
      <c r="B1423" s="2" t="n">
        <f aca="false">B1422+F1422</f>
        <v>58495.1537548899</v>
      </c>
      <c r="C1423" s="2" t="n">
        <f aca="false">INDEX(B$3:B$17,MATCH(D1423,A$3:A$17))+2</f>
        <v>5</v>
      </c>
      <c r="D1423" s="1" t="n">
        <f aca="false">_xlfn.MAXIFS(A$3:A$13,A$3:A$13,"&lt;="&amp;MAX(A1423:A1423))</f>
        <v>44896</v>
      </c>
      <c r="F1423" s="2" t="n">
        <f aca="false">$H$6*C1423/36500</f>
        <v>7.02635205479452</v>
      </c>
      <c r="H1423" s="2" t="n">
        <f aca="false">B1423-$H$6</f>
        <v>7202.7837548899</v>
      </c>
    </row>
    <row r="1424" customFormat="false" ht="12.8" hidden="false" customHeight="false" outlineLevel="0" collapsed="false">
      <c r="A1424" s="1" t="n">
        <f aca="false">A1423+1</f>
        <v>45532</v>
      </c>
      <c r="B1424" s="2" t="n">
        <f aca="false">B1423+F1423</f>
        <v>58502.1801069447</v>
      </c>
      <c r="C1424" s="2" t="n">
        <f aca="false">INDEX(B$3:B$17,MATCH(D1424,A$3:A$17))+2</f>
        <v>5</v>
      </c>
      <c r="D1424" s="1" t="n">
        <f aca="false">_xlfn.MAXIFS(A$3:A$13,A$3:A$13,"&lt;="&amp;MAX(A1424:A1424))</f>
        <v>44896</v>
      </c>
      <c r="F1424" s="2" t="n">
        <f aca="false">$H$6*C1424/36500</f>
        <v>7.02635205479452</v>
      </c>
      <c r="H1424" s="2" t="n">
        <f aca="false">B1424-$H$6</f>
        <v>7209.8101069447</v>
      </c>
    </row>
    <row r="1425" customFormat="false" ht="12.8" hidden="false" customHeight="false" outlineLevel="0" collapsed="false">
      <c r="A1425" s="1" t="n">
        <f aca="false">A1424+1</f>
        <v>45533</v>
      </c>
      <c r="B1425" s="2" t="n">
        <f aca="false">B1424+F1424</f>
        <v>58509.2064589995</v>
      </c>
      <c r="C1425" s="2" t="n">
        <f aca="false">INDEX(B$3:B$17,MATCH(D1425,A$3:A$17))+2</f>
        <v>5</v>
      </c>
      <c r="D1425" s="1" t="n">
        <f aca="false">_xlfn.MAXIFS(A$3:A$13,A$3:A$13,"&lt;="&amp;MAX(A1425:A1425))</f>
        <v>44896</v>
      </c>
      <c r="F1425" s="2" t="n">
        <f aca="false">$H$6*C1425/36500</f>
        <v>7.02635205479452</v>
      </c>
      <c r="H1425" s="2" t="n">
        <f aca="false">B1425-$H$6</f>
        <v>7216.8364589995</v>
      </c>
    </row>
    <row r="1426" customFormat="false" ht="12.8" hidden="false" customHeight="false" outlineLevel="0" collapsed="false">
      <c r="A1426" s="1" t="n">
        <f aca="false">A1425+1</f>
        <v>45534</v>
      </c>
      <c r="B1426" s="2" t="n">
        <f aca="false">B1425+F1425</f>
        <v>58516.2328110543</v>
      </c>
      <c r="C1426" s="2" t="n">
        <f aca="false">INDEX(B$3:B$17,MATCH(D1426,A$3:A$17))+2</f>
        <v>5</v>
      </c>
      <c r="D1426" s="1" t="n">
        <f aca="false">_xlfn.MAXIFS(A$3:A$13,A$3:A$13,"&lt;="&amp;MAX(A1426:A1426))</f>
        <v>44896</v>
      </c>
      <c r="F1426" s="2" t="n">
        <f aca="false">$H$6*C1426/36500</f>
        <v>7.02635205479452</v>
      </c>
      <c r="H1426" s="2" t="n">
        <f aca="false">B1426-$H$6</f>
        <v>7223.86281105429</v>
      </c>
    </row>
    <row r="1427" customFormat="false" ht="12.8" hidden="false" customHeight="false" outlineLevel="0" collapsed="false">
      <c r="A1427" s="1" t="n">
        <f aca="false">A1426+1</f>
        <v>45535</v>
      </c>
      <c r="B1427" s="2" t="n">
        <f aca="false">B1426+F1426</f>
        <v>58523.2591631091</v>
      </c>
      <c r="C1427" s="2" t="n">
        <f aca="false">INDEX(B$3:B$17,MATCH(D1427,A$3:A$17))+2</f>
        <v>5</v>
      </c>
      <c r="D1427" s="1" t="n">
        <f aca="false">_xlfn.MAXIFS(A$3:A$13,A$3:A$13,"&lt;="&amp;MAX(A1427:A1427))</f>
        <v>44896</v>
      </c>
      <c r="F1427" s="2" t="n">
        <f aca="false">$H$6*C1427/36500</f>
        <v>7.02635205479452</v>
      </c>
      <c r="H1427" s="2" t="n">
        <f aca="false">B1427-$H$6</f>
        <v>7230.88916310909</v>
      </c>
    </row>
    <row r="1428" customFormat="false" ht="12.8" hidden="false" customHeight="false" outlineLevel="0" collapsed="false">
      <c r="A1428" s="1" t="n">
        <f aca="false">A1427+1</f>
        <v>45536</v>
      </c>
      <c r="B1428" s="2" t="n">
        <f aca="false">B1427+F1427</f>
        <v>58530.2855151639</v>
      </c>
      <c r="C1428" s="2" t="n">
        <f aca="false">INDEX(B$3:B$17,MATCH(D1428,A$3:A$17))+2</f>
        <v>5</v>
      </c>
      <c r="D1428" s="1" t="n">
        <f aca="false">_xlfn.MAXIFS(A$3:A$13,A$3:A$13,"&lt;="&amp;MAX(A1428:A1428))</f>
        <v>44896</v>
      </c>
      <c r="F1428" s="2" t="n">
        <f aca="false">$H$6*C1428/36500</f>
        <v>7.02635205479452</v>
      </c>
      <c r="H1428" s="2" t="n">
        <f aca="false">B1428-$H$6</f>
        <v>7237.91551516388</v>
      </c>
    </row>
    <row r="1429" customFormat="false" ht="12.8" hidden="false" customHeight="false" outlineLevel="0" collapsed="false">
      <c r="A1429" s="1" t="n">
        <f aca="false">A1428+1</f>
        <v>45537</v>
      </c>
      <c r="B1429" s="2" t="n">
        <f aca="false">B1428+F1428</f>
        <v>58537.3118672187</v>
      </c>
      <c r="C1429" s="2" t="n">
        <f aca="false">INDEX(B$3:B$17,MATCH(D1429,A$3:A$17))+2</f>
        <v>5</v>
      </c>
      <c r="D1429" s="1" t="n">
        <f aca="false">_xlfn.MAXIFS(A$3:A$13,A$3:A$13,"&lt;="&amp;MAX(A1429:A1429))</f>
        <v>44896</v>
      </c>
      <c r="F1429" s="2" t="n">
        <f aca="false">$H$6*C1429/36500</f>
        <v>7.02635205479452</v>
      </c>
      <c r="H1429" s="2" t="n">
        <f aca="false">B1429-$H$6</f>
        <v>7244.94186721868</v>
      </c>
    </row>
    <row r="1430" customFormat="false" ht="12.8" hidden="false" customHeight="false" outlineLevel="0" collapsed="false">
      <c r="A1430" s="1" t="n">
        <f aca="false">A1429+1</f>
        <v>45538</v>
      </c>
      <c r="B1430" s="2" t="n">
        <f aca="false">B1429+F1429</f>
        <v>58544.3382192735</v>
      </c>
      <c r="C1430" s="2" t="n">
        <f aca="false">INDEX(B$3:B$17,MATCH(D1430,A$3:A$17))+2</f>
        <v>5</v>
      </c>
      <c r="D1430" s="1" t="n">
        <f aca="false">_xlfn.MAXIFS(A$3:A$13,A$3:A$13,"&lt;="&amp;MAX(A1430:A1430))</f>
        <v>44896</v>
      </c>
      <c r="F1430" s="2" t="n">
        <f aca="false">$H$6*C1430/36500</f>
        <v>7.02635205479452</v>
      </c>
      <c r="H1430" s="2" t="n">
        <f aca="false">B1430-$H$6</f>
        <v>7251.96821927348</v>
      </c>
    </row>
    <row r="1431" customFormat="false" ht="12.8" hidden="false" customHeight="false" outlineLevel="0" collapsed="false">
      <c r="A1431" s="1" t="n">
        <f aca="false">A1430+1</f>
        <v>45539</v>
      </c>
      <c r="B1431" s="2" t="n">
        <f aca="false">B1430+F1430</f>
        <v>58551.3645713283</v>
      </c>
      <c r="C1431" s="2" t="n">
        <f aca="false">INDEX(B$3:B$17,MATCH(D1431,A$3:A$17))+2</f>
        <v>5</v>
      </c>
      <c r="D1431" s="1" t="n">
        <f aca="false">_xlfn.MAXIFS(A$3:A$13,A$3:A$13,"&lt;="&amp;MAX(A1431:A1431))</f>
        <v>44896</v>
      </c>
      <c r="F1431" s="2" t="n">
        <f aca="false">$H$6*C1431/36500</f>
        <v>7.02635205479452</v>
      </c>
      <c r="H1431" s="2" t="n">
        <f aca="false">B1431-$H$6</f>
        <v>7258.99457132827</v>
      </c>
    </row>
    <row r="1432" customFormat="false" ht="12.8" hidden="false" customHeight="false" outlineLevel="0" collapsed="false">
      <c r="A1432" s="1" t="n">
        <f aca="false">A1431+1</f>
        <v>45540</v>
      </c>
      <c r="B1432" s="2" t="n">
        <f aca="false">B1431+F1431</f>
        <v>58558.3909233831</v>
      </c>
      <c r="C1432" s="2" t="n">
        <f aca="false">INDEX(B$3:B$17,MATCH(D1432,A$3:A$17))+2</f>
        <v>5</v>
      </c>
      <c r="D1432" s="1" t="n">
        <f aca="false">_xlfn.MAXIFS(A$3:A$13,A$3:A$13,"&lt;="&amp;MAX(A1432:A1432))</f>
        <v>44896</v>
      </c>
      <c r="F1432" s="2" t="n">
        <f aca="false">$H$6*C1432/36500</f>
        <v>7.02635205479452</v>
      </c>
      <c r="H1432" s="2" t="n">
        <f aca="false">B1432-$H$6</f>
        <v>7266.02092338307</v>
      </c>
    </row>
    <row r="1433" customFormat="false" ht="12.8" hidden="false" customHeight="false" outlineLevel="0" collapsed="false">
      <c r="A1433" s="1" t="n">
        <f aca="false">A1432+1</f>
        <v>45541</v>
      </c>
      <c r="B1433" s="2" t="n">
        <f aca="false">B1432+F1432</f>
        <v>58565.4172754379</v>
      </c>
      <c r="C1433" s="2" t="n">
        <f aca="false">INDEX(B$3:B$17,MATCH(D1433,A$3:A$17))+2</f>
        <v>5</v>
      </c>
      <c r="D1433" s="1" t="n">
        <f aca="false">_xlfn.MAXIFS(A$3:A$13,A$3:A$13,"&lt;="&amp;MAX(A1433:A1433))</f>
        <v>44896</v>
      </c>
      <c r="F1433" s="2" t="n">
        <f aca="false">$H$6*C1433/36500</f>
        <v>7.02635205479452</v>
      </c>
      <c r="H1433" s="2" t="n">
        <f aca="false">B1433-$H$6</f>
        <v>7273.04727543786</v>
      </c>
    </row>
    <row r="1434" customFormat="false" ht="12.8" hidden="false" customHeight="false" outlineLevel="0" collapsed="false">
      <c r="A1434" s="1" t="n">
        <f aca="false">A1433+1</f>
        <v>45542</v>
      </c>
      <c r="B1434" s="2" t="n">
        <f aca="false">B1433+F1433</f>
        <v>58572.4436274927</v>
      </c>
      <c r="C1434" s="2" t="n">
        <f aca="false">INDEX(B$3:B$17,MATCH(D1434,A$3:A$17))+2</f>
        <v>5</v>
      </c>
      <c r="D1434" s="1" t="n">
        <f aca="false">_xlfn.MAXIFS(A$3:A$13,A$3:A$13,"&lt;="&amp;MAX(A1434:A1434))</f>
        <v>44896</v>
      </c>
      <c r="F1434" s="2" t="n">
        <f aca="false">$H$6*C1434/36500</f>
        <v>7.02635205479452</v>
      </c>
      <c r="H1434" s="2" t="n">
        <f aca="false">B1434-$H$6</f>
        <v>7280.07362749266</v>
      </c>
    </row>
    <row r="1435" customFormat="false" ht="12.8" hidden="false" customHeight="false" outlineLevel="0" collapsed="false">
      <c r="A1435" s="1" t="n">
        <f aca="false">A1434+1</f>
        <v>45543</v>
      </c>
      <c r="B1435" s="2" t="n">
        <f aca="false">B1434+F1434</f>
        <v>58579.4699795475</v>
      </c>
      <c r="C1435" s="2" t="n">
        <f aca="false">INDEX(B$3:B$17,MATCH(D1435,A$3:A$17))+2</f>
        <v>5</v>
      </c>
      <c r="D1435" s="1" t="n">
        <f aca="false">_xlfn.MAXIFS(A$3:A$13,A$3:A$13,"&lt;="&amp;MAX(A1435:A1435))</f>
        <v>44896</v>
      </c>
      <c r="F1435" s="2" t="n">
        <f aca="false">$H$6*C1435/36500</f>
        <v>7.02635205479452</v>
      </c>
      <c r="H1435" s="2" t="n">
        <f aca="false">B1435-$H$6</f>
        <v>7287.09997954746</v>
      </c>
    </row>
    <row r="1436" customFormat="false" ht="12.8" hidden="false" customHeight="false" outlineLevel="0" collapsed="false">
      <c r="A1436" s="1" t="n">
        <f aca="false">A1435+1</f>
        <v>45544</v>
      </c>
      <c r="B1436" s="2" t="n">
        <f aca="false">B1435+F1435</f>
        <v>58586.4963316023</v>
      </c>
      <c r="C1436" s="2" t="n">
        <f aca="false">INDEX(B$3:B$17,MATCH(D1436,A$3:A$17))+2</f>
        <v>5</v>
      </c>
      <c r="D1436" s="1" t="n">
        <f aca="false">_xlfn.MAXIFS(A$3:A$13,A$3:A$13,"&lt;="&amp;MAX(A1436:A1436))</f>
        <v>44896</v>
      </c>
      <c r="F1436" s="2" t="n">
        <f aca="false">$H$6*C1436/36500</f>
        <v>7.02635205479452</v>
      </c>
      <c r="H1436" s="2" t="n">
        <f aca="false">B1436-$H$6</f>
        <v>7294.12633160225</v>
      </c>
    </row>
    <row r="1437" customFormat="false" ht="12.8" hidden="false" customHeight="false" outlineLevel="0" collapsed="false">
      <c r="A1437" s="1" t="n">
        <f aca="false">A1436+1</f>
        <v>45545</v>
      </c>
      <c r="B1437" s="2" t="n">
        <f aca="false">B1436+F1436</f>
        <v>58593.5226836571</v>
      </c>
      <c r="C1437" s="2" t="n">
        <f aca="false">INDEX(B$3:B$17,MATCH(D1437,A$3:A$17))+2</f>
        <v>5</v>
      </c>
      <c r="D1437" s="1" t="n">
        <f aca="false">_xlfn.MAXIFS(A$3:A$13,A$3:A$13,"&lt;="&amp;MAX(A1437:A1437))</f>
        <v>44896</v>
      </c>
      <c r="F1437" s="2" t="n">
        <f aca="false">$H$6*C1437/36500</f>
        <v>7.02635205479452</v>
      </c>
      <c r="H1437" s="2" t="n">
        <f aca="false">B1437-$H$6</f>
        <v>7301.15268365705</v>
      </c>
    </row>
    <row r="1438" customFormat="false" ht="12.8" hidden="false" customHeight="false" outlineLevel="0" collapsed="false">
      <c r="A1438" s="1" t="n">
        <f aca="false">A1437+1</f>
        <v>45546</v>
      </c>
      <c r="B1438" s="2" t="n">
        <f aca="false">B1437+F1437</f>
        <v>58600.5490357119</v>
      </c>
      <c r="C1438" s="2" t="n">
        <f aca="false">INDEX(B$3:B$17,MATCH(D1438,A$3:A$17))+2</f>
        <v>5</v>
      </c>
      <c r="D1438" s="1" t="n">
        <f aca="false">_xlfn.MAXIFS(A$3:A$13,A$3:A$13,"&lt;="&amp;MAX(A1438:A1438))</f>
        <v>44896</v>
      </c>
      <c r="F1438" s="2" t="n">
        <f aca="false">$H$6*C1438/36500</f>
        <v>7.02635205479452</v>
      </c>
      <c r="H1438" s="2" t="n">
        <f aca="false">B1438-$H$6</f>
        <v>7308.17903571184</v>
      </c>
    </row>
    <row r="1439" customFormat="false" ht="12.8" hidden="false" customHeight="false" outlineLevel="0" collapsed="false">
      <c r="A1439" s="1" t="n">
        <f aca="false">A1438+1</f>
        <v>45547</v>
      </c>
      <c r="B1439" s="2" t="n">
        <f aca="false">B1438+F1438</f>
        <v>58607.5753877666</v>
      </c>
      <c r="C1439" s="2" t="n">
        <f aca="false">INDEX(B$3:B$17,MATCH(D1439,A$3:A$17))+2</f>
        <v>5</v>
      </c>
      <c r="D1439" s="1" t="n">
        <f aca="false">_xlfn.MAXIFS(A$3:A$13,A$3:A$13,"&lt;="&amp;MAX(A1439:A1439))</f>
        <v>44896</v>
      </c>
      <c r="F1439" s="2" t="n">
        <f aca="false">$H$6*C1439/36500</f>
        <v>7.02635205479452</v>
      </c>
      <c r="H1439" s="2" t="n">
        <f aca="false">B1439-$H$6</f>
        <v>7315.20538776664</v>
      </c>
    </row>
    <row r="1440" customFormat="false" ht="12.8" hidden="false" customHeight="false" outlineLevel="0" collapsed="false">
      <c r="A1440" s="1" t="n">
        <f aca="false">A1439+1</f>
        <v>45548</v>
      </c>
      <c r="B1440" s="2" t="n">
        <f aca="false">B1439+F1439</f>
        <v>58614.6017398214</v>
      </c>
      <c r="C1440" s="2" t="n">
        <f aca="false">INDEX(B$3:B$17,MATCH(D1440,A$3:A$17))+2</f>
        <v>5</v>
      </c>
      <c r="D1440" s="1" t="n">
        <f aca="false">_xlfn.MAXIFS(A$3:A$13,A$3:A$13,"&lt;="&amp;MAX(A1440:A1440))</f>
        <v>44896</v>
      </c>
      <c r="F1440" s="2" t="n">
        <f aca="false">$H$6*C1440/36500</f>
        <v>7.02635205479452</v>
      </c>
      <c r="H1440" s="2" t="n">
        <f aca="false">B1440-$H$6</f>
        <v>7322.23173982144</v>
      </c>
    </row>
    <row r="1441" customFormat="false" ht="12.8" hidden="false" customHeight="false" outlineLevel="0" collapsed="false">
      <c r="A1441" s="1" t="n">
        <f aca="false">A1440+1</f>
        <v>45549</v>
      </c>
      <c r="B1441" s="2" t="n">
        <f aca="false">B1440+F1440</f>
        <v>58621.6280918762</v>
      </c>
      <c r="C1441" s="2" t="n">
        <f aca="false">INDEX(B$3:B$17,MATCH(D1441,A$3:A$17))+2</f>
        <v>5</v>
      </c>
      <c r="D1441" s="1" t="n">
        <f aca="false">_xlfn.MAXIFS(A$3:A$13,A$3:A$13,"&lt;="&amp;MAX(A1441:A1441))</f>
        <v>44896</v>
      </c>
      <c r="F1441" s="2" t="n">
        <f aca="false">$H$6*C1441/36500</f>
        <v>7.02635205479452</v>
      </c>
      <c r="H1441" s="2" t="n">
        <f aca="false">B1441-$H$6</f>
        <v>7329.25809187623</v>
      </c>
    </row>
    <row r="1442" customFormat="false" ht="12.8" hidden="false" customHeight="false" outlineLevel="0" collapsed="false">
      <c r="A1442" s="1" t="n">
        <f aca="false">A1441+1</f>
        <v>45550</v>
      </c>
      <c r="B1442" s="2" t="n">
        <f aca="false">B1441+F1441</f>
        <v>58628.654443931</v>
      </c>
      <c r="C1442" s="2" t="n">
        <f aca="false">INDEX(B$3:B$17,MATCH(D1442,A$3:A$17))+2</f>
        <v>5</v>
      </c>
      <c r="D1442" s="1" t="n">
        <f aca="false">_xlfn.MAXIFS(A$3:A$13,A$3:A$13,"&lt;="&amp;MAX(A1442:A1442))</f>
        <v>44896</v>
      </c>
      <c r="F1442" s="2" t="n">
        <f aca="false">$H$6*C1442/36500</f>
        <v>7.02635205479452</v>
      </c>
      <c r="H1442" s="2" t="n">
        <f aca="false">B1442-$H$6</f>
        <v>7336.28444393103</v>
      </c>
    </row>
    <row r="1443" customFormat="false" ht="12.8" hidden="false" customHeight="false" outlineLevel="0" collapsed="false">
      <c r="A1443" s="1" t="n">
        <f aca="false">A1442+1</f>
        <v>45551</v>
      </c>
      <c r="B1443" s="2" t="n">
        <f aca="false">B1442+F1442</f>
        <v>58635.6807959858</v>
      </c>
      <c r="C1443" s="2" t="n">
        <f aca="false">INDEX(B$3:B$17,MATCH(D1443,A$3:A$17))+2</f>
        <v>5</v>
      </c>
      <c r="D1443" s="1" t="n">
        <f aca="false">_xlfn.MAXIFS(A$3:A$13,A$3:A$13,"&lt;="&amp;MAX(A1443:A1443))</f>
        <v>44896</v>
      </c>
      <c r="F1443" s="2" t="n">
        <f aca="false">$H$6*C1443/36500</f>
        <v>7.02635205479452</v>
      </c>
      <c r="H1443" s="2" t="n">
        <f aca="false">B1443-$H$6</f>
        <v>7343.31079598582</v>
      </c>
    </row>
    <row r="1444" customFormat="false" ht="12.8" hidden="false" customHeight="false" outlineLevel="0" collapsed="false">
      <c r="A1444" s="1" t="n">
        <f aca="false">A1443+1</f>
        <v>45552</v>
      </c>
      <c r="B1444" s="2" t="n">
        <f aca="false">B1443+F1443</f>
        <v>58642.7071480406</v>
      </c>
      <c r="C1444" s="2" t="n">
        <f aca="false">INDEX(B$3:B$17,MATCH(D1444,A$3:A$17))+2</f>
        <v>5</v>
      </c>
      <c r="D1444" s="1" t="n">
        <f aca="false">_xlfn.MAXIFS(A$3:A$13,A$3:A$13,"&lt;="&amp;MAX(A1444:A1444))</f>
        <v>44896</v>
      </c>
      <c r="F1444" s="2" t="n">
        <f aca="false">$H$6*C1444/36500</f>
        <v>7.02635205479452</v>
      </c>
      <c r="H1444" s="2" t="n">
        <f aca="false">B1444-$H$6</f>
        <v>7350.33714804062</v>
      </c>
    </row>
    <row r="1445" customFormat="false" ht="12.8" hidden="false" customHeight="false" outlineLevel="0" collapsed="false">
      <c r="A1445" s="1" t="n">
        <f aca="false">A1444+1</f>
        <v>45553</v>
      </c>
      <c r="B1445" s="2" t="n">
        <f aca="false">B1444+F1444</f>
        <v>58649.7335000954</v>
      </c>
      <c r="C1445" s="2" t="n">
        <f aca="false">INDEX(B$3:B$17,MATCH(D1445,A$3:A$17))+2</f>
        <v>5</v>
      </c>
      <c r="D1445" s="1" t="n">
        <f aca="false">_xlfn.MAXIFS(A$3:A$13,A$3:A$13,"&lt;="&amp;MAX(A1445:A1445))</f>
        <v>44896</v>
      </c>
      <c r="F1445" s="2" t="n">
        <f aca="false">$H$6*C1445/36500</f>
        <v>7.02635205479452</v>
      </c>
      <c r="H1445" s="2" t="n">
        <f aca="false">B1445-$H$6</f>
        <v>7357.36350009542</v>
      </c>
    </row>
    <row r="1446" customFormat="false" ht="12.8" hidden="false" customHeight="false" outlineLevel="0" collapsed="false">
      <c r="A1446" s="1" t="n">
        <f aca="false">A1445+1</f>
        <v>45554</v>
      </c>
      <c r="B1446" s="2" t="n">
        <f aca="false">B1445+F1445</f>
        <v>58656.7598521502</v>
      </c>
      <c r="C1446" s="2" t="n">
        <f aca="false">INDEX(B$3:B$17,MATCH(D1446,A$3:A$17))+2</f>
        <v>5</v>
      </c>
      <c r="D1446" s="1" t="n">
        <f aca="false">_xlfn.MAXIFS(A$3:A$13,A$3:A$13,"&lt;="&amp;MAX(A1446:A1446))</f>
        <v>44896</v>
      </c>
      <c r="F1446" s="2" t="n">
        <f aca="false">$H$6*C1446/36500</f>
        <v>7.02635205479452</v>
      </c>
      <c r="H1446" s="2" t="n">
        <f aca="false">B1446-$H$6</f>
        <v>7364.38985215021</v>
      </c>
    </row>
    <row r="1447" customFormat="false" ht="12.8" hidden="false" customHeight="false" outlineLevel="0" collapsed="false">
      <c r="A1447" s="1" t="n">
        <f aca="false">A1446+1</f>
        <v>45555</v>
      </c>
      <c r="B1447" s="2" t="n">
        <f aca="false">B1446+F1446</f>
        <v>58663.786204205</v>
      </c>
      <c r="C1447" s="2" t="n">
        <f aca="false">INDEX(B$3:B$17,MATCH(D1447,A$3:A$17))+2</f>
        <v>5</v>
      </c>
      <c r="D1447" s="1" t="n">
        <f aca="false">_xlfn.MAXIFS(A$3:A$13,A$3:A$13,"&lt;="&amp;MAX(A1447:A1447))</f>
        <v>44896</v>
      </c>
      <c r="F1447" s="2" t="n">
        <f aca="false">$H$6*C1447/36500</f>
        <v>7.02635205479452</v>
      </c>
      <c r="H1447" s="2" t="n">
        <f aca="false">B1447-$H$6</f>
        <v>7371.41620420501</v>
      </c>
    </row>
    <row r="1448" customFormat="false" ht="12.8" hidden="false" customHeight="false" outlineLevel="0" collapsed="false">
      <c r="A1448" s="1" t="n">
        <f aca="false">A1447+1</f>
        <v>45556</v>
      </c>
      <c r="B1448" s="2" t="n">
        <f aca="false">B1447+F1447</f>
        <v>58670.8125562598</v>
      </c>
      <c r="C1448" s="2" t="n">
        <f aca="false">INDEX(B$3:B$17,MATCH(D1448,A$3:A$17))+2</f>
        <v>5</v>
      </c>
      <c r="D1448" s="1" t="n">
        <f aca="false">_xlfn.MAXIFS(A$3:A$13,A$3:A$13,"&lt;="&amp;MAX(A1448:A1448))</f>
        <v>44896</v>
      </c>
      <c r="F1448" s="2" t="n">
        <f aca="false">$H$6*C1448/36500</f>
        <v>7.02635205479452</v>
      </c>
      <c r="H1448" s="2" t="n">
        <f aca="false">B1448-$H$6</f>
        <v>7378.4425562598</v>
      </c>
    </row>
    <row r="1449" customFormat="false" ht="12.8" hidden="false" customHeight="false" outlineLevel="0" collapsed="false">
      <c r="A1449" s="1" t="n">
        <f aca="false">A1448+1</f>
        <v>45557</v>
      </c>
      <c r="B1449" s="2" t="n">
        <f aca="false">B1448+F1448</f>
        <v>58677.8389083146</v>
      </c>
      <c r="C1449" s="2" t="n">
        <f aca="false">INDEX(B$3:B$17,MATCH(D1449,A$3:A$17))+2</f>
        <v>5</v>
      </c>
      <c r="D1449" s="1" t="n">
        <f aca="false">_xlfn.MAXIFS(A$3:A$13,A$3:A$13,"&lt;="&amp;MAX(A1449:A1449))</f>
        <v>44896</v>
      </c>
      <c r="F1449" s="2" t="n">
        <f aca="false">$H$6*C1449/36500</f>
        <v>7.02635205479452</v>
      </c>
      <c r="H1449" s="2" t="n">
        <f aca="false">B1449-$H$6</f>
        <v>7385.4689083146</v>
      </c>
    </row>
    <row r="1450" customFormat="false" ht="12.8" hidden="false" customHeight="false" outlineLevel="0" collapsed="false">
      <c r="A1450" s="1" t="n">
        <f aca="false">A1449+1</f>
        <v>45558</v>
      </c>
      <c r="B1450" s="2" t="n">
        <f aca="false">B1449+F1449</f>
        <v>58684.8652603694</v>
      </c>
      <c r="C1450" s="2" t="n">
        <f aca="false">INDEX(B$3:B$17,MATCH(D1450,A$3:A$17))+2</f>
        <v>5</v>
      </c>
      <c r="D1450" s="1" t="n">
        <f aca="false">_xlfn.MAXIFS(A$3:A$13,A$3:A$13,"&lt;="&amp;MAX(A1450:A1450))</f>
        <v>44896</v>
      </c>
      <c r="F1450" s="2" t="n">
        <f aca="false">$H$6*C1450/36500</f>
        <v>7.02635205479452</v>
      </c>
      <c r="H1450" s="2" t="n">
        <f aca="false">B1450-$H$6</f>
        <v>7392.4952603694</v>
      </c>
    </row>
    <row r="1451" customFormat="false" ht="12.8" hidden="false" customHeight="false" outlineLevel="0" collapsed="false">
      <c r="A1451" s="1" t="n">
        <f aca="false">A1450+1</f>
        <v>45559</v>
      </c>
      <c r="B1451" s="2" t="n">
        <f aca="false">B1450+F1450</f>
        <v>58691.8916124242</v>
      </c>
      <c r="C1451" s="2" t="n">
        <f aca="false">INDEX(B$3:B$17,MATCH(D1451,A$3:A$17))+2</f>
        <v>5</v>
      </c>
      <c r="D1451" s="1" t="n">
        <f aca="false">_xlfn.MAXIFS(A$3:A$13,A$3:A$13,"&lt;="&amp;MAX(A1451:A1451))</f>
        <v>44896</v>
      </c>
      <c r="F1451" s="2" t="n">
        <f aca="false">$H$6*C1451/36500</f>
        <v>7.02635205479452</v>
      </c>
      <c r="H1451" s="2" t="n">
        <f aca="false">B1451-$H$6</f>
        <v>7399.52161242419</v>
      </c>
    </row>
    <row r="1452" customFormat="false" ht="12.8" hidden="false" customHeight="false" outlineLevel="0" collapsed="false">
      <c r="A1452" s="1" t="n">
        <f aca="false">A1451+1</f>
        <v>45560</v>
      </c>
      <c r="B1452" s="2" t="n">
        <f aca="false">B1451+F1451</f>
        <v>58698.917964479</v>
      </c>
      <c r="C1452" s="2" t="n">
        <f aca="false">INDEX(B$3:B$17,MATCH(D1452,A$3:A$17))+2</f>
        <v>5</v>
      </c>
      <c r="D1452" s="1" t="n">
        <f aca="false">_xlfn.MAXIFS(A$3:A$13,A$3:A$13,"&lt;="&amp;MAX(A1452:A1452))</f>
        <v>44896</v>
      </c>
      <c r="F1452" s="2" t="n">
        <f aca="false">$H$6*C1452/36500</f>
        <v>7.02635205479452</v>
      </c>
      <c r="H1452" s="2" t="n">
        <f aca="false">B1452-$H$6</f>
        <v>7406.54796447899</v>
      </c>
    </row>
    <row r="1453" customFormat="false" ht="12.8" hidden="false" customHeight="false" outlineLevel="0" collapsed="false">
      <c r="A1453" s="1" t="n">
        <f aca="false">A1452+1</f>
        <v>45561</v>
      </c>
      <c r="B1453" s="2" t="n">
        <f aca="false">B1452+F1452</f>
        <v>58705.9443165338</v>
      </c>
      <c r="C1453" s="2" t="n">
        <f aca="false">INDEX(B$3:B$17,MATCH(D1453,A$3:A$17))+2</f>
        <v>5</v>
      </c>
      <c r="D1453" s="1" t="n">
        <f aca="false">_xlfn.MAXIFS(A$3:A$13,A$3:A$13,"&lt;="&amp;MAX(A1453:A1453))</f>
        <v>44896</v>
      </c>
      <c r="F1453" s="2" t="n">
        <f aca="false">$H$6*C1453/36500</f>
        <v>7.02635205479452</v>
      </c>
      <c r="H1453" s="2" t="n">
        <f aca="false">B1453-$H$6</f>
        <v>7413.57431653378</v>
      </c>
    </row>
    <row r="1454" customFormat="false" ht="12.8" hidden="false" customHeight="false" outlineLevel="0" collapsed="false">
      <c r="A1454" s="1" t="n">
        <f aca="false">A1453+1</f>
        <v>45562</v>
      </c>
      <c r="B1454" s="2" t="n">
        <f aca="false">B1453+F1453</f>
        <v>58712.9706685886</v>
      </c>
      <c r="C1454" s="2" t="n">
        <f aca="false">INDEX(B$3:B$17,MATCH(D1454,A$3:A$17))+2</f>
        <v>5</v>
      </c>
      <c r="D1454" s="1" t="n">
        <f aca="false">_xlfn.MAXIFS(A$3:A$13,A$3:A$13,"&lt;="&amp;MAX(A1454:A1454))</f>
        <v>44896</v>
      </c>
      <c r="F1454" s="2" t="n">
        <f aca="false">$H$6*C1454/36500</f>
        <v>7.02635205479452</v>
      </c>
      <c r="H1454" s="2" t="n">
        <f aca="false">B1454-$H$6</f>
        <v>7420.60066858858</v>
      </c>
    </row>
    <row r="1455" customFormat="false" ht="12.8" hidden="false" customHeight="false" outlineLevel="0" collapsed="false">
      <c r="A1455" s="1" t="n">
        <f aca="false">A1454+1</f>
        <v>45563</v>
      </c>
      <c r="B1455" s="2" t="n">
        <f aca="false">B1454+F1454</f>
        <v>58719.9970206434</v>
      </c>
      <c r="C1455" s="2" t="n">
        <f aca="false">INDEX(B$3:B$17,MATCH(D1455,A$3:A$17))+2</f>
        <v>5</v>
      </c>
      <c r="D1455" s="1" t="n">
        <f aca="false">_xlfn.MAXIFS(A$3:A$13,A$3:A$13,"&lt;="&amp;MAX(A1455:A1455))</f>
        <v>44896</v>
      </c>
      <c r="F1455" s="2" t="n">
        <f aca="false">$H$6*C1455/36500</f>
        <v>7.02635205479452</v>
      </c>
      <c r="H1455" s="2" t="n">
        <f aca="false">B1455-$H$6</f>
        <v>7427.62702064338</v>
      </c>
    </row>
    <row r="1456" customFormat="false" ht="12.8" hidden="false" customHeight="false" outlineLevel="0" collapsed="false">
      <c r="A1456" s="1" t="n">
        <f aca="false">A1455+1</f>
        <v>45564</v>
      </c>
      <c r="B1456" s="2" t="n">
        <f aca="false">B1455+F1455</f>
        <v>58727.0233726982</v>
      </c>
      <c r="C1456" s="2" t="n">
        <f aca="false">INDEX(B$3:B$17,MATCH(D1456,A$3:A$17))+2</f>
        <v>5</v>
      </c>
      <c r="D1456" s="1" t="n">
        <f aca="false">_xlfn.MAXIFS(A$3:A$13,A$3:A$13,"&lt;="&amp;MAX(A1456:A1456))</f>
        <v>44896</v>
      </c>
      <c r="F1456" s="2" t="n">
        <f aca="false">$H$6*C1456/36500</f>
        <v>7.02635205479452</v>
      </c>
      <c r="H1456" s="2" t="n">
        <f aca="false">B1456-$H$6</f>
        <v>7434.65337269817</v>
      </c>
    </row>
    <row r="1457" customFormat="false" ht="12.8" hidden="false" customHeight="false" outlineLevel="0" collapsed="false">
      <c r="A1457" s="1" t="n">
        <f aca="false">A1456+1</f>
        <v>45565</v>
      </c>
      <c r="B1457" s="2" t="n">
        <f aca="false">B1456+F1456</f>
        <v>58734.049724753</v>
      </c>
      <c r="C1457" s="2" t="n">
        <f aca="false">INDEX(B$3:B$17,MATCH(D1457,A$3:A$17))+2</f>
        <v>5</v>
      </c>
      <c r="D1457" s="1" t="n">
        <f aca="false">_xlfn.MAXIFS(A$3:A$13,A$3:A$13,"&lt;="&amp;MAX(A1457:A1457))</f>
        <v>44896</v>
      </c>
      <c r="F1457" s="2" t="n">
        <f aca="false">$H$6*C1457/36500</f>
        <v>7.02635205479452</v>
      </c>
      <c r="H1457" s="2" t="n">
        <f aca="false">B1457-$H$6</f>
        <v>7441.67972475297</v>
      </c>
    </row>
    <row r="1458" customFormat="false" ht="12.8" hidden="false" customHeight="false" outlineLevel="0" collapsed="false">
      <c r="A1458" s="1" t="n">
        <f aca="false">A1457+1</f>
        <v>45566</v>
      </c>
      <c r="B1458" s="2" t="n">
        <f aca="false">B1457+F1457</f>
        <v>58741.0760768078</v>
      </c>
      <c r="C1458" s="2" t="n">
        <f aca="false">INDEX(B$3:B$17,MATCH(D1458,A$3:A$17))+2</f>
        <v>5</v>
      </c>
      <c r="D1458" s="1" t="n">
        <f aca="false">_xlfn.MAXIFS(A$3:A$13,A$3:A$13,"&lt;="&amp;MAX(A1458:A1458))</f>
        <v>44896</v>
      </c>
      <c r="F1458" s="2" t="n">
        <f aca="false">$H$6*C1458/36500</f>
        <v>7.02635205479452</v>
      </c>
      <c r="H1458" s="2" t="n">
        <f aca="false">B1458-$H$6</f>
        <v>7448.70607680776</v>
      </c>
    </row>
    <row r="1459" customFormat="false" ht="12.8" hidden="false" customHeight="false" outlineLevel="0" collapsed="false">
      <c r="A1459" s="1" t="n">
        <f aca="false">A1458+1</f>
        <v>45567</v>
      </c>
      <c r="B1459" s="2" t="n">
        <f aca="false">B1458+F1458</f>
        <v>58748.1024288626</v>
      </c>
      <c r="C1459" s="2" t="n">
        <f aca="false">INDEX(B$3:B$17,MATCH(D1459,A$3:A$17))+2</f>
        <v>5</v>
      </c>
      <c r="D1459" s="1" t="n">
        <f aca="false">_xlfn.MAXIFS(A$3:A$13,A$3:A$13,"&lt;="&amp;MAX(A1459:A1459))</f>
        <v>44896</v>
      </c>
      <c r="F1459" s="2" t="n">
        <f aca="false">$H$6*C1459/36500</f>
        <v>7.02635205479452</v>
      </c>
      <c r="H1459" s="2" t="n">
        <f aca="false">B1459-$H$6</f>
        <v>7455.73242886256</v>
      </c>
    </row>
    <row r="1460" customFormat="false" ht="12.8" hidden="false" customHeight="false" outlineLevel="0" collapsed="false">
      <c r="A1460" s="1" t="n">
        <f aca="false">A1459+1</f>
        <v>45568</v>
      </c>
      <c r="B1460" s="2" t="n">
        <f aca="false">B1459+F1459</f>
        <v>58755.1287809174</v>
      </c>
      <c r="C1460" s="2" t="n">
        <f aca="false">INDEX(B$3:B$17,MATCH(D1460,A$3:A$17))+2</f>
        <v>5</v>
      </c>
      <c r="D1460" s="1" t="n">
        <f aca="false">_xlfn.MAXIFS(A$3:A$13,A$3:A$13,"&lt;="&amp;MAX(A1460:A1460))</f>
        <v>44896</v>
      </c>
      <c r="F1460" s="2" t="n">
        <f aca="false">$H$6*C1460/36500</f>
        <v>7.02635205479452</v>
      </c>
      <c r="H1460" s="2" t="n">
        <f aca="false">B1460-$H$6</f>
        <v>7462.75878091736</v>
      </c>
    </row>
    <row r="1461" customFormat="false" ht="12.8" hidden="false" customHeight="false" outlineLevel="0" collapsed="false">
      <c r="A1461" s="1" t="n">
        <f aca="false">A1460+1</f>
        <v>45569</v>
      </c>
      <c r="B1461" s="2" t="n">
        <f aca="false">B1460+F1460</f>
        <v>58762.1551329722</v>
      </c>
      <c r="C1461" s="2" t="n">
        <f aca="false">INDEX(B$3:B$17,MATCH(D1461,A$3:A$17))+2</f>
        <v>5</v>
      </c>
      <c r="D1461" s="1" t="n">
        <f aca="false">_xlfn.MAXIFS(A$3:A$13,A$3:A$13,"&lt;="&amp;MAX(A1461:A1461))</f>
        <v>44896</v>
      </c>
      <c r="F1461" s="2" t="n">
        <f aca="false">$H$6*C1461/36500</f>
        <v>7.02635205479452</v>
      </c>
      <c r="H1461" s="2" t="n">
        <f aca="false">B1461-$H$6</f>
        <v>7469.78513297215</v>
      </c>
    </row>
    <row r="1462" customFormat="false" ht="12.8" hidden="false" customHeight="false" outlineLevel="0" collapsed="false">
      <c r="A1462" s="1" t="n">
        <f aca="false">A1461+1</f>
        <v>45570</v>
      </c>
      <c r="B1462" s="2" t="n">
        <f aca="false">B1461+F1461</f>
        <v>58769.181485027</v>
      </c>
      <c r="C1462" s="2" t="n">
        <f aca="false">INDEX(B$3:B$17,MATCH(D1462,A$3:A$17))+2</f>
        <v>5</v>
      </c>
      <c r="D1462" s="1" t="n">
        <f aca="false">_xlfn.MAXIFS(A$3:A$13,A$3:A$13,"&lt;="&amp;MAX(A1462:A1462))</f>
        <v>44896</v>
      </c>
      <c r="F1462" s="2" t="n">
        <f aca="false">$H$6*C1462/36500</f>
        <v>7.02635205479452</v>
      </c>
      <c r="H1462" s="2" t="n">
        <f aca="false">B1462-$H$6</f>
        <v>7476.81148502695</v>
      </c>
    </row>
    <row r="1463" customFormat="false" ht="12.8" hidden="false" customHeight="false" outlineLevel="0" collapsed="false">
      <c r="A1463" s="1" t="n">
        <f aca="false">A1462+1</f>
        <v>45571</v>
      </c>
      <c r="B1463" s="2" t="n">
        <f aca="false">B1462+F1462</f>
        <v>58776.2078370818</v>
      </c>
      <c r="C1463" s="2" t="n">
        <f aca="false">INDEX(B$3:B$17,MATCH(D1463,A$3:A$17))+2</f>
        <v>5</v>
      </c>
      <c r="D1463" s="1" t="n">
        <f aca="false">_xlfn.MAXIFS(A$3:A$13,A$3:A$13,"&lt;="&amp;MAX(A1463:A1463))</f>
        <v>44896</v>
      </c>
      <c r="F1463" s="2" t="n">
        <f aca="false">$H$6*C1463/36500</f>
        <v>7.02635205479452</v>
      </c>
      <c r="H1463" s="2" t="n">
        <f aca="false">B1463-$H$6</f>
        <v>7483.83783708174</v>
      </c>
    </row>
    <row r="1464" customFormat="false" ht="12.8" hidden="false" customHeight="false" outlineLevel="0" collapsed="false">
      <c r="A1464" s="1" t="n">
        <f aca="false">A1463+1</f>
        <v>45572</v>
      </c>
      <c r="B1464" s="2" t="n">
        <f aca="false">B1463+F1463</f>
        <v>58783.2341891365</v>
      </c>
      <c r="C1464" s="2" t="n">
        <f aca="false">INDEX(B$3:B$17,MATCH(D1464,A$3:A$17))+2</f>
        <v>5</v>
      </c>
      <c r="D1464" s="1" t="n">
        <f aca="false">_xlfn.MAXIFS(A$3:A$13,A$3:A$13,"&lt;="&amp;MAX(A1464:A1464))</f>
        <v>44896</v>
      </c>
      <c r="F1464" s="2" t="n">
        <f aca="false">$H$6*C1464/36500</f>
        <v>7.02635205479452</v>
      </c>
      <c r="H1464" s="2" t="n">
        <f aca="false">B1464-$H$6</f>
        <v>7490.86418913654</v>
      </c>
    </row>
    <row r="1465" customFormat="false" ht="12.8" hidden="false" customHeight="false" outlineLevel="0" collapsed="false">
      <c r="A1465" s="1" t="n">
        <f aca="false">A1464+1</f>
        <v>45573</v>
      </c>
      <c r="B1465" s="2" t="n">
        <f aca="false">B1464+F1464</f>
        <v>58790.2605411913</v>
      </c>
      <c r="C1465" s="2" t="n">
        <f aca="false">INDEX(B$3:B$17,MATCH(D1465,A$3:A$17))+2</f>
        <v>5</v>
      </c>
      <c r="D1465" s="1" t="n">
        <f aca="false">_xlfn.MAXIFS(A$3:A$13,A$3:A$13,"&lt;="&amp;MAX(A1465:A1465))</f>
        <v>44896</v>
      </c>
      <c r="F1465" s="2" t="n">
        <f aca="false">$H$6*C1465/36500</f>
        <v>7.02635205479452</v>
      </c>
      <c r="H1465" s="2" t="n">
        <f aca="false">B1465-$H$6</f>
        <v>7497.89054119134</v>
      </c>
    </row>
    <row r="1466" customFormat="false" ht="12.8" hidden="false" customHeight="false" outlineLevel="0" collapsed="false">
      <c r="A1466" s="1" t="n">
        <f aca="false">A1465+1</f>
        <v>45574</v>
      </c>
      <c r="B1466" s="2" t="n">
        <f aca="false">B1465+F1465</f>
        <v>58797.2868932461</v>
      </c>
      <c r="C1466" s="2" t="n">
        <f aca="false">INDEX(B$3:B$17,MATCH(D1466,A$3:A$17))+2</f>
        <v>5</v>
      </c>
      <c r="D1466" s="1" t="n">
        <f aca="false">_xlfn.MAXIFS(A$3:A$13,A$3:A$13,"&lt;="&amp;MAX(A1466:A1466))</f>
        <v>44896</v>
      </c>
      <c r="F1466" s="2" t="n">
        <f aca="false">$H$6*C1466/36500</f>
        <v>7.02635205479452</v>
      </c>
      <c r="H1466" s="2" t="n">
        <f aca="false">B1466-$H$6</f>
        <v>7504.91689324613</v>
      </c>
    </row>
    <row r="1467" customFormat="false" ht="12.8" hidden="false" customHeight="false" outlineLevel="0" collapsed="false">
      <c r="A1467" s="1" t="n">
        <f aca="false">A1466+1</f>
        <v>45575</v>
      </c>
      <c r="B1467" s="2" t="n">
        <f aca="false">B1466+F1466</f>
        <v>58804.3132453009</v>
      </c>
      <c r="C1467" s="2" t="n">
        <f aca="false">INDEX(B$3:B$17,MATCH(D1467,A$3:A$17))+2</f>
        <v>5</v>
      </c>
      <c r="D1467" s="1" t="n">
        <f aca="false">_xlfn.MAXIFS(A$3:A$13,A$3:A$13,"&lt;="&amp;MAX(A1467:A1467))</f>
        <v>44896</v>
      </c>
      <c r="F1467" s="2" t="n">
        <f aca="false">$H$6*C1467/36500</f>
        <v>7.02635205479452</v>
      </c>
      <c r="H1467" s="2" t="n">
        <f aca="false">B1467-$H$6</f>
        <v>7511.94324530093</v>
      </c>
    </row>
    <row r="1468" customFormat="false" ht="12.8" hidden="false" customHeight="false" outlineLevel="0" collapsed="false">
      <c r="A1468" s="1" t="n">
        <f aca="false">A1467+1</f>
        <v>45576</v>
      </c>
      <c r="B1468" s="2" t="n">
        <f aca="false">B1467+F1467</f>
        <v>58811.3395973557</v>
      </c>
      <c r="C1468" s="2" t="n">
        <f aca="false">INDEX(B$3:B$17,MATCH(D1468,A$3:A$17))+2</f>
        <v>5</v>
      </c>
      <c r="D1468" s="1" t="n">
        <f aca="false">_xlfn.MAXIFS(A$3:A$13,A$3:A$13,"&lt;="&amp;MAX(A1468:A1468))</f>
        <v>44896</v>
      </c>
      <c r="F1468" s="2" t="n">
        <f aca="false">$H$6*C1468/36500</f>
        <v>7.02635205479452</v>
      </c>
      <c r="H1468" s="2" t="n">
        <f aca="false">B1468-$H$6</f>
        <v>7518.96959735572</v>
      </c>
    </row>
    <row r="1469" customFormat="false" ht="12.8" hidden="false" customHeight="false" outlineLevel="0" collapsed="false">
      <c r="A1469" s="1" t="n">
        <f aca="false">A1468+1</f>
        <v>45577</v>
      </c>
      <c r="B1469" s="2" t="n">
        <f aca="false">B1468+F1468</f>
        <v>58818.3659494105</v>
      </c>
      <c r="C1469" s="2" t="n">
        <f aca="false">INDEX(B$3:B$17,MATCH(D1469,A$3:A$17))+2</f>
        <v>5</v>
      </c>
      <c r="D1469" s="1" t="n">
        <f aca="false">_xlfn.MAXIFS(A$3:A$13,A$3:A$13,"&lt;="&amp;MAX(A1469:A1469))</f>
        <v>44896</v>
      </c>
      <c r="F1469" s="2" t="n">
        <f aca="false">$H$6*C1469/36500</f>
        <v>7.02635205479452</v>
      </c>
      <c r="H1469" s="2" t="n">
        <f aca="false">B1469-$H$6</f>
        <v>7525.99594941052</v>
      </c>
    </row>
    <row r="1470" customFormat="false" ht="12.8" hidden="false" customHeight="false" outlineLevel="0" collapsed="false">
      <c r="A1470" s="1" t="n">
        <f aca="false">A1469+1</f>
        <v>45578</v>
      </c>
      <c r="B1470" s="2" t="n">
        <f aca="false">B1469+F1469</f>
        <v>58825.3923014653</v>
      </c>
      <c r="C1470" s="2" t="n">
        <f aca="false">INDEX(B$3:B$17,MATCH(D1470,A$3:A$17))+2</f>
        <v>5</v>
      </c>
      <c r="D1470" s="1" t="n">
        <f aca="false">_xlfn.MAXIFS(A$3:A$13,A$3:A$13,"&lt;="&amp;MAX(A1470:A1470))</f>
        <v>44896</v>
      </c>
      <c r="F1470" s="2" t="n">
        <f aca="false">$H$6*C1470/36500</f>
        <v>7.02635205479452</v>
      </c>
      <c r="H1470" s="2" t="n">
        <f aca="false">B1470-$H$6</f>
        <v>7533.02230146532</v>
      </c>
    </row>
    <row r="1471" customFormat="false" ht="12.8" hidden="false" customHeight="false" outlineLevel="0" collapsed="false">
      <c r="A1471" s="1" t="n">
        <f aca="false">A1470+1</f>
        <v>45579</v>
      </c>
      <c r="B1471" s="2" t="n">
        <f aca="false">B1470+F1470</f>
        <v>58832.4186535201</v>
      </c>
      <c r="C1471" s="2" t="n">
        <f aca="false">INDEX(B$3:B$17,MATCH(D1471,A$3:A$17))+2</f>
        <v>5</v>
      </c>
      <c r="D1471" s="1" t="n">
        <f aca="false">_xlfn.MAXIFS(A$3:A$13,A$3:A$13,"&lt;="&amp;MAX(A1471:A1471))</f>
        <v>44896</v>
      </c>
      <c r="F1471" s="2" t="n">
        <f aca="false">$H$6*C1471/36500</f>
        <v>7.02635205479452</v>
      </c>
      <c r="H1471" s="2" t="n">
        <f aca="false">B1471-$H$6</f>
        <v>7540.04865352011</v>
      </c>
    </row>
    <row r="1472" customFormat="false" ht="12.8" hidden="false" customHeight="false" outlineLevel="0" collapsed="false">
      <c r="A1472" s="1" t="n">
        <f aca="false">A1471+1</f>
        <v>45580</v>
      </c>
      <c r="B1472" s="2" t="n">
        <f aca="false">B1471+F1471</f>
        <v>58839.4450055749</v>
      </c>
      <c r="C1472" s="2" t="n">
        <f aca="false">INDEX(B$3:B$17,MATCH(D1472,A$3:A$17))+2</f>
        <v>5</v>
      </c>
      <c r="D1472" s="1" t="n">
        <f aca="false">_xlfn.MAXIFS(A$3:A$13,A$3:A$13,"&lt;="&amp;MAX(A1472:A1472))</f>
        <v>44896</v>
      </c>
      <c r="F1472" s="2" t="n">
        <f aca="false">$H$6*C1472/36500</f>
        <v>7.02635205479452</v>
      </c>
      <c r="H1472" s="2" t="n">
        <f aca="false">B1472-$H$6</f>
        <v>7547.07500557491</v>
      </c>
    </row>
    <row r="1473" customFormat="false" ht="12.8" hidden="false" customHeight="false" outlineLevel="0" collapsed="false">
      <c r="A1473" s="1" t="n">
        <f aca="false">A1472+1</f>
        <v>45581</v>
      </c>
      <c r="B1473" s="2" t="n">
        <f aca="false">B1472+F1472</f>
        <v>58846.4713576297</v>
      </c>
      <c r="C1473" s="2" t="n">
        <f aca="false">INDEX(B$3:B$17,MATCH(D1473,A$3:A$17))+2</f>
        <v>5</v>
      </c>
      <c r="D1473" s="1" t="n">
        <f aca="false">_xlfn.MAXIFS(A$3:A$13,A$3:A$13,"&lt;="&amp;MAX(A1473:A1473))</f>
        <v>44896</v>
      </c>
      <c r="F1473" s="2" t="n">
        <f aca="false">$H$6*C1473/36500</f>
        <v>7.02635205479452</v>
      </c>
      <c r="H1473" s="2" t="n">
        <f aca="false">B1473-$H$6</f>
        <v>7554.10135762971</v>
      </c>
    </row>
    <row r="1474" customFormat="false" ht="12.8" hidden="false" customHeight="false" outlineLevel="0" collapsed="false">
      <c r="A1474" s="1" t="n">
        <f aca="false">A1473+1</f>
        <v>45582</v>
      </c>
      <c r="B1474" s="2" t="n">
        <f aca="false">B1473+F1473</f>
        <v>58853.4977096845</v>
      </c>
      <c r="C1474" s="2" t="n">
        <f aca="false">INDEX(B$3:B$17,MATCH(D1474,A$3:A$17))+2</f>
        <v>5</v>
      </c>
      <c r="D1474" s="1" t="n">
        <f aca="false">_xlfn.MAXIFS(A$3:A$13,A$3:A$13,"&lt;="&amp;MAX(A1474:A1474))</f>
        <v>44896</v>
      </c>
      <c r="F1474" s="2" t="n">
        <f aca="false">$H$6*C1474/36500</f>
        <v>7.02635205479452</v>
      </c>
      <c r="H1474" s="2" t="n">
        <f aca="false">B1474-$H$6</f>
        <v>7561.1277096845</v>
      </c>
    </row>
    <row r="1475" customFormat="false" ht="12.8" hidden="false" customHeight="false" outlineLevel="0" collapsed="false">
      <c r="A1475" s="1" t="n">
        <f aca="false">A1474+1</f>
        <v>45583</v>
      </c>
      <c r="B1475" s="2" t="n">
        <f aca="false">B1474+F1474</f>
        <v>58860.5240617393</v>
      </c>
      <c r="C1475" s="2" t="n">
        <f aca="false">INDEX(B$3:B$17,MATCH(D1475,A$3:A$17))+2</f>
        <v>5</v>
      </c>
      <c r="D1475" s="1" t="n">
        <f aca="false">_xlfn.MAXIFS(A$3:A$13,A$3:A$13,"&lt;="&amp;MAX(A1475:A1475))</f>
        <v>44896</v>
      </c>
      <c r="F1475" s="2" t="n">
        <f aca="false">$H$6*C1475/36500</f>
        <v>7.02635205479452</v>
      </c>
      <c r="H1475" s="2" t="n">
        <f aca="false">B1475-$H$6</f>
        <v>7568.1540617393</v>
      </c>
    </row>
    <row r="1476" customFormat="false" ht="12.8" hidden="false" customHeight="false" outlineLevel="0" collapsed="false">
      <c r="A1476" s="1" t="n">
        <f aca="false">A1475+1</f>
        <v>45584</v>
      </c>
      <c r="B1476" s="2" t="n">
        <f aca="false">B1475+F1475</f>
        <v>58867.5504137941</v>
      </c>
      <c r="C1476" s="2" t="n">
        <f aca="false">INDEX(B$3:B$17,MATCH(D1476,A$3:A$17))+2</f>
        <v>5</v>
      </c>
      <c r="D1476" s="1" t="n">
        <f aca="false">_xlfn.MAXIFS(A$3:A$13,A$3:A$13,"&lt;="&amp;MAX(A1476:A1476))</f>
        <v>44896</v>
      </c>
      <c r="F1476" s="2" t="n">
        <f aca="false">$H$6*C1476/36500</f>
        <v>7.02635205479452</v>
      </c>
      <c r="H1476" s="2" t="n">
        <f aca="false">B1476-$H$6</f>
        <v>7575.18041379409</v>
      </c>
    </row>
    <row r="1477" customFormat="false" ht="12.8" hidden="false" customHeight="false" outlineLevel="0" collapsed="false">
      <c r="A1477" s="1" t="n">
        <f aca="false">A1476+1</f>
        <v>45585</v>
      </c>
      <c r="B1477" s="2" t="n">
        <f aca="false">B1476+F1476</f>
        <v>58874.5767658489</v>
      </c>
      <c r="C1477" s="2" t="n">
        <f aca="false">INDEX(B$3:B$17,MATCH(D1477,A$3:A$17))+2</f>
        <v>5</v>
      </c>
      <c r="D1477" s="1" t="n">
        <f aca="false">_xlfn.MAXIFS(A$3:A$13,A$3:A$13,"&lt;="&amp;MAX(A1477:A1477))</f>
        <v>44896</v>
      </c>
      <c r="F1477" s="2" t="n">
        <f aca="false">$H$6*C1477/36500</f>
        <v>7.02635205479452</v>
      </c>
      <c r="H1477" s="2" t="n">
        <f aca="false">B1477-$H$6</f>
        <v>7582.20676584889</v>
      </c>
    </row>
    <row r="1478" customFormat="false" ht="12.8" hidden="false" customHeight="false" outlineLevel="0" collapsed="false">
      <c r="A1478" s="1" t="n">
        <f aca="false">A1477+1</f>
        <v>45586</v>
      </c>
      <c r="B1478" s="2" t="n">
        <f aca="false">B1477+F1477</f>
        <v>58881.6031179037</v>
      </c>
      <c r="C1478" s="2" t="n">
        <f aca="false">INDEX(B$3:B$17,MATCH(D1478,A$3:A$17))+2</f>
        <v>5</v>
      </c>
      <c r="D1478" s="1" t="n">
        <f aca="false">_xlfn.MAXIFS(A$3:A$13,A$3:A$13,"&lt;="&amp;MAX(A1478:A1478))</f>
        <v>44896</v>
      </c>
      <c r="F1478" s="2" t="n">
        <f aca="false">$H$6*C1478/36500</f>
        <v>7.02635205479452</v>
      </c>
      <c r="H1478" s="2" t="n">
        <f aca="false">B1478-$H$6</f>
        <v>7589.23311790368</v>
      </c>
    </row>
    <row r="1479" customFormat="false" ht="12.8" hidden="false" customHeight="false" outlineLevel="0" collapsed="false">
      <c r="A1479" s="1" t="n">
        <f aca="false">A1478+1</f>
        <v>45587</v>
      </c>
      <c r="B1479" s="2" t="n">
        <f aca="false">B1478+F1478</f>
        <v>58888.6294699585</v>
      </c>
      <c r="C1479" s="2" t="n">
        <f aca="false">INDEX(B$3:B$17,MATCH(D1479,A$3:A$17))+2</f>
        <v>5</v>
      </c>
      <c r="D1479" s="1" t="n">
        <f aca="false">_xlfn.MAXIFS(A$3:A$13,A$3:A$13,"&lt;="&amp;MAX(A1479:A1479))</f>
        <v>44896</v>
      </c>
      <c r="F1479" s="2" t="n">
        <f aca="false">$H$6*C1479/36500</f>
        <v>7.02635205479452</v>
      </c>
      <c r="H1479" s="2" t="n">
        <f aca="false">B1479-$H$6</f>
        <v>7596.25946995848</v>
      </c>
    </row>
    <row r="1480" customFormat="false" ht="12.8" hidden="false" customHeight="false" outlineLevel="0" collapsed="false">
      <c r="A1480" s="1" t="n">
        <f aca="false">A1479+1</f>
        <v>45588</v>
      </c>
      <c r="B1480" s="2" t="n">
        <f aca="false">B1479+F1479</f>
        <v>58895.6558220133</v>
      </c>
      <c r="C1480" s="2" t="n">
        <f aca="false">INDEX(B$3:B$17,MATCH(D1480,A$3:A$17))+2</f>
        <v>5</v>
      </c>
      <c r="D1480" s="1" t="n">
        <f aca="false">_xlfn.MAXIFS(A$3:A$13,A$3:A$13,"&lt;="&amp;MAX(A1480:A1480))</f>
        <v>44896</v>
      </c>
      <c r="F1480" s="2" t="n">
        <f aca="false">$H$6*C1480/36500</f>
        <v>7.02635205479452</v>
      </c>
      <c r="H1480" s="2" t="n">
        <f aca="false">B1480-$H$6</f>
        <v>7603.28582201328</v>
      </c>
    </row>
    <row r="1481" customFormat="false" ht="12.8" hidden="false" customHeight="false" outlineLevel="0" collapsed="false">
      <c r="A1481" s="1" t="n">
        <f aca="false">A1480+1</f>
        <v>45589</v>
      </c>
      <c r="B1481" s="2" t="n">
        <f aca="false">B1480+F1480</f>
        <v>58902.6821740681</v>
      </c>
      <c r="C1481" s="2" t="n">
        <f aca="false">INDEX(B$3:B$17,MATCH(D1481,A$3:A$17))+2</f>
        <v>5</v>
      </c>
      <c r="D1481" s="1" t="n">
        <f aca="false">_xlfn.MAXIFS(A$3:A$13,A$3:A$13,"&lt;="&amp;MAX(A1481:A1481))</f>
        <v>44896</v>
      </c>
      <c r="F1481" s="2" t="n">
        <f aca="false">$H$6*C1481/36500</f>
        <v>7.02635205479452</v>
      </c>
      <c r="H1481" s="2" t="n">
        <f aca="false">B1481-$H$6</f>
        <v>7610.31217406807</v>
      </c>
    </row>
    <row r="1482" customFormat="false" ht="12.8" hidden="false" customHeight="false" outlineLevel="0" collapsed="false">
      <c r="A1482" s="1" t="n">
        <f aca="false">A1481+1</f>
        <v>45590</v>
      </c>
      <c r="B1482" s="2" t="n">
        <f aca="false">B1481+F1481</f>
        <v>58909.7085261229</v>
      </c>
      <c r="C1482" s="2" t="n">
        <f aca="false">INDEX(B$3:B$17,MATCH(D1482,A$3:A$17))+2</f>
        <v>5</v>
      </c>
      <c r="D1482" s="1" t="n">
        <f aca="false">_xlfn.MAXIFS(A$3:A$13,A$3:A$13,"&lt;="&amp;MAX(A1482:A1482))</f>
        <v>44896</v>
      </c>
      <c r="F1482" s="2" t="n">
        <f aca="false">$H$6*C1482/36500</f>
        <v>7.02635205479452</v>
      </c>
      <c r="H1482" s="2" t="n">
        <f aca="false">B1482-$H$6</f>
        <v>7617.33852612287</v>
      </c>
    </row>
    <row r="1483" customFormat="false" ht="12.8" hidden="false" customHeight="false" outlineLevel="0" collapsed="false">
      <c r="A1483" s="1" t="n">
        <f aca="false">A1482+1</f>
        <v>45591</v>
      </c>
      <c r="B1483" s="2" t="n">
        <f aca="false">B1482+F1482</f>
        <v>58916.7348781777</v>
      </c>
      <c r="C1483" s="2" t="n">
        <f aca="false">INDEX(B$3:B$17,MATCH(D1483,A$3:A$17))+2</f>
        <v>5</v>
      </c>
      <c r="D1483" s="1" t="n">
        <f aca="false">_xlfn.MAXIFS(A$3:A$13,A$3:A$13,"&lt;="&amp;MAX(A1483:A1483))</f>
        <v>44896</v>
      </c>
      <c r="F1483" s="2" t="n">
        <f aca="false">$H$6*C1483/36500</f>
        <v>7.02635205479452</v>
      </c>
      <c r="H1483" s="2" t="n">
        <f aca="false">B1483-$H$6</f>
        <v>7624.36487817767</v>
      </c>
    </row>
    <row r="1484" customFormat="false" ht="12.8" hidden="false" customHeight="false" outlineLevel="0" collapsed="false">
      <c r="A1484" s="1" t="n">
        <f aca="false">A1483+1</f>
        <v>45592</v>
      </c>
      <c r="B1484" s="2" t="n">
        <f aca="false">B1483+F1483</f>
        <v>58923.7612302325</v>
      </c>
      <c r="C1484" s="2" t="n">
        <f aca="false">INDEX(B$3:B$17,MATCH(D1484,A$3:A$17))+2</f>
        <v>5</v>
      </c>
      <c r="D1484" s="1" t="n">
        <f aca="false">_xlfn.MAXIFS(A$3:A$13,A$3:A$13,"&lt;="&amp;MAX(A1484:A1484))</f>
        <v>44896</v>
      </c>
      <c r="F1484" s="2" t="n">
        <f aca="false">$H$6*C1484/36500</f>
        <v>7.02635205479452</v>
      </c>
      <c r="H1484" s="2" t="n">
        <f aca="false">B1484-$H$6</f>
        <v>7631.39123023246</v>
      </c>
    </row>
    <row r="1485" customFormat="false" ht="12.8" hidden="false" customHeight="false" outlineLevel="0" collapsed="false">
      <c r="A1485" s="1" t="n">
        <f aca="false">A1484+1</f>
        <v>45593</v>
      </c>
      <c r="B1485" s="2" t="n">
        <f aca="false">B1484+F1484</f>
        <v>58930.7875822873</v>
      </c>
      <c r="C1485" s="2" t="n">
        <f aca="false">INDEX(B$3:B$17,MATCH(D1485,A$3:A$17))+2</f>
        <v>5</v>
      </c>
      <c r="D1485" s="1" t="n">
        <f aca="false">_xlfn.MAXIFS(A$3:A$13,A$3:A$13,"&lt;="&amp;MAX(A1485:A1485))</f>
        <v>44896</v>
      </c>
      <c r="F1485" s="2" t="n">
        <f aca="false">$H$6*C1485/36500</f>
        <v>7.02635205479452</v>
      </c>
      <c r="H1485" s="2" t="n">
        <f aca="false">B1485-$H$6</f>
        <v>7638.41758228726</v>
      </c>
    </row>
    <row r="1486" customFormat="false" ht="12.8" hidden="false" customHeight="false" outlineLevel="0" collapsed="false">
      <c r="A1486" s="1" t="n">
        <f aca="false">A1485+1</f>
        <v>45594</v>
      </c>
      <c r="B1486" s="2" t="n">
        <f aca="false">B1485+F1485</f>
        <v>58937.8139343421</v>
      </c>
      <c r="C1486" s="2" t="n">
        <f aca="false">INDEX(B$3:B$17,MATCH(D1486,A$3:A$17))+2</f>
        <v>5</v>
      </c>
      <c r="D1486" s="1" t="n">
        <f aca="false">_xlfn.MAXIFS(A$3:A$13,A$3:A$13,"&lt;="&amp;MAX(A1486:A1486))</f>
        <v>44896</v>
      </c>
      <c r="F1486" s="2" t="n">
        <f aca="false">$H$6*C1486/36500</f>
        <v>7.02635205479452</v>
      </c>
      <c r="H1486" s="2" t="n">
        <f aca="false">B1486-$H$6</f>
        <v>7645.44393434205</v>
      </c>
    </row>
    <row r="1487" customFormat="false" ht="12.8" hidden="false" customHeight="false" outlineLevel="0" collapsed="false">
      <c r="A1487" s="1" t="n">
        <f aca="false">A1486+1</f>
        <v>45595</v>
      </c>
      <c r="B1487" s="2" t="n">
        <f aca="false">B1486+F1486</f>
        <v>58944.8402863969</v>
      </c>
      <c r="C1487" s="2" t="n">
        <f aca="false">INDEX(B$3:B$17,MATCH(D1487,A$3:A$17))+2</f>
        <v>5</v>
      </c>
      <c r="D1487" s="1" t="n">
        <f aca="false">_xlfn.MAXIFS(A$3:A$13,A$3:A$13,"&lt;="&amp;MAX(A1487:A1487))</f>
        <v>44896</v>
      </c>
      <c r="F1487" s="2" t="n">
        <f aca="false">$H$6*C1487/36500</f>
        <v>7.02635205479452</v>
      </c>
      <c r="H1487" s="2" t="n">
        <f aca="false">B1487-$H$6</f>
        <v>7652.47028639685</v>
      </c>
    </row>
    <row r="1488" customFormat="false" ht="12.8" hidden="false" customHeight="false" outlineLevel="0" collapsed="false">
      <c r="A1488" s="1" t="n">
        <f aca="false">A1487+1</f>
        <v>45596</v>
      </c>
      <c r="B1488" s="2" t="n">
        <f aca="false">B1487+F1487</f>
        <v>58951.8666384516</v>
      </c>
      <c r="C1488" s="2" t="n">
        <f aca="false">INDEX(B$3:B$17,MATCH(D1488,A$3:A$17))+2</f>
        <v>5</v>
      </c>
      <c r="D1488" s="1" t="n">
        <f aca="false">_xlfn.MAXIFS(A$3:A$13,A$3:A$13,"&lt;="&amp;MAX(A1488:A1488))</f>
        <v>44896</v>
      </c>
      <c r="F1488" s="2" t="n">
        <f aca="false">$H$6*C1488/36500</f>
        <v>7.02635205479452</v>
      </c>
      <c r="H1488" s="2" t="n">
        <f aca="false">B1488-$H$6</f>
        <v>7659.49663845164</v>
      </c>
    </row>
    <row r="1489" customFormat="false" ht="12.8" hidden="false" customHeight="false" outlineLevel="0" collapsed="false">
      <c r="A1489" s="1" t="n">
        <f aca="false">A1488+1</f>
        <v>45597</v>
      </c>
      <c r="B1489" s="2" t="n">
        <f aca="false">B1488+F1488</f>
        <v>58958.8929905064</v>
      </c>
      <c r="C1489" s="2" t="n">
        <f aca="false">INDEX(B$3:B$17,MATCH(D1489,A$3:A$17))+2</f>
        <v>5</v>
      </c>
      <c r="D1489" s="1" t="n">
        <f aca="false">_xlfn.MAXIFS(A$3:A$13,A$3:A$13,"&lt;="&amp;MAX(A1489:A1489))</f>
        <v>44896</v>
      </c>
      <c r="F1489" s="2" t="n">
        <f aca="false">$H$6*C1489/36500</f>
        <v>7.02635205479452</v>
      </c>
      <c r="H1489" s="2" t="n">
        <f aca="false">B1489-$H$6</f>
        <v>7666.52299050644</v>
      </c>
    </row>
    <row r="1490" customFormat="false" ht="12.8" hidden="false" customHeight="false" outlineLevel="0" collapsed="false">
      <c r="A1490" s="1" t="n">
        <f aca="false">A1489+1</f>
        <v>45598</v>
      </c>
      <c r="B1490" s="2" t="n">
        <f aca="false">B1489+F1489</f>
        <v>58965.9193425612</v>
      </c>
      <c r="C1490" s="2" t="n">
        <f aca="false">INDEX(B$3:B$17,MATCH(D1490,A$3:A$17))+2</f>
        <v>5</v>
      </c>
      <c r="D1490" s="1" t="n">
        <f aca="false">_xlfn.MAXIFS(A$3:A$13,A$3:A$13,"&lt;="&amp;MAX(A1490:A1490))</f>
        <v>44896</v>
      </c>
      <c r="F1490" s="2" t="n">
        <f aca="false">$H$6*C1490/36500</f>
        <v>7.02635205479452</v>
      </c>
      <c r="H1490" s="2" t="n">
        <f aca="false">B1490-$H$6</f>
        <v>7673.54934256124</v>
      </c>
    </row>
    <row r="1491" customFormat="false" ht="12.8" hidden="false" customHeight="false" outlineLevel="0" collapsed="false">
      <c r="A1491" s="1" t="n">
        <f aca="false">A1490+1</f>
        <v>45599</v>
      </c>
      <c r="B1491" s="2" t="n">
        <f aca="false">B1490+F1490</f>
        <v>58972.945694616</v>
      </c>
      <c r="C1491" s="2" t="n">
        <f aca="false">INDEX(B$3:B$17,MATCH(D1491,A$3:A$17))+2</f>
        <v>5</v>
      </c>
      <c r="D1491" s="1" t="n">
        <f aca="false">_xlfn.MAXIFS(A$3:A$13,A$3:A$13,"&lt;="&amp;MAX(A1491:A1491))</f>
        <v>44896</v>
      </c>
      <c r="F1491" s="2" t="n">
        <f aca="false">$H$6*C1491/36500</f>
        <v>7.02635205479452</v>
      </c>
      <c r="H1491" s="2" t="n">
        <f aca="false">B1491-$H$6</f>
        <v>7680.57569461603</v>
      </c>
    </row>
    <row r="1492" customFormat="false" ht="12.8" hidden="false" customHeight="false" outlineLevel="0" collapsed="false">
      <c r="A1492" s="1" t="n">
        <f aca="false">A1491+1</f>
        <v>45600</v>
      </c>
      <c r="B1492" s="2" t="n">
        <f aca="false">B1491+F1491</f>
        <v>58979.9720466708</v>
      </c>
      <c r="C1492" s="2" t="n">
        <f aca="false">INDEX(B$3:B$17,MATCH(D1492,A$3:A$17))+2</f>
        <v>5</v>
      </c>
      <c r="D1492" s="1" t="n">
        <f aca="false">_xlfn.MAXIFS(A$3:A$13,A$3:A$13,"&lt;="&amp;MAX(A1492:A1492))</f>
        <v>44896</v>
      </c>
      <c r="F1492" s="2" t="n">
        <f aca="false">$H$6*C1492/36500</f>
        <v>7.02635205479452</v>
      </c>
      <c r="H1492" s="2" t="n">
        <f aca="false">B1492-$H$6</f>
        <v>7687.60204667083</v>
      </c>
    </row>
    <row r="1493" customFormat="false" ht="12.8" hidden="false" customHeight="false" outlineLevel="0" collapsed="false">
      <c r="A1493" s="1" t="n">
        <f aca="false">A1492+1</f>
        <v>45601</v>
      </c>
      <c r="B1493" s="2" t="n">
        <f aca="false">B1492+F1492</f>
        <v>58986.9983987256</v>
      </c>
      <c r="C1493" s="2" t="n">
        <f aca="false">INDEX(B$3:B$17,MATCH(D1493,A$3:A$17))+2</f>
        <v>5</v>
      </c>
      <c r="D1493" s="1" t="n">
        <f aca="false">_xlfn.MAXIFS(A$3:A$13,A$3:A$13,"&lt;="&amp;MAX(A1493:A1493))</f>
        <v>44896</v>
      </c>
      <c r="F1493" s="2" t="n">
        <f aca="false">$H$6*C1493/36500</f>
        <v>7.02635205479452</v>
      </c>
      <c r="H1493" s="2" t="n">
        <f aca="false">B1493-$H$6</f>
        <v>7694.62839872563</v>
      </c>
    </row>
    <row r="1494" customFormat="false" ht="12.8" hidden="false" customHeight="false" outlineLevel="0" collapsed="false">
      <c r="A1494" s="1" t="n">
        <f aca="false">A1493+1</f>
        <v>45602</v>
      </c>
      <c r="B1494" s="2" t="n">
        <f aca="false">B1493+F1493</f>
        <v>58994.0247507804</v>
      </c>
      <c r="C1494" s="2" t="n">
        <f aca="false">INDEX(B$3:B$17,MATCH(D1494,A$3:A$17))+2</f>
        <v>5</v>
      </c>
      <c r="D1494" s="1" t="n">
        <f aca="false">_xlfn.MAXIFS(A$3:A$13,A$3:A$13,"&lt;="&amp;MAX(A1494:A1494))</f>
        <v>44896</v>
      </c>
      <c r="F1494" s="2" t="n">
        <f aca="false">$H$6*C1494/36500</f>
        <v>7.02635205479452</v>
      </c>
      <c r="H1494" s="2" t="n">
        <f aca="false">B1494-$H$6</f>
        <v>7701.65475078042</v>
      </c>
    </row>
    <row r="1495" customFormat="false" ht="12.8" hidden="false" customHeight="false" outlineLevel="0" collapsed="false">
      <c r="A1495" s="1" t="n">
        <f aca="false">A1494+1</f>
        <v>45603</v>
      </c>
      <c r="B1495" s="2" t="n">
        <f aca="false">B1494+F1494</f>
        <v>59001.0511028352</v>
      </c>
      <c r="C1495" s="2" t="n">
        <f aca="false">INDEX(B$3:B$17,MATCH(D1495,A$3:A$17))+2</f>
        <v>5</v>
      </c>
      <c r="D1495" s="1" t="n">
        <f aca="false">_xlfn.MAXIFS(A$3:A$13,A$3:A$13,"&lt;="&amp;MAX(A1495:A1495))</f>
        <v>44896</v>
      </c>
      <c r="F1495" s="2" t="n">
        <f aca="false">$H$6*C1495/36500</f>
        <v>7.02635205479452</v>
      </c>
      <c r="H1495" s="2" t="n">
        <f aca="false">B1495-$H$6</f>
        <v>7708.68110283522</v>
      </c>
    </row>
    <row r="1496" customFormat="false" ht="12.8" hidden="false" customHeight="false" outlineLevel="0" collapsed="false">
      <c r="A1496" s="1" t="n">
        <f aca="false">A1495+1</f>
        <v>45604</v>
      </c>
      <c r="B1496" s="2" t="n">
        <f aca="false">B1495+F1495</f>
        <v>59008.07745489</v>
      </c>
      <c r="C1496" s="2" t="n">
        <f aca="false">INDEX(B$3:B$17,MATCH(D1496,A$3:A$17))+2</f>
        <v>5</v>
      </c>
      <c r="D1496" s="1" t="n">
        <f aca="false">_xlfn.MAXIFS(A$3:A$13,A$3:A$13,"&lt;="&amp;MAX(A1496:A1496))</f>
        <v>44896</v>
      </c>
      <c r="F1496" s="2" t="n">
        <f aca="false">$H$6*C1496/36500</f>
        <v>7.02635205479452</v>
      </c>
      <c r="H1496" s="2" t="n">
        <f aca="false">B1496-$H$6</f>
        <v>7715.70745489001</v>
      </c>
    </row>
    <row r="1497" customFormat="false" ht="12.8" hidden="false" customHeight="false" outlineLevel="0" collapsed="false">
      <c r="A1497" s="1" t="n">
        <f aca="false">A1496+1</f>
        <v>45605</v>
      </c>
      <c r="B1497" s="2" t="n">
        <f aca="false">B1496+F1496</f>
        <v>59015.1038069448</v>
      </c>
      <c r="C1497" s="2" t="n">
        <f aca="false">INDEX(B$3:B$17,MATCH(D1497,A$3:A$17))+2</f>
        <v>5</v>
      </c>
      <c r="D1497" s="1" t="n">
        <f aca="false">_xlfn.MAXIFS(A$3:A$13,A$3:A$13,"&lt;="&amp;MAX(A1497:A1497))</f>
        <v>44896</v>
      </c>
      <c r="F1497" s="2" t="n">
        <f aca="false">$H$6*C1497/36500</f>
        <v>7.02635205479452</v>
      </c>
      <c r="H1497" s="2" t="n">
        <f aca="false">B1497-$H$6</f>
        <v>7722.73380694481</v>
      </c>
    </row>
    <row r="1498" customFormat="false" ht="12.8" hidden="false" customHeight="false" outlineLevel="0" collapsed="false">
      <c r="A1498" s="1" t="n">
        <f aca="false">A1497+1</f>
        <v>45606</v>
      </c>
      <c r="B1498" s="2" t="n">
        <f aca="false">B1497+F1497</f>
        <v>59022.1301589996</v>
      </c>
      <c r="C1498" s="2" t="n">
        <f aca="false">INDEX(B$3:B$17,MATCH(D1498,A$3:A$17))+2</f>
        <v>5</v>
      </c>
      <c r="D1498" s="1" t="n">
        <f aca="false">_xlfn.MAXIFS(A$3:A$13,A$3:A$13,"&lt;="&amp;MAX(A1498:A1498))</f>
        <v>44896</v>
      </c>
      <c r="F1498" s="2" t="n">
        <f aca="false">$H$6*C1498/36500</f>
        <v>7.02635205479452</v>
      </c>
      <c r="H1498" s="2" t="n">
        <f aca="false">B1498-$H$6</f>
        <v>7729.7601589996</v>
      </c>
    </row>
    <row r="1499" customFormat="false" ht="12.8" hidden="false" customHeight="false" outlineLevel="0" collapsed="false">
      <c r="A1499" s="1" t="n">
        <f aca="false">A1498+1</f>
        <v>45607</v>
      </c>
      <c r="B1499" s="2" t="n">
        <f aca="false">B1498+F1498</f>
        <v>59029.1565110544</v>
      </c>
      <c r="C1499" s="2" t="n">
        <f aca="false">INDEX(B$3:B$17,MATCH(D1499,A$3:A$17))+2</f>
        <v>5</v>
      </c>
      <c r="D1499" s="1" t="n">
        <f aca="false">_xlfn.MAXIFS(A$3:A$13,A$3:A$13,"&lt;="&amp;MAX(A1499:A1499))</f>
        <v>44896</v>
      </c>
      <c r="F1499" s="2" t="n">
        <f aca="false">$H$6*C1499/36500</f>
        <v>7.02635205479452</v>
      </c>
      <c r="H1499" s="2" t="n">
        <f aca="false">B1499-$H$6</f>
        <v>7736.7865110544</v>
      </c>
    </row>
    <row r="1500" customFormat="false" ht="12.8" hidden="false" customHeight="false" outlineLevel="0" collapsed="false">
      <c r="A1500" s="1" t="n">
        <f aca="false">A1499+1</f>
        <v>45608</v>
      </c>
      <c r="B1500" s="2" t="n">
        <f aca="false">B1499+F1499</f>
        <v>59036.1828631092</v>
      </c>
      <c r="C1500" s="2" t="n">
        <f aca="false">INDEX(B$3:B$17,MATCH(D1500,A$3:A$17))+2</f>
        <v>5</v>
      </c>
      <c r="D1500" s="1" t="n">
        <f aca="false">_xlfn.MAXIFS(A$3:A$13,A$3:A$13,"&lt;="&amp;MAX(A1500:A1500))</f>
        <v>44896</v>
      </c>
      <c r="F1500" s="2" t="n">
        <f aca="false">$H$6*C1500/36500</f>
        <v>7.02635205479452</v>
      </c>
      <c r="H1500" s="2" t="n">
        <f aca="false">B1500-$H$6</f>
        <v>7743.8128631092</v>
      </c>
    </row>
    <row r="1501" customFormat="false" ht="12.8" hidden="false" customHeight="false" outlineLevel="0" collapsed="false">
      <c r="A1501" s="1" t="n">
        <f aca="false">A1500+1</f>
        <v>45609</v>
      </c>
      <c r="B1501" s="2" t="n">
        <f aca="false">B1500+F1500</f>
        <v>59043.209215164</v>
      </c>
      <c r="C1501" s="2" t="n">
        <f aca="false">INDEX(B$3:B$17,MATCH(D1501,A$3:A$17))+2</f>
        <v>5</v>
      </c>
      <c r="D1501" s="1" t="n">
        <f aca="false">_xlfn.MAXIFS(A$3:A$13,A$3:A$13,"&lt;="&amp;MAX(A1501:A1501))</f>
        <v>44896</v>
      </c>
      <c r="F1501" s="2" t="n">
        <f aca="false">$H$6*C1501/36500</f>
        <v>7.02635205479452</v>
      </c>
      <c r="H1501" s="2" t="n">
        <f aca="false">B1501-$H$6</f>
        <v>7750.83921516399</v>
      </c>
    </row>
    <row r="1502" customFormat="false" ht="12.8" hidden="false" customHeight="false" outlineLevel="0" collapsed="false">
      <c r="A1502" s="1" t="n">
        <f aca="false">A1501+1</f>
        <v>45610</v>
      </c>
      <c r="B1502" s="2" t="n">
        <f aca="false">B1501+F1501</f>
        <v>59050.2355672188</v>
      </c>
      <c r="C1502" s="2" t="n">
        <f aca="false">INDEX(B$3:B$17,MATCH(D1502,A$3:A$17))+2</f>
        <v>5</v>
      </c>
      <c r="D1502" s="1" t="n">
        <f aca="false">_xlfn.MAXIFS(A$3:A$13,A$3:A$13,"&lt;="&amp;MAX(A1502:A1502))</f>
        <v>44896</v>
      </c>
      <c r="F1502" s="2" t="n">
        <f aca="false">$H$6*C1502/36500</f>
        <v>7.02635205479452</v>
      </c>
      <c r="H1502" s="2" t="n">
        <f aca="false">B1502-$H$6</f>
        <v>7757.86556721879</v>
      </c>
    </row>
    <row r="1503" customFormat="false" ht="12.8" hidden="false" customHeight="false" outlineLevel="0" collapsed="false">
      <c r="A1503" s="1" t="n">
        <f aca="false">A1502+1</f>
        <v>45611</v>
      </c>
      <c r="B1503" s="2" t="n">
        <f aca="false">B1502+F1502</f>
        <v>59057.2619192736</v>
      </c>
      <c r="C1503" s="2" t="n">
        <f aca="false">INDEX(B$3:B$17,MATCH(D1503,A$3:A$17))+2</f>
        <v>5</v>
      </c>
      <c r="D1503" s="1" t="n">
        <f aca="false">_xlfn.MAXIFS(A$3:A$13,A$3:A$13,"&lt;="&amp;MAX(A1503:A1503))</f>
        <v>44896</v>
      </c>
      <c r="F1503" s="2" t="n">
        <f aca="false">$H$6*C1503/36500</f>
        <v>7.02635205479452</v>
      </c>
      <c r="H1503" s="2" t="n">
        <f aca="false">B1503-$H$6</f>
        <v>7764.89191927359</v>
      </c>
    </row>
    <row r="1504" customFormat="false" ht="12.8" hidden="false" customHeight="false" outlineLevel="0" collapsed="false">
      <c r="A1504" s="1" t="n">
        <f aca="false">A1503+1</f>
        <v>45612</v>
      </c>
      <c r="B1504" s="2" t="n">
        <f aca="false">B1503+F1503</f>
        <v>59064.2882713284</v>
      </c>
      <c r="C1504" s="2" t="n">
        <f aca="false">INDEX(B$3:B$17,MATCH(D1504,A$3:A$17))+2</f>
        <v>5</v>
      </c>
      <c r="D1504" s="1" t="n">
        <f aca="false">_xlfn.MAXIFS(A$3:A$13,A$3:A$13,"&lt;="&amp;MAX(A1504:A1504))</f>
        <v>44896</v>
      </c>
      <c r="F1504" s="2" t="n">
        <f aca="false">$H$6*C1504/36500</f>
        <v>7.02635205479452</v>
      </c>
      <c r="H1504" s="2" t="n">
        <f aca="false">B1504-$H$6</f>
        <v>7771.91827132838</v>
      </c>
    </row>
    <row r="1505" customFormat="false" ht="12.8" hidden="false" customHeight="false" outlineLevel="0" collapsed="false">
      <c r="A1505" s="1" t="n">
        <f aca="false">A1504+1</f>
        <v>45613</v>
      </c>
      <c r="B1505" s="2" t="n">
        <f aca="false">B1504+F1504</f>
        <v>59071.3146233832</v>
      </c>
      <c r="C1505" s="2" t="n">
        <f aca="false">INDEX(B$3:B$17,MATCH(D1505,A$3:A$17))+2</f>
        <v>5</v>
      </c>
      <c r="D1505" s="1" t="n">
        <f aca="false">_xlfn.MAXIFS(A$3:A$13,A$3:A$13,"&lt;="&amp;MAX(A1505:A1505))</f>
        <v>44896</v>
      </c>
      <c r="F1505" s="2" t="n">
        <f aca="false">$H$6*C1505/36500</f>
        <v>7.02635205479452</v>
      </c>
      <c r="H1505" s="2" t="n">
        <f aca="false">B1505-$H$6</f>
        <v>7778.94462338318</v>
      </c>
    </row>
    <row r="1506" customFormat="false" ht="12.8" hidden="false" customHeight="false" outlineLevel="0" collapsed="false">
      <c r="A1506" s="1" t="n">
        <f aca="false">A1505+1</f>
        <v>45614</v>
      </c>
      <c r="B1506" s="2" t="n">
        <f aca="false">B1505+F1505</f>
        <v>59078.340975438</v>
      </c>
      <c r="C1506" s="2" t="n">
        <f aca="false">INDEX(B$3:B$17,MATCH(D1506,A$3:A$17))+2</f>
        <v>5</v>
      </c>
      <c r="D1506" s="1" t="n">
        <f aca="false">_xlfn.MAXIFS(A$3:A$13,A$3:A$13,"&lt;="&amp;MAX(A1506:A1506))</f>
        <v>44896</v>
      </c>
      <c r="F1506" s="2" t="n">
        <f aca="false">$H$6*C1506/36500</f>
        <v>7.02635205479452</v>
      </c>
      <c r="H1506" s="2" t="n">
        <f aca="false">B1506-$H$6</f>
        <v>7785.97097543797</v>
      </c>
    </row>
    <row r="1507" customFormat="false" ht="12.8" hidden="false" customHeight="false" outlineLevel="0" collapsed="false">
      <c r="A1507" s="1" t="n">
        <f aca="false">A1506+1</f>
        <v>45615</v>
      </c>
      <c r="B1507" s="2" t="n">
        <f aca="false">B1506+F1506</f>
        <v>59085.3673274928</v>
      </c>
      <c r="C1507" s="2" t="n">
        <f aca="false">INDEX(B$3:B$17,MATCH(D1507,A$3:A$17))+2</f>
        <v>5</v>
      </c>
      <c r="D1507" s="1" t="n">
        <f aca="false">_xlfn.MAXIFS(A$3:A$13,A$3:A$13,"&lt;="&amp;MAX(A1507:A1507))</f>
        <v>44896</v>
      </c>
      <c r="F1507" s="2" t="n">
        <f aca="false">$H$6*C1507/36500</f>
        <v>7.02635205479452</v>
      </c>
      <c r="H1507" s="2" t="n">
        <f aca="false">B1507-$H$6</f>
        <v>7792.99732749277</v>
      </c>
    </row>
    <row r="1508" customFormat="false" ht="12.8" hidden="false" customHeight="false" outlineLevel="0" collapsed="false">
      <c r="A1508" s="1" t="n">
        <f aca="false">A1507+1</f>
        <v>45616</v>
      </c>
      <c r="B1508" s="2" t="n">
        <f aca="false">B1507+F1507</f>
        <v>59092.3936795476</v>
      </c>
      <c r="C1508" s="2" t="n">
        <f aca="false">INDEX(B$3:B$17,MATCH(D1508,A$3:A$17))+2</f>
        <v>5</v>
      </c>
      <c r="D1508" s="1" t="n">
        <f aca="false">_xlfn.MAXIFS(A$3:A$13,A$3:A$13,"&lt;="&amp;MAX(A1508:A1508))</f>
        <v>44896</v>
      </c>
      <c r="F1508" s="2" t="n">
        <f aca="false">$H$6*C1508/36500</f>
        <v>7.02635205479452</v>
      </c>
      <c r="H1508" s="2" t="n">
        <f aca="false">B1508-$H$6</f>
        <v>7800.02367954757</v>
      </c>
    </row>
    <row r="1509" customFormat="false" ht="12.8" hidden="false" customHeight="false" outlineLevel="0" collapsed="false">
      <c r="A1509" s="1" t="n">
        <f aca="false">A1508+1</f>
        <v>45617</v>
      </c>
      <c r="B1509" s="2" t="n">
        <f aca="false">B1508+F1508</f>
        <v>59099.4200316024</v>
      </c>
      <c r="C1509" s="2" t="n">
        <f aca="false">INDEX(B$3:B$17,MATCH(D1509,A$3:A$17))+2</f>
        <v>5</v>
      </c>
      <c r="D1509" s="1" t="n">
        <f aca="false">_xlfn.MAXIFS(A$3:A$13,A$3:A$13,"&lt;="&amp;MAX(A1509:A1509))</f>
        <v>44896</v>
      </c>
      <c r="F1509" s="2" t="n">
        <f aca="false">$H$6*C1509/36500</f>
        <v>7.02635205479452</v>
      </c>
      <c r="H1509" s="2" t="n">
        <f aca="false">B1509-$H$6</f>
        <v>7807.05003160236</v>
      </c>
    </row>
    <row r="1510" customFormat="false" ht="12.8" hidden="false" customHeight="false" outlineLevel="0" collapsed="false">
      <c r="A1510" s="1" t="n">
        <f aca="false">A1509+1</f>
        <v>45618</v>
      </c>
      <c r="B1510" s="2" t="n">
        <f aca="false">B1509+F1509</f>
        <v>59106.4463836572</v>
      </c>
      <c r="C1510" s="2" t="n">
        <f aca="false">INDEX(B$3:B$17,MATCH(D1510,A$3:A$17))+2</f>
        <v>5</v>
      </c>
      <c r="D1510" s="1" t="n">
        <f aca="false">_xlfn.MAXIFS(A$3:A$13,A$3:A$13,"&lt;="&amp;MAX(A1510:A1510))</f>
        <v>44896</v>
      </c>
      <c r="F1510" s="2" t="n">
        <f aca="false">$H$6*C1510/36500</f>
        <v>7.02635205479452</v>
      </c>
      <c r="H1510" s="2" t="n">
        <f aca="false">B1510-$H$6</f>
        <v>7814.07638365716</v>
      </c>
    </row>
    <row r="1511" customFormat="false" ht="12.8" hidden="false" customHeight="false" outlineLevel="0" collapsed="false">
      <c r="A1511" s="1" t="n">
        <f aca="false">A1510+1</f>
        <v>45619</v>
      </c>
      <c r="B1511" s="2" t="n">
        <f aca="false">B1510+F1510</f>
        <v>59113.472735712</v>
      </c>
      <c r="C1511" s="2" t="n">
        <f aca="false">INDEX(B$3:B$17,MATCH(D1511,A$3:A$17))+2</f>
        <v>5</v>
      </c>
      <c r="D1511" s="1" t="n">
        <f aca="false">_xlfn.MAXIFS(A$3:A$13,A$3:A$13,"&lt;="&amp;MAX(A1511:A1511))</f>
        <v>44896</v>
      </c>
      <c r="F1511" s="2" t="n">
        <f aca="false">$H$6*C1511/36500</f>
        <v>7.02635205479452</v>
      </c>
      <c r="H1511" s="2" t="n">
        <f aca="false">B1511-$H$6</f>
        <v>7821.10273571195</v>
      </c>
    </row>
    <row r="1512" customFormat="false" ht="12.8" hidden="false" customHeight="false" outlineLevel="0" collapsed="false">
      <c r="A1512" s="1" t="n">
        <f aca="false">A1511+1</f>
        <v>45620</v>
      </c>
      <c r="B1512" s="2" t="n">
        <f aca="false">B1511+F1511</f>
        <v>59120.4990877668</v>
      </c>
      <c r="C1512" s="2" t="n">
        <f aca="false">INDEX(B$3:B$17,MATCH(D1512,A$3:A$17))+2</f>
        <v>5</v>
      </c>
      <c r="D1512" s="1" t="n">
        <f aca="false">_xlfn.MAXIFS(A$3:A$13,A$3:A$13,"&lt;="&amp;MAX(A1512:A1512))</f>
        <v>44896</v>
      </c>
      <c r="F1512" s="2" t="n">
        <f aca="false">$H$6*C1512/36500</f>
        <v>7.02635205479452</v>
      </c>
      <c r="H1512" s="2" t="n">
        <f aca="false">B1512-$H$6</f>
        <v>7828.12908776675</v>
      </c>
    </row>
    <row r="1513" customFormat="false" ht="12.8" hidden="false" customHeight="false" outlineLevel="0" collapsed="false">
      <c r="A1513" s="1" t="n">
        <f aca="false">A1512+1</f>
        <v>45621</v>
      </c>
      <c r="B1513" s="2" t="n">
        <f aca="false">B1512+F1512</f>
        <v>59127.5254398215</v>
      </c>
      <c r="C1513" s="2" t="n">
        <f aca="false">INDEX(B$3:B$17,MATCH(D1513,A$3:A$17))+2</f>
        <v>5</v>
      </c>
      <c r="D1513" s="1" t="n">
        <f aca="false">_xlfn.MAXIFS(A$3:A$13,A$3:A$13,"&lt;="&amp;MAX(A1513:A1513))</f>
        <v>44896</v>
      </c>
      <c r="F1513" s="2" t="n">
        <f aca="false">$H$6*C1513/36500</f>
        <v>7.02635205479452</v>
      </c>
      <c r="H1513" s="2" t="n">
        <f aca="false">B1513-$H$6</f>
        <v>7835.15543982155</v>
      </c>
    </row>
    <row r="1514" customFormat="false" ht="12.8" hidden="false" customHeight="false" outlineLevel="0" collapsed="false">
      <c r="A1514" s="1" t="n">
        <f aca="false">A1513+1</f>
        <v>45622</v>
      </c>
      <c r="B1514" s="2" t="n">
        <f aca="false">B1513+F1513</f>
        <v>59134.5517918763</v>
      </c>
      <c r="C1514" s="2" t="n">
        <f aca="false">INDEX(B$3:B$17,MATCH(D1514,A$3:A$17))+2</f>
        <v>5</v>
      </c>
      <c r="D1514" s="1" t="n">
        <f aca="false">_xlfn.MAXIFS(A$3:A$13,A$3:A$13,"&lt;="&amp;MAX(A1514:A1514))</f>
        <v>44896</v>
      </c>
      <c r="F1514" s="2" t="n">
        <f aca="false">$H$6*C1514/36500</f>
        <v>7.02635205479452</v>
      </c>
      <c r="H1514" s="2" t="n">
        <f aca="false">B1514-$H$6</f>
        <v>7842.18179187634</v>
      </c>
    </row>
    <row r="1515" customFormat="false" ht="12.8" hidden="false" customHeight="false" outlineLevel="0" collapsed="false">
      <c r="A1515" s="1" t="n">
        <f aca="false">A1514+1</f>
        <v>45623</v>
      </c>
      <c r="B1515" s="2" t="n">
        <f aca="false">B1514+F1514</f>
        <v>59141.5781439311</v>
      </c>
      <c r="C1515" s="2" t="n">
        <f aca="false">INDEX(B$3:B$17,MATCH(D1515,A$3:A$17))+2</f>
        <v>5</v>
      </c>
      <c r="D1515" s="1" t="n">
        <f aca="false">_xlfn.MAXIFS(A$3:A$13,A$3:A$13,"&lt;="&amp;MAX(A1515:A1515))</f>
        <v>44896</v>
      </c>
      <c r="F1515" s="2" t="n">
        <f aca="false">$H$6*C1515/36500</f>
        <v>7.02635205479452</v>
      </c>
      <c r="H1515" s="2" t="n">
        <f aca="false">B1515-$H$6</f>
        <v>7849.20814393114</v>
      </c>
    </row>
    <row r="1516" customFormat="false" ht="12.8" hidden="false" customHeight="false" outlineLevel="0" collapsed="false">
      <c r="A1516" s="1" t="n">
        <f aca="false">A1515+1</f>
        <v>45624</v>
      </c>
      <c r="B1516" s="2" t="n">
        <f aca="false">B1515+F1515</f>
        <v>59148.6044959859</v>
      </c>
      <c r="C1516" s="2" t="n">
        <f aca="false">INDEX(B$3:B$17,MATCH(D1516,A$3:A$17))+2</f>
        <v>5</v>
      </c>
      <c r="D1516" s="1" t="n">
        <f aca="false">_xlfn.MAXIFS(A$3:A$13,A$3:A$13,"&lt;="&amp;MAX(A1516:A1516))</f>
        <v>44896</v>
      </c>
      <c r="F1516" s="2" t="n">
        <f aca="false">$H$6*C1516/36500</f>
        <v>7.02635205479452</v>
      </c>
      <c r="H1516" s="2" t="n">
        <f aca="false">B1516-$H$6</f>
        <v>7856.23449598593</v>
      </c>
    </row>
    <row r="1517" customFormat="false" ht="12.8" hidden="false" customHeight="false" outlineLevel="0" collapsed="false">
      <c r="A1517" s="1" t="n">
        <f aca="false">A1516+1</f>
        <v>45625</v>
      </c>
      <c r="B1517" s="2" t="n">
        <f aca="false">B1516+F1516</f>
        <v>59155.6308480407</v>
      </c>
      <c r="C1517" s="2" t="n">
        <f aca="false">INDEX(B$3:B$17,MATCH(D1517,A$3:A$17))+2</f>
        <v>5</v>
      </c>
      <c r="D1517" s="1" t="n">
        <f aca="false">_xlfn.MAXIFS(A$3:A$13,A$3:A$13,"&lt;="&amp;MAX(A1517:A1517))</f>
        <v>44896</v>
      </c>
      <c r="F1517" s="2" t="n">
        <f aca="false">$H$6*C1517/36500</f>
        <v>7.02635205479452</v>
      </c>
      <c r="H1517" s="2" t="n">
        <f aca="false">B1517-$H$6</f>
        <v>7863.26084804073</v>
      </c>
    </row>
    <row r="1518" customFormat="false" ht="12.8" hidden="false" customHeight="false" outlineLevel="0" collapsed="false">
      <c r="A1518" s="1" t="n">
        <f aca="false">A1517+1</f>
        <v>45626</v>
      </c>
      <c r="B1518" s="2" t="n">
        <f aca="false">B1517+F1517</f>
        <v>59162.6572000955</v>
      </c>
      <c r="C1518" s="2" t="n">
        <f aca="false">INDEX(B$3:B$17,MATCH(D1518,A$3:A$17))+2</f>
        <v>5</v>
      </c>
      <c r="D1518" s="1" t="n">
        <f aca="false">_xlfn.MAXIFS(A$3:A$13,A$3:A$13,"&lt;="&amp;MAX(A1518:A1518))</f>
        <v>44896</v>
      </c>
      <c r="F1518" s="2" t="n">
        <f aca="false">$H$6*C1518/36500</f>
        <v>7.02635205479452</v>
      </c>
      <c r="H1518" s="2" t="n">
        <f aca="false">B1518-$H$6</f>
        <v>7870.28720009553</v>
      </c>
    </row>
    <row r="1519" customFormat="false" ht="12.8" hidden="false" customHeight="false" outlineLevel="0" collapsed="false">
      <c r="A1519" s="1" t="n">
        <f aca="false">A1518+1</f>
        <v>45627</v>
      </c>
      <c r="B1519" s="2" t="n">
        <f aca="false">B1518+F1518</f>
        <v>59169.6835521503</v>
      </c>
      <c r="C1519" s="2" t="n">
        <f aca="false">INDEX(B$3:B$17,MATCH(D1519,A$3:A$17))+2</f>
        <v>5</v>
      </c>
      <c r="D1519" s="1" t="n">
        <f aca="false">_xlfn.MAXIFS(A$3:A$13,A$3:A$13,"&lt;="&amp;MAX(A1519:A1519))</f>
        <v>44896</v>
      </c>
      <c r="F1519" s="2" t="n">
        <f aca="false">$H$6*C1519/36500</f>
        <v>7.02635205479452</v>
      </c>
      <c r="H1519" s="2" t="n">
        <f aca="false">B1519-$H$6</f>
        <v>7877.31355215032</v>
      </c>
    </row>
    <row r="1520" customFormat="false" ht="12.8" hidden="false" customHeight="false" outlineLevel="0" collapsed="false">
      <c r="A1520" s="1" t="n">
        <f aca="false">A1519+1</f>
        <v>45628</v>
      </c>
      <c r="B1520" s="2" t="n">
        <f aca="false">B1519+F1519</f>
        <v>59176.7099042051</v>
      </c>
      <c r="C1520" s="2" t="n">
        <f aca="false">INDEX(B$3:B$17,MATCH(D1520,A$3:A$17))+2</f>
        <v>5</v>
      </c>
      <c r="D1520" s="1" t="n">
        <f aca="false">_xlfn.MAXIFS(A$3:A$13,A$3:A$13,"&lt;="&amp;MAX(A1520:A1520))</f>
        <v>44896</v>
      </c>
      <c r="F1520" s="2" t="n">
        <f aca="false">$H$6*C1520/36500</f>
        <v>7.02635205479452</v>
      </c>
      <c r="H1520" s="2" t="n">
        <f aca="false">B1520-$H$6</f>
        <v>7884.33990420512</v>
      </c>
    </row>
    <row r="1521" customFormat="false" ht="12.8" hidden="false" customHeight="false" outlineLevel="0" collapsed="false">
      <c r="A1521" s="1" t="n">
        <f aca="false">A1520+1</f>
        <v>45629</v>
      </c>
      <c r="B1521" s="2" t="n">
        <f aca="false">B1520+F1520</f>
        <v>59183.7362562599</v>
      </c>
      <c r="C1521" s="2" t="n">
        <f aca="false">INDEX(B$3:B$17,MATCH(D1521,A$3:A$17))+2</f>
        <v>5</v>
      </c>
      <c r="D1521" s="1" t="n">
        <f aca="false">_xlfn.MAXIFS(A$3:A$13,A$3:A$13,"&lt;="&amp;MAX(A1521:A1521))</f>
        <v>44896</v>
      </c>
      <c r="F1521" s="2" t="n">
        <f aca="false">$H$6*C1521/36500</f>
        <v>7.02635205479452</v>
      </c>
      <c r="H1521" s="2" t="n">
        <f aca="false">B1521-$H$6</f>
        <v>7891.36625625991</v>
      </c>
    </row>
    <row r="1522" customFormat="false" ht="12.8" hidden="false" customHeight="false" outlineLevel="0" collapsed="false">
      <c r="A1522" s="1" t="n">
        <f aca="false">A1521+1</f>
        <v>45630</v>
      </c>
      <c r="B1522" s="2" t="n">
        <f aca="false">B1521+F1521</f>
        <v>59190.7626083147</v>
      </c>
      <c r="C1522" s="2" t="n">
        <f aca="false">INDEX(B$3:B$17,MATCH(D1522,A$3:A$17))+2</f>
        <v>5</v>
      </c>
      <c r="D1522" s="1" t="n">
        <f aca="false">_xlfn.MAXIFS(A$3:A$13,A$3:A$13,"&lt;="&amp;MAX(A1522:A1522))</f>
        <v>44896</v>
      </c>
      <c r="F1522" s="2" t="n">
        <f aca="false">$H$6*C1522/36500</f>
        <v>7.02635205479452</v>
      </c>
      <c r="H1522" s="2" t="n">
        <f aca="false">B1522-$H$6</f>
        <v>7898.39260831471</v>
      </c>
    </row>
    <row r="1523" customFormat="false" ht="12.8" hidden="false" customHeight="false" outlineLevel="0" collapsed="false">
      <c r="A1523" s="1" t="n">
        <f aca="false">A1522+1</f>
        <v>45631</v>
      </c>
      <c r="B1523" s="2" t="n">
        <f aca="false">B1522+F1522</f>
        <v>59197.7889603695</v>
      </c>
      <c r="C1523" s="2" t="n">
        <f aca="false">INDEX(B$3:B$17,MATCH(D1523,A$3:A$17))+2</f>
        <v>5</v>
      </c>
      <c r="D1523" s="1" t="n">
        <f aca="false">_xlfn.MAXIFS(A$3:A$13,A$3:A$13,"&lt;="&amp;MAX(A1523:A1523))</f>
        <v>44896</v>
      </c>
      <c r="F1523" s="2" t="n">
        <f aca="false">$H$6*C1523/36500</f>
        <v>7.02635205479452</v>
      </c>
      <c r="H1523" s="2" t="n">
        <f aca="false">B1523-$H$6</f>
        <v>7905.41896036951</v>
      </c>
    </row>
    <row r="1524" customFormat="false" ht="12.8" hidden="false" customHeight="false" outlineLevel="0" collapsed="false">
      <c r="A1524" s="1" t="n">
        <f aca="false">A1523+1</f>
        <v>45632</v>
      </c>
      <c r="B1524" s="2" t="n">
        <f aca="false">B1523+F1523</f>
        <v>59204.8153124243</v>
      </c>
      <c r="C1524" s="2" t="n">
        <f aca="false">INDEX(B$3:B$17,MATCH(D1524,A$3:A$17))+2</f>
        <v>5</v>
      </c>
      <c r="D1524" s="1" t="n">
        <f aca="false">_xlfn.MAXIFS(A$3:A$13,A$3:A$13,"&lt;="&amp;MAX(A1524:A1524))</f>
        <v>44896</v>
      </c>
      <c r="F1524" s="2" t="n">
        <f aca="false">$H$6*C1524/36500</f>
        <v>7.02635205479452</v>
      </c>
      <c r="H1524" s="2" t="n">
        <f aca="false">B1524-$H$6</f>
        <v>7912.4453124243</v>
      </c>
    </row>
    <row r="1525" customFormat="false" ht="12.8" hidden="false" customHeight="false" outlineLevel="0" collapsed="false">
      <c r="A1525" s="1" t="n">
        <f aca="false">A1524+1</f>
        <v>45633</v>
      </c>
      <c r="B1525" s="2" t="n">
        <f aca="false">B1524+F1524</f>
        <v>59211.8416644791</v>
      </c>
      <c r="C1525" s="2" t="n">
        <f aca="false">INDEX(B$3:B$17,MATCH(D1525,A$3:A$17))+2</f>
        <v>5</v>
      </c>
      <c r="D1525" s="1" t="n">
        <f aca="false">_xlfn.MAXIFS(A$3:A$13,A$3:A$13,"&lt;="&amp;MAX(A1525:A1525))</f>
        <v>44896</v>
      </c>
      <c r="F1525" s="2" t="n">
        <f aca="false">$H$6*C1525/36500</f>
        <v>7.02635205479452</v>
      </c>
      <c r="H1525" s="2" t="n">
        <f aca="false">B1525-$H$6</f>
        <v>7919.4716644791</v>
      </c>
    </row>
    <row r="1526" customFormat="false" ht="12.8" hidden="false" customHeight="false" outlineLevel="0" collapsed="false">
      <c r="A1526" s="1" t="n">
        <f aca="false">A1525+1</f>
        <v>45634</v>
      </c>
      <c r="B1526" s="2" t="n">
        <f aca="false">B1525+F1525</f>
        <v>59218.8680165339</v>
      </c>
      <c r="C1526" s="2" t="n">
        <f aca="false">INDEX(B$3:B$17,MATCH(D1526,A$3:A$17))+2</f>
        <v>5</v>
      </c>
      <c r="D1526" s="1" t="n">
        <f aca="false">_xlfn.MAXIFS(A$3:A$13,A$3:A$13,"&lt;="&amp;MAX(A1526:A1526))</f>
        <v>44896</v>
      </c>
      <c r="F1526" s="2" t="n">
        <f aca="false">$H$6*C1526/36500</f>
        <v>7.02635205479452</v>
      </c>
      <c r="H1526" s="2" t="n">
        <f aca="false">B1526-$H$6</f>
        <v>7926.49801653389</v>
      </c>
    </row>
    <row r="1527" customFormat="false" ht="12.8" hidden="false" customHeight="false" outlineLevel="0" collapsed="false">
      <c r="A1527" s="1" t="n">
        <f aca="false">A1526+1</f>
        <v>45635</v>
      </c>
      <c r="B1527" s="2" t="n">
        <f aca="false">B1526+F1526</f>
        <v>59225.8943685887</v>
      </c>
      <c r="C1527" s="2" t="n">
        <f aca="false">INDEX(B$3:B$17,MATCH(D1527,A$3:A$17))+2</f>
        <v>5</v>
      </c>
      <c r="D1527" s="1" t="n">
        <f aca="false">_xlfn.MAXIFS(A$3:A$13,A$3:A$13,"&lt;="&amp;MAX(A1527:A1527))</f>
        <v>44896</v>
      </c>
      <c r="F1527" s="2" t="n">
        <f aca="false">$H$6*C1527/36500</f>
        <v>7.02635205479452</v>
      </c>
      <c r="H1527" s="2" t="n">
        <f aca="false">B1527-$H$6</f>
        <v>7933.52436858869</v>
      </c>
    </row>
    <row r="1528" customFormat="false" ht="12.8" hidden="false" customHeight="false" outlineLevel="0" collapsed="false">
      <c r="A1528" s="1" t="n">
        <f aca="false">A1527+1</f>
        <v>45636</v>
      </c>
      <c r="B1528" s="2" t="n">
        <f aca="false">B1527+F1527</f>
        <v>59232.9207206435</v>
      </c>
      <c r="C1528" s="2" t="n">
        <f aca="false">INDEX(B$3:B$17,MATCH(D1528,A$3:A$17))+2</f>
        <v>5</v>
      </c>
      <c r="D1528" s="1" t="n">
        <f aca="false">_xlfn.MAXIFS(A$3:A$13,A$3:A$13,"&lt;="&amp;MAX(A1528:A1528))</f>
        <v>44896</v>
      </c>
      <c r="F1528" s="2" t="n">
        <f aca="false">$H$6*C1528/36500</f>
        <v>7.02635205479452</v>
      </c>
      <c r="H1528" s="2" t="n">
        <f aca="false">B1528-$H$6</f>
        <v>7940.55072064349</v>
      </c>
    </row>
    <row r="1529" customFormat="false" ht="12.8" hidden="false" customHeight="false" outlineLevel="0" collapsed="false">
      <c r="A1529" s="1" t="n">
        <f aca="false">A1528+1</f>
        <v>45637</v>
      </c>
      <c r="B1529" s="2" t="n">
        <f aca="false">B1528+F1528</f>
        <v>59239.9470726983</v>
      </c>
      <c r="C1529" s="2" t="n">
        <f aca="false">INDEX(B$3:B$17,MATCH(D1529,A$3:A$17))+2</f>
        <v>5</v>
      </c>
      <c r="D1529" s="1" t="n">
        <f aca="false">_xlfn.MAXIFS(A$3:A$13,A$3:A$13,"&lt;="&amp;MAX(A1529:A1529))</f>
        <v>44896</v>
      </c>
      <c r="F1529" s="2" t="n">
        <f aca="false">$H$6*C1529/36500</f>
        <v>7.02635205479452</v>
      </c>
      <c r="H1529" s="2" t="n">
        <f aca="false">B1529-$H$6</f>
        <v>7947.57707269828</v>
      </c>
    </row>
    <row r="1530" customFormat="false" ht="12.8" hidden="false" customHeight="false" outlineLevel="0" collapsed="false">
      <c r="A1530" s="1" t="n">
        <f aca="false">A1529+1</f>
        <v>45638</v>
      </c>
      <c r="B1530" s="2" t="n">
        <f aca="false">B1529+F1529</f>
        <v>59246.9734247531</v>
      </c>
      <c r="C1530" s="2" t="n">
        <f aca="false">INDEX(B$3:B$17,MATCH(D1530,A$3:A$17))+2</f>
        <v>5</v>
      </c>
      <c r="D1530" s="1" t="n">
        <f aca="false">_xlfn.MAXIFS(A$3:A$13,A$3:A$13,"&lt;="&amp;MAX(A1530:A1530))</f>
        <v>44896</v>
      </c>
      <c r="F1530" s="2" t="n">
        <f aca="false">$H$6*C1530/36500</f>
        <v>7.02635205479452</v>
      </c>
      <c r="H1530" s="2" t="n">
        <f aca="false">B1530-$H$6</f>
        <v>7954.60342475308</v>
      </c>
    </row>
    <row r="1531" customFormat="false" ht="12.8" hidden="false" customHeight="false" outlineLevel="0" collapsed="false">
      <c r="A1531" s="1" t="n">
        <f aca="false">A1530+1</f>
        <v>45639</v>
      </c>
      <c r="B1531" s="2" t="n">
        <f aca="false">B1530+F1530</f>
        <v>59253.9997768079</v>
      </c>
      <c r="C1531" s="2" t="n">
        <f aca="false">INDEX(B$3:B$17,MATCH(D1531,A$3:A$17))+2</f>
        <v>5</v>
      </c>
      <c r="D1531" s="1" t="n">
        <f aca="false">_xlfn.MAXIFS(A$3:A$13,A$3:A$13,"&lt;="&amp;MAX(A1531:A1531))</f>
        <v>44896</v>
      </c>
      <c r="F1531" s="2" t="n">
        <f aca="false">$H$6*C1531/36500</f>
        <v>7.02635205479452</v>
      </c>
      <c r="H1531" s="2" t="n">
        <f aca="false">B1531-$H$6</f>
        <v>7961.62977680787</v>
      </c>
    </row>
    <row r="1532" customFormat="false" ht="12.8" hidden="false" customHeight="false" outlineLevel="0" collapsed="false">
      <c r="A1532" s="1" t="n">
        <f aca="false">A1531+1</f>
        <v>45640</v>
      </c>
      <c r="B1532" s="2" t="n">
        <f aca="false">B1531+F1531</f>
        <v>59261.0261288627</v>
      </c>
      <c r="C1532" s="2" t="n">
        <f aca="false">INDEX(B$3:B$17,MATCH(D1532,A$3:A$17))+2</f>
        <v>5</v>
      </c>
      <c r="D1532" s="1" t="n">
        <f aca="false">_xlfn.MAXIFS(A$3:A$13,A$3:A$13,"&lt;="&amp;MAX(A1532:A1532))</f>
        <v>44896</v>
      </c>
      <c r="F1532" s="2" t="n">
        <f aca="false">$H$6*C1532/36500</f>
        <v>7.02635205479452</v>
      </c>
      <c r="H1532" s="2" t="n">
        <f aca="false">B1532-$H$6</f>
        <v>7968.65612886267</v>
      </c>
    </row>
    <row r="1533" customFormat="false" ht="12.8" hidden="false" customHeight="false" outlineLevel="0" collapsed="false">
      <c r="A1533" s="1" t="n">
        <f aca="false">A1532+1</f>
        <v>45641</v>
      </c>
      <c r="B1533" s="2" t="n">
        <f aca="false">B1532+F1532</f>
        <v>59268.0524809175</v>
      </c>
      <c r="C1533" s="2" t="n">
        <f aca="false">INDEX(B$3:B$17,MATCH(D1533,A$3:A$17))+2</f>
        <v>5</v>
      </c>
      <c r="D1533" s="1" t="n">
        <f aca="false">_xlfn.MAXIFS(A$3:A$13,A$3:A$13,"&lt;="&amp;MAX(A1533:A1533))</f>
        <v>44896</v>
      </c>
      <c r="F1533" s="2" t="n">
        <f aca="false">$H$6*C1533/36500</f>
        <v>7.02635205479452</v>
      </c>
      <c r="H1533" s="2" t="n">
        <f aca="false">B1533-$H$6</f>
        <v>7975.68248091747</v>
      </c>
    </row>
    <row r="1534" customFormat="false" ht="12.8" hidden="false" customHeight="false" outlineLevel="0" collapsed="false">
      <c r="A1534" s="1" t="n">
        <f aca="false">A1533+1</f>
        <v>45642</v>
      </c>
      <c r="B1534" s="2" t="n">
        <f aca="false">B1533+F1533</f>
        <v>59275.0788329723</v>
      </c>
      <c r="C1534" s="2" t="n">
        <f aca="false">INDEX(B$3:B$17,MATCH(D1534,A$3:A$17))+2</f>
        <v>5</v>
      </c>
      <c r="D1534" s="1" t="n">
        <f aca="false">_xlfn.MAXIFS(A$3:A$13,A$3:A$13,"&lt;="&amp;MAX(A1534:A1534))</f>
        <v>44896</v>
      </c>
      <c r="F1534" s="2" t="n">
        <f aca="false">$H$6*C1534/36500</f>
        <v>7.02635205479452</v>
      </c>
      <c r="H1534" s="2" t="n">
        <f aca="false">B1534-$H$6</f>
        <v>7982.70883297226</v>
      </c>
    </row>
    <row r="1535" customFormat="false" ht="12.8" hidden="false" customHeight="false" outlineLevel="0" collapsed="false">
      <c r="A1535" s="1" t="n">
        <f aca="false">A1534+1</f>
        <v>45643</v>
      </c>
      <c r="B1535" s="2" t="n">
        <f aca="false">B1534+F1534</f>
        <v>59282.1051850271</v>
      </c>
      <c r="C1535" s="2" t="n">
        <f aca="false">INDEX(B$3:B$17,MATCH(D1535,A$3:A$17))+2</f>
        <v>5</v>
      </c>
      <c r="D1535" s="1" t="n">
        <f aca="false">_xlfn.MAXIFS(A$3:A$13,A$3:A$13,"&lt;="&amp;MAX(A1535:A1535))</f>
        <v>44896</v>
      </c>
      <c r="F1535" s="2" t="n">
        <f aca="false">$H$6*C1535/36500</f>
        <v>7.02635205479452</v>
      </c>
      <c r="H1535" s="2" t="n">
        <f aca="false">B1535-$H$6</f>
        <v>7989.73518502706</v>
      </c>
    </row>
    <row r="1536" customFormat="false" ht="12.8" hidden="false" customHeight="false" outlineLevel="0" collapsed="false">
      <c r="A1536" s="1" t="n">
        <f aca="false">A1535+1</f>
        <v>45644</v>
      </c>
      <c r="B1536" s="2" t="n">
        <f aca="false">B1535+F1535</f>
        <v>59289.1315370819</v>
      </c>
      <c r="C1536" s="2" t="n">
        <f aca="false">INDEX(B$3:B$17,MATCH(D1536,A$3:A$17))+2</f>
        <v>5</v>
      </c>
      <c r="D1536" s="1" t="n">
        <f aca="false">_xlfn.MAXIFS(A$3:A$13,A$3:A$13,"&lt;="&amp;MAX(A1536:A1536))</f>
        <v>44896</v>
      </c>
      <c r="F1536" s="2" t="n">
        <f aca="false">$H$6*C1536/36500</f>
        <v>7.02635205479452</v>
      </c>
      <c r="H1536" s="2" t="n">
        <f aca="false">B1536-$H$6</f>
        <v>7996.76153708185</v>
      </c>
    </row>
    <row r="1537" customFormat="false" ht="12.8" hidden="false" customHeight="false" outlineLevel="0" collapsed="false">
      <c r="A1537" s="1" t="n">
        <f aca="false">A1536+1</f>
        <v>45645</v>
      </c>
      <c r="B1537" s="2" t="n">
        <f aca="false">B1536+F1536</f>
        <v>59296.1578891367</v>
      </c>
      <c r="C1537" s="2" t="n">
        <f aca="false">INDEX(B$3:B$17,MATCH(D1537,A$3:A$17))+2</f>
        <v>5</v>
      </c>
      <c r="D1537" s="1" t="n">
        <f aca="false">_xlfn.MAXIFS(A$3:A$13,A$3:A$13,"&lt;="&amp;MAX(A1537:A1537))</f>
        <v>44896</v>
      </c>
      <c r="F1537" s="2" t="n">
        <f aca="false">$H$6*C1537/36500</f>
        <v>7.02635205479452</v>
      </c>
      <c r="H1537" s="2" t="n">
        <f aca="false">B1537-$H$6</f>
        <v>8003.78788913665</v>
      </c>
    </row>
    <row r="1538" customFormat="false" ht="12.8" hidden="false" customHeight="false" outlineLevel="0" collapsed="false">
      <c r="A1538" s="1" t="n">
        <f aca="false">A1537+1</f>
        <v>45646</v>
      </c>
      <c r="B1538" s="2" t="n">
        <f aca="false">B1537+F1537</f>
        <v>59303.1842411915</v>
      </c>
      <c r="C1538" s="2" t="n">
        <f aca="false">INDEX(B$3:B$17,MATCH(D1538,A$3:A$17))+2</f>
        <v>5</v>
      </c>
      <c r="D1538" s="1" t="n">
        <f aca="false">_xlfn.MAXIFS(A$3:A$13,A$3:A$13,"&lt;="&amp;MAX(A1538:A1538))</f>
        <v>44896</v>
      </c>
      <c r="F1538" s="2" t="n">
        <f aca="false">$H$6*C1538/36500</f>
        <v>7.02635205479452</v>
      </c>
      <c r="H1538" s="2" t="n">
        <f aca="false">B1538-$H$6</f>
        <v>8010.81424119145</v>
      </c>
    </row>
    <row r="1539" customFormat="false" ht="12.8" hidden="false" customHeight="false" outlineLevel="0" collapsed="false">
      <c r="A1539" s="1" t="n">
        <f aca="false">A1538+1</f>
        <v>45647</v>
      </c>
      <c r="B1539" s="2" t="n">
        <f aca="false">B1538+F1538</f>
        <v>59310.2105932462</v>
      </c>
      <c r="C1539" s="2" t="n">
        <f aca="false">INDEX(B$3:B$17,MATCH(D1539,A$3:A$17))+2</f>
        <v>5</v>
      </c>
      <c r="D1539" s="1" t="n">
        <f aca="false">_xlfn.MAXIFS(A$3:A$13,A$3:A$13,"&lt;="&amp;MAX(A1539:A1539))</f>
        <v>44896</v>
      </c>
      <c r="F1539" s="2" t="n">
        <f aca="false">$H$6*C1539/36500</f>
        <v>7.02635205479452</v>
      </c>
      <c r="H1539" s="2" t="n">
        <f aca="false">B1539-$H$6</f>
        <v>8017.84059324624</v>
      </c>
    </row>
    <row r="1540" customFormat="false" ht="12.8" hidden="false" customHeight="false" outlineLevel="0" collapsed="false">
      <c r="A1540" s="1" t="n">
        <f aca="false">A1539+1</f>
        <v>45648</v>
      </c>
      <c r="B1540" s="2" t="n">
        <f aca="false">B1539+F1539</f>
        <v>59317.236945301</v>
      </c>
      <c r="C1540" s="2" t="n">
        <f aca="false">INDEX(B$3:B$17,MATCH(D1540,A$3:A$17))+2</f>
        <v>5</v>
      </c>
      <c r="D1540" s="1" t="n">
        <f aca="false">_xlfn.MAXIFS(A$3:A$13,A$3:A$13,"&lt;="&amp;MAX(A1540:A1540))</f>
        <v>44896</v>
      </c>
      <c r="F1540" s="2" t="n">
        <f aca="false">$H$6*C1540/36500</f>
        <v>7.02635205479452</v>
      </c>
      <c r="H1540" s="2" t="n">
        <f aca="false">B1540-$H$6</f>
        <v>8024.86694530104</v>
      </c>
    </row>
    <row r="1541" customFormat="false" ht="12.8" hidden="false" customHeight="false" outlineLevel="0" collapsed="false">
      <c r="A1541" s="1" t="n">
        <f aca="false">A1540+1</f>
        <v>45649</v>
      </c>
      <c r="B1541" s="2" t="n">
        <f aca="false">B1540+F1540</f>
        <v>59324.2632973558</v>
      </c>
      <c r="C1541" s="2" t="n">
        <f aca="false">INDEX(B$3:B$17,MATCH(D1541,A$3:A$17))+2</f>
        <v>5</v>
      </c>
      <c r="D1541" s="1" t="n">
        <f aca="false">_xlfn.MAXIFS(A$3:A$13,A$3:A$13,"&lt;="&amp;MAX(A1541:A1541))</f>
        <v>44896</v>
      </c>
      <c r="F1541" s="2" t="n">
        <f aca="false">$H$6*C1541/36500</f>
        <v>7.02635205479452</v>
      </c>
      <c r="H1541" s="2" t="n">
        <f aca="false">B1541-$H$6</f>
        <v>8031.89329735583</v>
      </c>
    </row>
    <row r="1542" customFormat="false" ht="12.8" hidden="false" customHeight="false" outlineLevel="0" collapsed="false">
      <c r="A1542" s="1" t="n">
        <f aca="false">A1541+1</f>
        <v>45650</v>
      </c>
      <c r="B1542" s="2" t="n">
        <f aca="false">B1541+F1541</f>
        <v>59331.2896494106</v>
      </c>
      <c r="C1542" s="2" t="n">
        <f aca="false">INDEX(B$3:B$17,MATCH(D1542,A$3:A$17))+2</f>
        <v>5</v>
      </c>
      <c r="D1542" s="1" t="n">
        <f aca="false">_xlfn.MAXIFS(A$3:A$13,A$3:A$13,"&lt;="&amp;MAX(A1542:A1542))</f>
        <v>44896</v>
      </c>
      <c r="F1542" s="2" t="n">
        <f aca="false">$H$6*C1542/36500</f>
        <v>7.02635205479452</v>
      </c>
      <c r="H1542" s="2" t="n">
        <f aca="false">B1542-$H$6</f>
        <v>8038.91964941063</v>
      </c>
    </row>
    <row r="1543" customFormat="false" ht="12.8" hidden="false" customHeight="false" outlineLevel="0" collapsed="false">
      <c r="A1543" s="1" t="n">
        <f aca="false">A1542+1</f>
        <v>45651</v>
      </c>
      <c r="B1543" s="2" t="n">
        <f aca="false">B1542+F1542</f>
        <v>59338.3160014654</v>
      </c>
      <c r="C1543" s="2" t="n">
        <f aca="false">INDEX(B$3:B$17,MATCH(D1543,A$3:A$17))+2</f>
        <v>5</v>
      </c>
      <c r="D1543" s="1" t="n">
        <f aca="false">_xlfn.MAXIFS(A$3:A$13,A$3:A$13,"&lt;="&amp;MAX(A1543:A1543))</f>
        <v>44896</v>
      </c>
      <c r="F1543" s="2" t="n">
        <f aca="false">$H$6*C1543/36500</f>
        <v>7.02635205479452</v>
      </c>
      <c r="H1543" s="2" t="n">
        <f aca="false">B1543-$H$6</f>
        <v>8045.94600146543</v>
      </c>
    </row>
    <row r="1544" customFormat="false" ht="12.8" hidden="false" customHeight="false" outlineLevel="0" collapsed="false">
      <c r="A1544" s="1" t="n">
        <f aca="false">A1543+1</f>
        <v>45652</v>
      </c>
      <c r="B1544" s="2" t="n">
        <f aca="false">B1543+F1543</f>
        <v>59345.3423535202</v>
      </c>
      <c r="C1544" s="2" t="n">
        <f aca="false">INDEX(B$3:B$17,MATCH(D1544,A$3:A$17))+2</f>
        <v>5</v>
      </c>
      <c r="D1544" s="1" t="n">
        <f aca="false">_xlfn.MAXIFS(A$3:A$13,A$3:A$13,"&lt;="&amp;MAX(A1544:A1544))</f>
        <v>44896</v>
      </c>
      <c r="F1544" s="2" t="n">
        <f aca="false">$H$6*C1544/36500</f>
        <v>7.02635205479452</v>
      </c>
      <c r="H1544" s="2" t="n">
        <f aca="false">B1544-$H$6</f>
        <v>8052.97235352022</v>
      </c>
    </row>
    <row r="1545" customFormat="false" ht="12.8" hidden="false" customHeight="false" outlineLevel="0" collapsed="false">
      <c r="A1545" s="1" t="n">
        <f aca="false">A1544+1</f>
        <v>45653</v>
      </c>
      <c r="B1545" s="2" t="n">
        <f aca="false">B1544+F1544</f>
        <v>59352.368705575</v>
      </c>
      <c r="C1545" s="2" t="n">
        <f aca="false">INDEX(B$3:B$17,MATCH(D1545,A$3:A$17))+2</f>
        <v>5</v>
      </c>
      <c r="D1545" s="1" t="n">
        <f aca="false">_xlfn.MAXIFS(A$3:A$13,A$3:A$13,"&lt;="&amp;MAX(A1545:A1545))</f>
        <v>44896</v>
      </c>
      <c r="F1545" s="2" t="n">
        <f aca="false">$H$6*C1545/36500</f>
        <v>7.02635205479452</v>
      </c>
      <c r="H1545" s="2" t="n">
        <f aca="false">B1545-$H$6</f>
        <v>8059.99870557502</v>
      </c>
    </row>
    <row r="1546" customFormat="false" ht="12.8" hidden="false" customHeight="false" outlineLevel="0" collapsed="false">
      <c r="A1546" s="1" t="n">
        <f aca="false">A1545+1</f>
        <v>45654</v>
      </c>
      <c r="B1546" s="2" t="n">
        <f aca="false">B1545+F1545</f>
        <v>59359.3950576298</v>
      </c>
      <c r="C1546" s="2" t="n">
        <f aca="false">INDEX(B$3:B$17,MATCH(D1546,A$3:A$17))+2</f>
        <v>5</v>
      </c>
      <c r="D1546" s="1" t="n">
        <f aca="false">_xlfn.MAXIFS(A$3:A$13,A$3:A$13,"&lt;="&amp;MAX(A1546:A1546))</f>
        <v>44896</v>
      </c>
      <c r="F1546" s="2" t="n">
        <f aca="false">$H$6*C1546/36500</f>
        <v>7.02635205479452</v>
      </c>
      <c r="H1546" s="2" t="n">
        <f aca="false">B1546-$H$6</f>
        <v>8067.02505762981</v>
      </c>
    </row>
    <row r="1547" customFormat="false" ht="12.8" hidden="false" customHeight="false" outlineLevel="0" collapsed="false">
      <c r="A1547" s="1" t="n">
        <f aca="false">A1546+1</f>
        <v>45655</v>
      </c>
      <c r="B1547" s="2" t="n">
        <f aca="false">B1546+F1546</f>
        <v>59366.4214096846</v>
      </c>
      <c r="C1547" s="2" t="n">
        <f aca="false">INDEX(B$3:B$17,MATCH(D1547,A$3:A$17))+2</f>
        <v>5</v>
      </c>
      <c r="D1547" s="1" t="n">
        <f aca="false">_xlfn.MAXIFS(A$3:A$13,A$3:A$13,"&lt;="&amp;MAX(A1547:A1547))</f>
        <v>44896</v>
      </c>
      <c r="F1547" s="2" t="n">
        <f aca="false">$H$6*C1547/36500</f>
        <v>7.02635205479452</v>
      </c>
      <c r="H1547" s="2" t="n">
        <f aca="false">B1547-$H$6</f>
        <v>8074.05140968461</v>
      </c>
    </row>
    <row r="1548" customFormat="false" ht="12.8" hidden="false" customHeight="false" outlineLevel="0" collapsed="false">
      <c r="A1548" s="1" t="n">
        <f aca="false">A1547+1</f>
        <v>45656</v>
      </c>
      <c r="B1548" s="2" t="n">
        <f aca="false">B1547+F1547</f>
        <v>59373.4477617394</v>
      </c>
      <c r="C1548" s="2" t="n">
        <f aca="false">INDEX(B$3:B$17,MATCH(D1548,A$3:A$17))+2</f>
        <v>5</v>
      </c>
      <c r="D1548" s="1" t="n">
        <f aca="false">_xlfn.MAXIFS(A$3:A$13,A$3:A$13,"&lt;="&amp;MAX(A1548:A1548))</f>
        <v>44896</v>
      </c>
      <c r="F1548" s="2" t="n">
        <f aca="false">$H$6*C1548/36500</f>
        <v>7.02635205479452</v>
      </c>
      <c r="H1548" s="2" t="n">
        <f aca="false">B1548-$H$6</f>
        <v>8081.0777617394</v>
      </c>
    </row>
    <row r="1549" customFormat="false" ht="12.8" hidden="false" customHeight="false" outlineLevel="0" collapsed="false">
      <c r="A1549" s="1" t="n">
        <f aca="false">A1548+1</f>
        <v>45657</v>
      </c>
      <c r="B1549" s="2" t="n">
        <f aca="false">B1548+F1548</f>
        <v>59380.4741137942</v>
      </c>
      <c r="C1549" s="2" t="n">
        <f aca="false">INDEX(B$3:B$17,MATCH(D1549,A$3:A$17))+2</f>
        <v>5</v>
      </c>
      <c r="D1549" s="1" t="n">
        <f aca="false">_xlfn.MAXIFS(A$3:A$13,A$3:A$13,"&lt;="&amp;MAX(A1549:A1549))</f>
        <v>44896</v>
      </c>
      <c r="F1549" s="2" t="n">
        <f aca="false">$H$6*C1549/36500</f>
        <v>7.02635205479452</v>
      </c>
      <c r="H1549" s="2" t="n">
        <f aca="false">B1549-$H$6</f>
        <v>8088.1041137942</v>
      </c>
    </row>
    <row r="1550" customFormat="false" ht="12.8" hidden="false" customHeight="false" outlineLevel="0" collapsed="false">
      <c r="A1550" s="1" t="n">
        <f aca="false">A1549+1</f>
        <v>45658</v>
      </c>
      <c r="B1550" s="2" t="n">
        <f aca="false">B1549+F1549</f>
        <v>59387.500465849</v>
      </c>
      <c r="C1550" s="2" t="n">
        <f aca="false">INDEX(B$3:B$17,MATCH(D1550,A$3:A$17))+2</f>
        <v>5</v>
      </c>
      <c r="D1550" s="1" t="n">
        <f aca="false">_xlfn.MAXIFS(A$3:A$13,A$3:A$13,"&lt;="&amp;MAX(A1550:A1550))</f>
        <v>44896</v>
      </c>
      <c r="E1550" s="0" t="n">
        <v>2025</v>
      </c>
      <c r="F1550" s="2" t="n">
        <f aca="false">$H$6*C1550/36500</f>
        <v>7.02635205479452</v>
      </c>
      <c r="H1550" s="2" t="n">
        <f aca="false">B1550-$H$6</f>
        <v>8095.130465849</v>
      </c>
    </row>
    <row r="1551" customFormat="false" ht="12.8" hidden="false" customHeight="false" outlineLevel="0" collapsed="false">
      <c r="A1551" s="1" t="n">
        <f aca="false">A1550+1</f>
        <v>45659</v>
      </c>
      <c r="B1551" s="2" t="n">
        <f aca="false">B1550+F1550</f>
        <v>59394.5268179038</v>
      </c>
      <c r="C1551" s="2" t="n">
        <f aca="false">INDEX(B$3:B$17,MATCH(D1551,A$3:A$17))+2</f>
        <v>5</v>
      </c>
      <c r="D1551" s="1" t="n">
        <f aca="false">_xlfn.MAXIFS(A$3:A$13,A$3:A$13,"&lt;="&amp;MAX(A1551:A1551))</f>
        <v>44896</v>
      </c>
      <c r="F1551" s="2" t="n">
        <f aca="false">$H$6*C1551/36500</f>
        <v>7.02635205479452</v>
      </c>
      <c r="H1551" s="2" t="n">
        <f aca="false">B1551-$H$6</f>
        <v>8102.15681790379</v>
      </c>
    </row>
    <row r="1552" customFormat="false" ht="12.8" hidden="false" customHeight="false" outlineLevel="0" collapsed="false">
      <c r="A1552" s="1" t="n">
        <f aca="false">A1551+1</f>
        <v>45660</v>
      </c>
      <c r="B1552" s="2" t="n">
        <f aca="false">B1551+F1551</f>
        <v>59401.5531699586</v>
      </c>
      <c r="C1552" s="2" t="n">
        <f aca="false">INDEX(B$3:B$17,MATCH(D1552,A$3:A$17))+2</f>
        <v>5</v>
      </c>
      <c r="D1552" s="1" t="n">
        <f aca="false">_xlfn.MAXIFS(A$3:A$13,A$3:A$13,"&lt;="&amp;MAX(A1552:A1552))</f>
        <v>44896</v>
      </c>
      <c r="F1552" s="2" t="n">
        <f aca="false">$H$6*C1552/36500</f>
        <v>7.02635205479452</v>
      </c>
      <c r="H1552" s="2" t="n">
        <f aca="false">B1552-$H$6</f>
        <v>8109.18316995859</v>
      </c>
    </row>
    <row r="1553" customFormat="false" ht="12.8" hidden="false" customHeight="false" outlineLevel="0" collapsed="false">
      <c r="A1553" s="1" t="n">
        <f aca="false">A1552+1</f>
        <v>45661</v>
      </c>
      <c r="B1553" s="2" t="n">
        <f aca="false">B1552+F1552</f>
        <v>59408.5795220134</v>
      </c>
      <c r="C1553" s="2" t="n">
        <f aca="false">INDEX(B$3:B$17,MATCH(D1553,A$3:A$17))+2</f>
        <v>5</v>
      </c>
      <c r="D1553" s="1" t="n">
        <f aca="false">_xlfn.MAXIFS(A$3:A$13,A$3:A$13,"&lt;="&amp;MAX(A1553:A1553))</f>
        <v>44896</v>
      </c>
      <c r="F1553" s="2" t="n">
        <f aca="false">$H$6*C1553/36500</f>
        <v>7.02635205479452</v>
      </c>
      <c r="H1553" s="2" t="n">
        <f aca="false">B1553-$H$6</f>
        <v>8116.20952201339</v>
      </c>
    </row>
    <row r="1554" customFormat="false" ht="12.8" hidden="false" customHeight="false" outlineLevel="0" collapsed="false">
      <c r="A1554" s="1" t="n">
        <f aca="false">A1553+1</f>
        <v>45662</v>
      </c>
      <c r="B1554" s="2" t="n">
        <f aca="false">B1553+F1553</f>
        <v>59415.6058740682</v>
      </c>
      <c r="C1554" s="2" t="n">
        <f aca="false">INDEX(B$3:B$17,MATCH(D1554,A$3:A$17))+2</f>
        <v>5</v>
      </c>
      <c r="D1554" s="1" t="n">
        <f aca="false">_xlfn.MAXIFS(A$3:A$13,A$3:A$13,"&lt;="&amp;MAX(A1554:A1554))</f>
        <v>44896</v>
      </c>
      <c r="F1554" s="2" t="n">
        <f aca="false">$H$6*C1554/36500</f>
        <v>7.02635205479452</v>
      </c>
      <c r="H1554" s="2" t="n">
        <f aca="false">B1554-$H$6</f>
        <v>8123.23587406818</v>
      </c>
    </row>
    <row r="1555" customFormat="false" ht="12.8" hidden="false" customHeight="false" outlineLevel="0" collapsed="false">
      <c r="A1555" s="1" t="n">
        <f aca="false">A1554+1</f>
        <v>45663</v>
      </c>
      <c r="B1555" s="2" t="n">
        <f aca="false">B1554+F1554</f>
        <v>59422.632226123</v>
      </c>
      <c r="C1555" s="2" t="n">
        <f aca="false">INDEX(B$3:B$17,MATCH(D1555,A$3:A$17))+2</f>
        <v>5</v>
      </c>
      <c r="D1555" s="1" t="n">
        <f aca="false">_xlfn.MAXIFS(A$3:A$13,A$3:A$13,"&lt;="&amp;MAX(A1555:A1555))</f>
        <v>44896</v>
      </c>
      <c r="F1555" s="2" t="n">
        <f aca="false">$H$6*C1555/36500</f>
        <v>7.02635205479452</v>
      </c>
      <c r="H1555" s="2" t="n">
        <f aca="false">B1555-$H$6</f>
        <v>8130.26222612298</v>
      </c>
    </row>
    <row r="1556" customFormat="false" ht="12.8" hidden="false" customHeight="false" outlineLevel="0" collapsed="false">
      <c r="A1556" s="1" t="n">
        <f aca="false">A1555+1</f>
        <v>45664</v>
      </c>
      <c r="B1556" s="2" t="n">
        <f aca="false">B1555+F1555</f>
        <v>59429.6585781778</v>
      </c>
      <c r="C1556" s="2" t="n">
        <f aca="false">INDEX(B$3:B$17,MATCH(D1556,A$3:A$17))+2</f>
        <v>5</v>
      </c>
      <c r="D1556" s="1" t="n">
        <f aca="false">_xlfn.MAXIFS(A$3:A$13,A$3:A$13,"&lt;="&amp;MAX(A1556:A1556))</f>
        <v>44896</v>
      </c>
      <c r="F1556" s="2" t="n">
        <f aca="false">$H$6*C1556/36500</f>
        <v>7.02635205479452</v>
      </c>
      <c r="H1556" s="2" t="n">
        <f aca="false">B1556-$H$6</f>
        <v>8137.28857817777</v>
      </c>
    </row>
    <row r="1557" customFormat="false" ht="12.8" hidden="false" customHeight="false" outlineLevel="0" collapsed="false">
      <c r="A1557" s="1" t="n">
        <f aca="false">A1556+1</f>
        <v>45665</v>
      </c>
      <c r="B1557" s="2" t="n">
        <f aca="false">B1556+F1556</f>
        <v>59436.6849302326</v>
      </c>
      <c r="C1557" s="2" t="n">
        <f aca="false">INDEX(B$3:B$17,MATCH(D1557,A$3:A$17))+2</f>
        <v>5</v>
      </c>
      <c r="D1557" s="1" t="n">
        <f aca="false">_xlfn.MAXIFS(A$3:A$13,A$3:A$13,"&lt;="&amp;MAX(A1557:A1557))</f>
        <v>44896</v>
      </c>
      <c r="F1557" s="2" t="n">
        <f aca="false">$H$6*C1557/36500</f>
        <v>7.02635205479452</v>
      </c>
      <c r="H1557" s="2" t="n">
        <f aca="false">B1557-$H$6</f>
        <v>8144.31493023257</v>
      </c>
    </row>
    <row r="1558" customFormat="false" ht="12.8" hidden="false" customHeight="false" outlineLevel="0" collapsed="false">
      <c r="A1558" s="1" t="n">
        <f aca="false">A1557+1</f>
        <v>45666</v>
      </c>
      <c r="B1558" s="2" t="n">
        <f aca="false">B1557+F1557</f>
        <v>59443.7112822874</v>
      </c>
      <c r="C1558" s="2" t="n">
        <f aca="false">INDEX(B$3:B$17,MATCH(D1558,A$3:A$17))+2</f>
        <v>5</v>
      </c>
      <c r="D1558" s="1" t="n">
        <f aca="false">_xlfn.MAXIFS(A$3:A$13,A$3:A$13,"&lt;="&amp;MAX(A1558:A1558))</f>
        <v>44896</v>
      </c>
      <c r="F1558" s="2" t="n">
        <f aca="false">$H$6*C1558/36500</f>
        <v>7.02635205479452</v>
      </c>
      <c r="H1558" s="2" t="n">
        <f aca="false">B1558-$H$6</f>
        <v>8151.34128228737</v>
      </c>
    </row>
    <row r="1559" customFormat="false" ht="12.8" hidden="false" customHeight="false" outlineLevel="0" collapsed="false">
      <c r="A1559" s="1" t="n">
        <f aca="false">A1558+1</f>
        <v>45667</v>
      </c>
      <c r="B1559" s="2" t="n">
        <f aca="false">B1558+F1558</f>
        <v>59450.7376343422</v>
      </c>
      <c r="C1559" s="2" t="n">
        <f aca="false">INDEX(B$3:B$17,MATCH(D1559,A$3:A$17))+2</f>
        <v>5</v>
      </c>
      <c r="D1559" s="1" t="n">
        <f aca="false">_xlfn.MAXIFS(A$3:A$13,A$3:A$13,"&lt;="&amp;MAX(A1559:A1559))</f>
        <v>44896</v>
      </c>
      <c r="F1559" s="2" t="n">
        <f aca="false">$H$6*C1559/36500</f>
        <v>7.02635205479452</v>
      </c>
      <c r="H1559" s="2" t="n">
        <f aca="false">B1559-$H$6</f>
        <v>8158.36763434216</v>
      </c>
    </row>
    <row r="1560" customFormat="false" ht="12.8" hidden="false" customHeight="false" outlineLevel="0" collapsed="false">
      <c r="A1560" s="1" t="n">
        <f aca="false">A1559+1</f>
        <v>45668</v>
      </c>
      <c r="B1560" s="2" t="n">
        <f aca="false">B1559+F1559</f>
        <v>59457.763986397</v>
      </c>
      <c r="C1560" s="2" t="n">
        <f aca="false">INDEX(B$3:B$17,MATCH(D1560,A$3:A$17))+2</f>
        <v>5</v>
      </c>
      <c r="D1560" s="1" t="n">
        <f aca="false">_xlfn.MAXIFS(A$3:A$13,A$3:A$13,"&lt;="&amp;MAX(A1560:A1560))</f>
        <v>44896</v>
      </c>
      <c r="F1560" s="2" t="n">
        <f aca="false">$H$6*C1560/36500</f>
        <v>7.02635205479452</v>
      </c>
      <c r="H1560" s="2" t="n">
        <f aca="false">B1560-$H$6</f>
        <v>8165.39398639696</v>
      </c>
    </row>
    <row r="1561" customFormat="false" ht="12.8" hidden="false" customHeight="false" outlineLevel="0" collapsed="false">
      <c r="A1561" s="1" t="n">
        <f aca="false">A1560+1</f>
        <v>45669</v>
      </c>
      <c r="B1561" s="2" t="n">
        <f aca="false">B1560+F1560</f>
        <v>59464.7903384518</v>
      </c>
      <c r="C1561" s="2" t="n">
        <f aca="false">INDEX(B$3:B$17,MATCH(D1561,A$3:A$17))+2</f>
        <v>5</v>
      </c>
      <c r="D1561" s="1" t="n">
        <f aca="false">_xlfn.MAXIFS(A$3:A$13,A$3:A$13,"&lt;="&amp;MAX(A1561:A1561))</f>
        <v>44896</v>
      </c>
      <c r="F1561" s="2" t="n">
        <f aca="false">$H$6*C1561/36500</f>
        <v>7.02635205479452</v>
      </c>
      <c r="H1561" s="2" t="n">
        <f aca="false">B1561-$H$6</f>
        <v>8172.42033845175</v>
      </c>
    </row>
    <row r="1562" customFormat="false" ht="12.8" hidden="false" customHeight="false" outlineLevel="0" collapsed="false">
      <c r="A1562" s="1" t="n">
        <f aca="false">A1561+1</f>
        <v>45670</v>
      </c>
      <c r="B1562" s="2" t="n">
        <f aca="false">B1561+F1561</f>
        <v>59471.8166905066</v>
      </c>
      <c r="C1562" s="2" t="n">
        <f aca="false">INDEX(B$3:B$17,MATCH(D1562,A$3:A$17))+2</f>
        <v>5</v>
      </c>
      <c r="D1562" s="1" t="n">
        <f aca="false">_xlfn.MAXIFS(A$3:A$13,A$3:A$13,"&lt;="&amp;MAX(A1562:A1562))</f>
        <v>44896</v>
      </c>
      <c r="F1562" s="2" t="n">
        <f aca="false">$H$6*C1562/36500</f>
        <v>7.02635205479452</v>
      </c>
      <c r="H1562" s="2" t="n">
        <f aca="false">B1562-$H$6</f>
        <v>8179.44669050655</v>
      </c>
    </row>
    <row r="1563" customFormat="false" ht="12.8" hidden="false" customHeight="false" outlineLevel="0" collapsed="false">
      <c r="A1563" s="1" t="n">
        <f aca="false">A1562+1</f>
        <v>45671</v>
      </c>
      <c r="B1563" s="2" t="n">
        <f aca="false">B1562+F1562</f>
        <v>59478.8430425614</v>
      </c>
      <c r="C1563" s="2" t="n">
        <f aca="false">INDEX(B$3:B$17,MATCH(D1563,A$3:A$17))+2</f>
        <v>5</v>
      </c>
      <c r="D1563" s="1" t="n">
        <f aca="false">_xlfn.MAXIFS(A$3:A$13,A$3:A$13,"&lt;="&amp;MAX(A1563:A1563))</f>
        <v>44896</v>
      </c>
      <c r="F1563" s="2" t="n">
        <f aca="false">$H$6*C1563/36500</f>
        <v>7.02635205479452</v>
      </c>
      <c r="H1563" s="2" t="n">
        <f aca="false">B1563-$H$6</f>
        <v>8186.47304256135</v>
      </c>
    </row>
    <row r="1564" customFormat="false" ht="12.8" hidden="false" customHeight="false" outlineLevel="0" collapsed="false">
      <c r="A1564" s="1" t="n">
        <f aca="false">A1563+1</f>
        <v>45672</v>
      </c>
      <c r="B1564" s="2" t="n">
        <f aca="false">B1563+F1563</f>
        <v>59485.8693946161</v>
      </c>
      <c r="C1564" s="2" t="n">
        <f aca="false">INDEX(B$3:B$17,MATCH(D1564,A$3:A$17))+2</f>
        <v>5</v>
      </c>
      <c r="D1564" s="1" t="n">
        <f aca="false">_xlfn.MAXIFS(A$3:A$13,A$3:A$13,"&lt;="&amp;MAX(A1564:A1564))</f>
        <v>44896</v>
      </c>
      <c r="F1564" s="2" t="n">
        <f aca="false">$H$6*C1564/36500</f>
        <v>7.02635205479452</v>
      </c>
      <c r="H1564" s="2" t="n">
        <f aca="false">B1564-$H$6</f>
        <v>8193.49939461614</v>
      </c>
    </row>
    <row r="1565" customFormat="false" ht="12.8" hidden="false" customHeight="false" outlineLevel="0" collapsed="false">
      <c r="A1565" s="1" t="n">
        <f aca="false">A1564+1</f>
        <v>45673</v>
      </c>
      <c r="B1565" s="2" t="n">
        <f aca="false">B1564+F1564</f>
        <v>59492.8957466709</v>
      </c>
      <c r="C1565" s="2" t="n">
        <f aca="false">INDEX(B$3:B$17,MATCH(D1565,A$3:A$17))+2</f>
        <v>5</v>
      </c>
      <c r="D1565" s="1" t="n">
        <f aca="false">_xlfn.MAXIFS(A$3:A$13,A$3:A$13,"&lt;="&amp;MAX(A1565:A1565))</f>
        <v>44896</v>
      </c>
      <c r="F1565" s="2" t="n">
        <f aca="false">$H$6*C1565/36500</f>
        <v>7.02635205479452</v>
      </c>
      <c r="H1565" s="2" t="n">
        <f aca="false">B1565-$H$6</f>
        <v>8200.52574667094</v>
      </c>
    </row>
    <row r="1566" customFormat="false" ht="12.8" hidden="false" customHeight="false" outlineLevel="0" collapsed="false">
      <c r="A1566" s="1" t="n">
        <f aca="false">A1565+1</f>
        <v>45674</v>
      </c>
      <c r="B1566" s="2" t="n">
        <f aca="false">B1565+F1565</f>
        <v>59499.9220987257</v>
      </c>
      <c r="C1566" s="2" t="n">
        <f aca="false">INDEX(B$3:B$17,MATCH(D1566,A$3:A$17))+2</f>
        <v>5</v>
      </c>
      <c r="D1566" s="1" t="n">
        <f aca="false">_xlfn.MAXIFS(A$3:A$13,A$3:A$13,"&lt;="&amp;MAX(A1566:A1566))</f>
        <v>44896</v>
      </c>
      <c r="F1566" s="2" t="n">
        <f aca="false">$H$6*C1566/36500</f>
        <v>7.02635205479452</v>
      </c>
      <c r="H1566" s="2" t="n">
        <f aca="false">B1566-$H$6</f>
        <v>8207.55209872573</v>
      </c>
    </row>
    <row r="1567" customFormat="false" ht="12.8" hidden="false" customHeight="false" outlineLevel="0" collapsed="false">
      <c r="A1567" s="1" t="n">
        <f aca="false">A1566+1</f>
        <v>45675</v>
      </c>
      <c r="B1567" s="2" t="n">
        <f aca="false">B1566+F1566</f>
        <v>59506.9484507805</v>
      </c>
      <c r="C1567" s="2" t="n">
        <f aca="false">INDEX(B$3:B$17,MATCH(D1567,A$3:A$17))+2</f>
        <v>5</v>
      </c>
      <c r="D1567" s="1" t="n">
        <f aca="false">_xlfn.MAXIFS(A$3:A$13,A$3:A$13,"&lt;="&amp;MAX(A1567:A1567))</f>
        <v>44896</v>
      </c>
      <c r="F1567" s="2" t="n">
        <f aca="false">$H$6*C1567/36500</f>
        <v>7.02635205479452</v>
      </c>
      <c r="H1567" s="2" t="n">
        <f aca="false">B1567-$H$6</f>
        <v>8214.57845078053</v>
      </c>
    </row>
    <row r="1568" customFormat="false" ht="12.8" hidden="false" customHeight="false" outlineLevel="0" collapsed="false">
      <c r="A1568" s="1" t="n">
        <f aca="false">A1567+1</f>
        <v>45676</v>
      </c>
      <c r="B1568" s="2" t="n">
        <f aca="false">B1567+F1567</f>
        <v>59513.9748028353</v>
      </c>
      <c r="C1568" s="2" t="n">
        <f aca="false">INDEX(B$3:B$17,MATCH(D1568,A$3:A$17))+2</f>
        <v>5</v>
      </c>
      <c r="D1568" s="1" t="n">
        <f aca="false">_xlfn.MAXIFS(A$3:A$13,A$3:A$13,"&lt;="&amp;MAX(A1568:A1568))</f>
        <v>44896</v>
      </c>
      <c r="F1568" s="2" t="n">
        <f aca="false">$H$6*C1568/36500</f>
        <v>7.02635205479452</v>
      </c>
      <c r="H1568" s="2" t="n">
        <f aca="false">B1568-$H$6</f>
        <v>8221.60480283532</v>
      </c>
    </row>
    <row r="1569" customFormat="false" ht="12.8" hidden="false" customHeight="false" outlineLevel="0" collapsed="false">
      <c r="A1569" s="1" t="n">
        <f aca="false">A1568+1</f>
        <v>45677</v>
      </c>
      <c r="B1569" s="2" t="n">
        <f aca="false">B1568+F1568</f>
        <v>59521.0011548901</v>
      </c>
      <c r="C1569" s="2" t="n">
        <f aca="false">INDEX(B$3:B$17,MATCH(D1569,A$3:A$17))+2</f>
        <v>5</v>
      </c>
      <c r="D1569" s="1" t="n">
        <f aca="false">_xlfn.MAXIFS(A$3:A$13,A$3:A$13,"&lt;="&amp;MAX(A1569:A1569))</f>
        <v>44896</v>
      </c>
      <c r="F1569" s="2" t="n">
        <f aca="false">$H$6*C1569/36500</f>
        <v>7.02635205479452</v>
      </c>
      <c r="H1569" s="2" t="n">
        <f aca="false">B1569-$H$6</f>
        <v>8228.63115489012</v>
      </c>
    </row>
    <row r="1570" customFormat="false" ht="12.8" hidden="false" customHeight="false" outlineLevel="0" collapsed="false">
      <c r="A1570" s="1" t="n">
        <f aca="false">A1569+1</f>
        <v>45678</v>
      </c>
      <c r="B1570" s="2" t="n">
        <f aca="false">B1569+F1569</f>
        <v>59528.0275069449</v>
      </c>
      <c r="C1570" s="2" t="n">
        <f aca="false">INDEX(B$3:B$17,MATCH(D1570,A$3:A$17))+2</f>
        <v>5</v>
      </c>
      <c r="D1570" s="1" t="n">
        <f aca="false">_xlfn.MAXIFS(A$3:A$13,A$3:A$13,"&lt;="&amp;MAX(A1570:A1570))</f>
        <v>44896</v>
      </c>
      <c r="F1570" s="2" t="n">
        <f aca="false">$H$6*C1570/36500</f>
        <v>7.02635205479452</v>
      </c>
      <c r="H1570" s="2" t="n">
        <f aca="false">B1570-$H$6</f>
        <v>8235.65750694492</v>
      </c>
    </row>
    <row r="1571" customFormat="false" ht="12.8" hidden="false" customHeight="false" outlineLevel="0" collapsed="false">
      <c r="A1571" s="1" t="n">
        <f aca="false">A1570+1</f>
        <v>45679</v>
      </c>
      <c r="B1571" s="2" t="n">
        <f aca="false">B1570+F1570</f>
        <v>59535.0538589997</v>
      </c>
      <c r="C1571" s="2" t="n">
        <f aca="false">INDEX(B$3:B$17,MATCH(D1571,A$3:A$17))+2</f>
        <v>5</v>
      </c>
      <c r="D1571" s="1" t="n">
        <f aca="false">_xlfn.MAXIFS(A$3:A$13,A$3:A$13,"&lt;="&amp;MAX(A1571:A1571))</f>
        <v>44896</v>
      </c>
      <c r="F1571" s="2" t="n">
        <f aca="false">$H$6*C1571/36500</f>
        <v>7.02635205479452</v>
      </c>
      <c r="H1571" s="2" t="n">
        <f aca="false">B1571-$H$6</f>
        <v>8242.68385899971</v>
      </c>
    </row>
    <row r="1572" customFormat="false" ht="12.8" hidden="false" customHeight="false" outlineLevel="0" collapsed="false">
      <c r="A1572" s="1" t="n">
        <f aca="false">A1571+1</f>
        <v>45680</v>
      </c>
      <c r="B1572" s="2" t="n">
        <f aca="false">B1571+F1571</f>
        <v>59542.0802110545</v>
      </c>
      <c r="C1572" s="2" t="n">
        <f aca="false">INDEX(B$3:B$17,MATCH(D1572,A$3:A$17))+2</f>
        <v>5</v>
      </c>
      <c r="D1572" s="1" t="n">
        <f aca="false">_xlfn.MAXIFS(A$3:A$13,A$3:A$13,"&lt;="&amp;MAX(A1572:A1572))</f>
        <v>44896</v>
      </c>
      <c r="F1572" s="2" t="n">
        <f aca="false">$H$6*C1572/36500</f>
        <v>7.02635205479452</v>
      </c>
      <c r="H1572" s="2" t="n">
        <f aca="false">B1572-$H$6</f>
        <v>8249.71021105451</v>
      </c>
    </row>
    <row r="1573" customFormat="false" ht="12.8" hidden="false" customHeight="false" outlineLevel="0" collapsed="false">
      <c r="A1573" s="1" t="n">
        <f aca="false">A1572+1</f>
        <v>45681</v>
      </c>
      <c r="B1573" s="2" t="n">
        <f aca="false">B1572+F1572</f>
        <v>59549.1065631093</v>
      </c>
      <c r="C1573" s="2" t="n">
        <f aca="false">INDEX(B$3:B$17,MATCH(D1573,A$3:A$17))+2</f>
        <v>5</v>
      </c>
      <c r="D1573" s="1" t="n">
        <f aca="false">_xlfn.MAXIFS(A$3:A$13,A$3:A$13,"&lt;="&amp;MAX(A1573:A1573))</f>
        <v>44896</v>
      </c>
      <c r="F1573" s="2" t="n">
        <f aca="false">$H$6*C1573/36500</f>
        <v>7.02635205479452</v>
      </c>
      <c r="H1573" s="2" t="n">
        <f aca="false">B1573-$H$6</f>
        <v>8256.73656310931</v>
      </c>
    </row>
    <row r="1574" customFormat="false" ht="12.8" hidden="false" customHeight="false" outlineLevel="0" collapsed="false">
      <c r="A1574" s="1" t="n">
        <f aca="false">A1573+1</f>
        <v>45682</v>
      </c>
      <c r="B1574" s="2" t="n">
        <f aca="false">B1573+F1573</f>
        <v>59556.1329151641</v>
      </c>
      <c r="C1574" s="2" t="n">
        <f aca="false">INDEX(B$3:B$17,MATCH(D1574,A$3:A$17))+2</f>
        <v>5</v>
      </c>
      <c r="D1574" s="1" t="n">
        <f aca="false">_xlfn.MAXIFS(A$3:A$13,A$3:A$13,"&lt;="&amp;MAX(A1574:A1574))</f>
        <v>44896</v>
      </c>
      <c r="F1574" s="2" t="n">
        <f aca="false">$H$6*C1574/36500</f>
        <v>7.02635205479452</v>
      </c>
      <c r="H1574" s="2" t="n">
        <f aca="false">B1574-$H$6</f>
        <v>8263.7629151641</v>
      </c>
    </row>
    <row r="1575" customFormat="false" ht="12.8" hidden="false" customHeight="false" outlineLevel="0" collapsed="false">
      <c r="A1575" s="1" t="n">
        <f aca="false">A1574+1</f>
        <v>45683</v>
      </c>
      <c r="B1575" s="2" t="n">
        <f aca="false">B1574+F1574</f>
        <v>59563.1592672189</v>
      </c>
      <c r="C1575" s="2" t="n">
        <f aca="false">INDEX(B$3:B$17,MATCH(D1575,A$3:A$17))+2</f>
        <v>5</v>
      </c>
      <c r="D1575" s="1" t="n">
        <f aca="false">_xlfn.MAXIFS(A$3:A$13,A$3:A$13,"&lt;="&amp;MAX(A1575:A1575))</f>
        <v>44896</v>
      </c>
      <c r="F1575" s="2" t="n">
        <f aca="false">$H$6*C1575/36500</f>
        <v>7.02635205479452</v>
      </c>
      <c r="H1575" s="2" t="n">
        <f aca="false">B1575-$H$6</f>
        <v>8270.7892672189</v>
      </c>
    </row>
    <row r="1576" customFormat="false" ht="12.8" hidden="false" customHeight="false" outlineLevel="0" collapsed="false">
      <c r="A1576" s="1" t="n">
        <f aca="false">A1575+1</f>
        <v>45684</v>
      </c>
      <c r="B1576" s="2" t="n">
        <f aca="false">B1575+F1575</f>
        <v>59570.1856192737</v>
      </c>
      <c r="C1576" s="2" t="n">
        <f aca="false">INDEX(B$3:B$17,MATCH(D1576,A$3:A$17))+2</f>
        <v>5</v>
      </c>
      <c r="D1576" s="1" t="n">
        <f aca="false">_xlfn.MAXIFS(A$3:A$13,A$3:A$13,"&lt;="&amp;MAX(A1576:A1576))</f>
        <v>44896</v>
      </c>
      <c r="F1576" s="2" t="n">
        <f aca="false">$H$6*C1576/36500</f>
        <v>7.02635205479452</v>
      </c>
      <c r="H1576" s="2" t="n">
        <f aca="false">B1576-$H$6</f>
        <v>8277.81561927369</v>
      </c>
    </row>
    <row r="1577" customFormat="false" ht="12.8" hidden="false" customHeight="false" outlineLevel="0" collapsed="false">
      <c r="A1577" s="1" t="n">
        <f aca="false">A1576+1</f>
        <v>45685</v>
      </c>
      <c r="B1577" s="2" t="n">
        <f aca="false">B1576+F1576</f>
        <v>59577.2119713285</v>
      </c>
      <c r="C1577" s="2" t="n">
        <f aca="false">INDEX(B$3:B$17,MATCH(D1577,A$3:A$17))+2</f>
        <v>5</v>
      </c>
      <c r="D1577" s="1" t="n">
        <f aca="false">_xlfn.MAXIFS(A$3:A$13,A$3:A$13,"&lt;="&amp;MAX(A1577:A1577))</f>
        <v>44896</v>
      </c>
      <c r="F1577" s="2" t="n">
        <f aca="false">$H$6*C1577/36500</f>
        <v>7.02635205479452</v>
      </c>
      <c r="H1577" s="2" t="n">
        <f aca="false">B1577-$H$6</f>
        <v>8284.84197132849</v>
      </c>
    </row>
    <row r="1578" customFormat="false" ht="12.8" hidden="false" customHeight="false" outlineLevel="0" collapsed="false">
      <c r="A1578" s="1" t="n">
        <f aca="false">A1577+1</f>
        <v>45686</v>
      </c>
      <c r="B1578" s="2" t="n">
        <f aca="false">B1577+F1577</f>
        <v>59584.2383233833</v>
      </c>
      <c r="C1578" s="2" t="n">
        <f aca="false">INDEX(B$3:B$17,MATCH(D1578,A$3:A$17))+2</f>
        <v>5</v>
      </c>
      <c r="D1578" s="1" t="n">
        <f aca="false">_xlfn.MAXIFS(A$3:A$13,A$3:A$13,"&lt;="&amp;MAX(A1578:A1578))</f>
        <v>44896</v>
      </c>
      <c r="F1578" s="2" t="n">
        <f aca="false">$H$6*C1578/36500</f>
        <v>7.02635205479452</v>
      </c>
      <c r="H1578" s="2" t="n">
        <f aca="false">B1578-$H$6</f>
        <v>8291.86832338329</v>
      </c>
    </row>
    <row r="1579" customFormat="false" ht="12.8" hidden="false" customHeight="false" outlineLevel="0" collapsed="false">
      <c r="A1579" s="1" t="n">
        <f aca="false">A1578+1</f>
        <v>45687</v>
      </c>
      <c r="B1579" s="2" t="n">
        <f aca="false">B1578+F1578</f>
        <v>59591.2646754381</v>
      </c>
      <c r="C1579" s="2" t="n">
        <f aca="false">INDEX(B$3:B$17,MATCH(D1579,A$3:A$17))+2</f>
        <v>5</v>
      </c>
      <c r="D1579" s="1" t="n">
        <f aca="false">_xlfn.MAXIFS(A$3:A$13,A$3:A$13,"&lt;="&amp;MAX(A1579:A1579))</f>
        <v>44896</v>
      </c>
      <c r="F1579" s="2" t="n">
        <f aca="false">$H$6*C1579/36500</f>
        <v>7.02635205479452</v>
      </c>
      <c r="H1579" s="2" t="n">
        <f aca="false">B1579-$H$6</f>
        <v>8298.89467543808</v>
      </c>
    </row>
    <row r="1580" customFormat="false" ht="12.8" hidden="false" customHeight="false" outlineLevel="0" collapsed="false">
      <c r="A1580" s="1" t="n">
        <f aca="false">A1579+1</f>
        <v>45688</v>
      </c>
      <c r="B1580" s="2" t="n">
        <f aca="false">B1579+F1579</f>
        <v>59598.2910274929</v>
      </c>
      <c r="C1580" s="2" t="n">
        <f aca="false">INDEX(B$3:B$17,MATCH(D1580,A$3:A$17))+2</f>
        <v>5</v>
      </c>
      <c r="D1580" s="1" t="n">
        <f aca="false">_xlfn.MAXIFS(A$3:A$13,A$3:A$13,"&lt;="&amp;MAX(A1580:A1580))</f>
        <v>44896</v>
      </c>
      <c r="F1580" s="2" t="n">
        <f aca="false">$H$6*C1580/36500</f>
        <v>7.02635205479452</v>
      </c>
      <c r="H1580" s="2" t="n">
        <f aca="false">B1580-$H$6</f>
        <v>8305.92102749288</v>
      </c>
    </row>
    <row r="1581" customFormat="false" ht="12.8" hidden="false" customHeight="false" outlineLevel="0" collapsed="false">
      <c r="A1581" s="1" t="n">
        <f aca="false">A1580+1</f>
        <v>45689</v>
      </c>
      <c r="B1581" s="2" t="n">
        <f aca="false">B1580+F1580</f>
        <v>59605.3173795477</v>
      </c>
      <c r="C1581" s="2" t="n">
        <f aca="false">INDEX(B$3:B$17,MATCH(D1581,A$3:A$17))+2</f>
        <v>5</v>
      </c>
      <c r="D1581" s="1" t="n">
        <f aca="false">_xlfn.MAXIFS(A$3:A$13,A$3:A$13,"&lt;="&amp;MAX(A1581:A1581))</f>
        <v>44896</v>
      </c>
      <c r="F1581" s="2" t="n">
        <f aca="false">$H$6*C1581/36500</f>
        <v>7.02635205479452</v>
      </c>
      <c r="H1581" s="2" t="n">
        <f aca="false">B1581-$H$6</f>
        <v>8312.94737954767</v>
      </c>
    </row>
    <row r="1582" customFormat="false" ht="12.8" hidden="false" customHeight="false" outlineLevel="0" collapsed="false">
      <c r="A1582" s="1" t="n">
        <f aca="false">A1581+1</f>
        <v>45690</v>
      </c>
      <c r="B1582" s="2" t="n">
        <f aca="false">B1581+F1581</f>
        <v>59612.3437316025</v>
      </c>
      <c r="C1582" s="2" t="n">
        <f aca="false">INDEX(B$3:B$17,MATCH(D1582,A$3:A$17))+2</f>
        <v>5</v>
      </c>
      <c r="D1582" s="1" t="n">
        <f aca="false">_xlfn.MAXIFS(A$3:A$13,A$3:A$13,"&lt;="&amp;MAX(A1582:A1582))</f>
        <v>44896</v>
      </c>
      <c r="F1582" s="2" t="n">
        <f aca="false">$H$6*C1582/36500</f>
        <v>7.02635205479452</v>
      </c>
      <c r="H1582" s="2" t="n">
        <f aca="false">B1582-$H$6</f>
        <v>8319.97373160247</v>
      </c>
    </row>
    <row r="1583" customFormat="false" ht="12.8" hidden="false" customHeight="false" outlineLevel="0" collapsed="false">
      <c r="A1583" s="1" t="n">
        <f aca="false">A1582+1</f>
        <v>45691</v>
      </c>
      <c r="B1583" s="2" t="n">
        <f aca="false">B1582+F1582</f>
        <v>59619.3700836573</v>
      </c>
      <c r="C1583" s="2" t="n">
        <f aca="false">INDEX(B$3:B$17,MATCH(D1583,A$3:A$17))+2</f>
        <v>5</v>
      </c>
      <c r="D1583" s="1" t="n">
        <f aca="false">_xlfn.MAXIFS(A$3:A$13,A$3:A$13,"&lt;="&amp;MAX(A1583:A1583))</f>
        <v>44896</v>
      </c>
      <c r="F1583" s="2" t="n">
        <f aca="false">$H$6*C1583/36500</f>
        <v>7.02635205479452</v>
      </c>
      <c r="H1583" s="2" t="n">
        <f aca="false">B1583-$H$6</f>
        <v>8327.00008365727</v>
      </c>
    </row>
    <row r="1584" customFormat="false" ht="12.8" hidden="false" customHeight="false" outlineLevel="0" collapsed="false">
      <c r="A1584" s="1" t="n">
        <f aca="false">A1583+1</f>
        <v>45692</v>
      </c>
      <c r="B1584" s="2" t="n">
        <f aca="false">B1583+F1583</f>
        <v>59626.3964357121</v>
      </c>
      <c r="C1584" s="2" t="n">
        <f aca="false">INDEX(B$3:B$17,MATCH(D1584,A$3:A$17))+2</f>
        <v>5</v>
      </c>
      <c r="D1584" s="1" t="n">
        <f aca="false">_xlfn.MAXIFS(A$3:A$13,A$3:A$13,"&lt;="&amp;MAX(A1584:A1584))</f>
        <v>44896</v>
      </c>
      <c r="F1584" s="2" t="n">
        <f aca="false">$H$6*C1584/36500</f>
        <v>7.02635205479452</v>
      </c>
      <c r="H1584" s="2" t="n">
        <f aca="false">B1584-$H$6</f>
        <v>8334.02643571206</v>
      </c>
    </row>
    <row r="1585" customFormat="false" ht="12.8" hidden="false" customHeight="false" outlineLevel="0" collapsed="false">
      <c r="A1585" s="1" t="n">
        <f aca="false">A1584+1</f>
        <v>45693</v>
      </c>
      <c r="B1585" s="2" t="n">
        <f aca="false">B1584+F1584</f>
        <v>59633.4227877669</v>
      </c>
      <c r="C1585" s="2" t="n">
        <f aca="false">INDEX(B$3:B$17,MATCH(D1585,A$3:A$17))+2</f>
        <v>5</v>
      </c>
      <c r="D1585" s="1" t="n">
        <f aca="false">_xlfn.MAXIFS(A$3:A$13,A$3:A$13,"&lt;="&amp;MAX(A1585:A1585))</f>
        <v>44896</v>
      </c>
      <c r="F1585" s="2" t="n">
        <f aca="false">$H$6*C1585/36500</f>
        <v>7.02635205479452</v>
      </c>
      <c r="H1585" s="2" t="n">
        <f aca="false">B1585-$H$6</f>
        <v>8341.05278776686</v>
      </c>
    </row>
    <row r="1586" customFormat="false" ht="12.8" hidden="false" customHeight="false" outlineLevel="0" collapsed="false">
      <c r="A1586" s="1" t="n">
        <f aca="false">A1585+1</f>
        <v>45694</v>
      </c>
      <c r="B1586" s="2" t="n">
        <f aca="false">B1585+F1585</f>
        <v>59640.4491398217</v>
      </c>
      <c r="C1586" s="2" t="n">
        <f aca="false">INDEX(B$3:B$17,MATCH(D1586,A$3:A$17))+2</f>
        <v>5</v>
      </c>
      <c r="D1586" s="1" t="n">
        <f aca="false">_xlfn.MAXIFS(A$3:A$13,A$3:A$13,"&lt;="&amp;MAX(A1586:A1586))</f>
        <v>44896</v>
      </c>
      <c r="F1586" s="2" t="n">
        <f aca="false">$H$6*C1586/36500</f>
        <v>7.02635205479452</v>
      </c>
      <c r="H1586" s="2" t="n">
        <f aca="false">B1586-$H$6</f>
        <v>8348.07913982165</v>
      </c>
    </row>
    <row r="1587" customFormat="false" ht="12.8" hidden="false" customHeight="false" outlineLevel="0" collapsed="false">
      <c r="A1587" s="1" t="n">
        <f aca="false">A1586+1</f>
        <v>45695</v>
      </c>
      <c r="B1587" s="2" t="n">
        <f aca="false">B1586+F1586</f>
        <v>59647.4754918765</v>
      </c>
      <c r="C1587" s="2" t="n">
        <f aca="false">INDEX(B$3:B$17,MATCH(D1587,A$3:A$17))+2</f>
        <v>5</v>
      </c>
      <c r="D1587" s="1" t="n">
        <f aca="false">_xlfn.MAXIFS(A$3:A$13,A$3:A$13,"&lt;="&amp;MAX(A1587:A1587))</f>
        <v>44896</v>
      </c>
      <c r="F1587" s="2" t="n">
        <f aca="false">$H$6*C1587/36500</f>
        <v>7.02635205479452</v>
      </c>
      <c r="H1587" s="2" t="n">
        <f aca="false">B1587-$H$6</f>
        <v>8355.10549187645</v>
      </c>
    </row>
    <row r="1588" customFormat="false" ht="12.8" hidden="false" customHeight="false" outlineLevel="0" collapsed="false">
      <c r="A1588" s="1" t="n">
        <f aca="false">A1587+1</f>
        <v>45696</v>
      </c>
      <c r="B1588" s="2" t="n">
        <f aca="false">B1587+F1587</f>
        <v>59654.5018439312</v>
      </c>
      <c r="C1588" s="2" t="n">
        <f aca="false">INDEX(B$3:B$17,MATCH(D1588,A$3:A$17))+2</f>
        <v>5</v>
      </c>
      <c r="D1588" s="1" t="n">
        <f aca="false">_xlfn.MAXIFS(A$3:A$13,A$3:A$13,"&lt;="&amp;MAX(A1588:A1588))</f>
        <v>44896</v>
      </c>
      <c r="F1588" s="2" t="n">
        <f aca="false">$H$6*C1588/36500</f>
        <v>7.02635205479452</v>
      </c>
      <c r="H1588" s="2" t="n">
        <f aca="false">B1588-$H$6</f>
        <v>8362.13184393124</v>
      </c>
    </row>
    <row r="1589" customFormat="false" ht="12.8" hidden="false" customHeight="false" outlineLevel="0" collapsed="false">
      <c r="A1589" s="1" t="n">
        <f aca="false">A1588+1</f>
        <v>45697</v>
      </c>
      <c r="B1589" s="2" t="n">
        <f aca="false">B1588+F1588</f>
        <v>59661.528195986</v>
      </c>
      <c r="C1589" s="2" t="n">
        <f aca="false">INDEX(B$3:B$17,MATCH(D1589,A$3:A$17))+2</f>
        <v>5</v>
      </c>
      <c r="D1589" s="1" t="n">
        <f aca="false">_xlfn.MAXIFS(A$3:A$13,A$3:A$13,"&lt;="&amp;MAX(A1589:A1589))</f>
        <v>44896</v>
      </c>
      <c r="F1589" s="2" t="n">
        <f aca="false">$H$6*C1589/36500</f>
        <v>7.02635205479452</v>
      </c>
      <c r="H1589" s="2" t="n">
        <f aca="false">B1589-$H$6</f>
        <v>8369.15819598604</v>
      </c>
    </row>
    <row r="1590" customFormat="false" ht="12.8" hidden="false" customHeight="false" outlineLevel="0" collapsed="false">
      <c r="A1590" s="1" t="n">
        <f aca="false">A1589+1</f>
        <v>45698</v>
      </c>
      <c r="B1590" s="2" t="n">
        <f aca="false">B1589+F1589</f>
        <v>59668.5545480408</v>
      </c>
      <c r="C1590" s="2" t="n">
        <f aca="false">INDEX(B$3:B$17,MATCH(D1590,A$3:A$17))+2</f>
        <v>5</v>
      </c>
      <c r="D1590" s="1" t="n">
        <f aca="false">_xlfn.MAXIFS(A$3:A$13,A$3:A$13,"&lt;="&amp;MAX(A1590:A1590))</f>
        <v>44896</v>
      </c>
      <c r="F1590" s="2" t="n">
        <f aca="false">$H$6*C1590/36500</f>
        <v>7.02635205479452</v>
      </c>
      <c r="H1590" s="2" t="n">
        <f aca="false">B1590-$H$6</f>
        <v>8376.18454804084</v>
      </c>
    </row>
    <row r="1591" customFormat="false" ht="12.8" hidden="false" customHeight="false" outlineLevel="0" collapsed="false">
      <c r="A1591" s="1" t="n">
        <f aca="false">A1590+1</f>
        <v>45699</v>
      </c>
      <c r="B1591" s="2" t="n">
        <f aca="false">B1590+F1590</f>
        <v>59675.5809000956</v>
      </c>
      <c r="C1591" s="2" t="n">
        <f aca="false">INDEX(B$3:B$17,MATCH(D1591,A$3:A$17))+2</f>
        <v>5</v>
      </c>
      <c r="D1591" s="1" t="n">
        <f aca="false">_xlfn.MAXIFS(A$3:A$13,A$3:A$13,"&lt;="&amp;MAX(A1591:A1591))</f>
        <v>44896</v>
      </c>
      <c r="F1591" s="2" t="n">
        <f aca="false">$H$6*C1591/36500</f>
        <v>7.02635205479452</v>
      </c>
      <c r="H1591" s="2" t="n">
        <f aca="false">B1591-$H$6</f>
        <v>8383.21090009563</v>
      </c>
    </row>
    <row r="1592" customFormat="false" ht="12.8" hidden="false" customHeight="false" outlineLevel="0" collapsed="false">
      <c r="A1592" s="1" t="n">
        <f aca="false">A1591+1</f>
        <v>45700</v>
      </c>
      <c r="B1592" s="2" t="n">
        <f aca="false">B1591+F1591</f>
        <v>59682.6072521504</v>
      </c>
      <c r="C1592" s="2" t="n">
        <f aca="false">INDEX(B$3:B$17,MATCH(D1592,A$3:A$17))+2</f>
        <v>5</v>
      </c>
      <c r="D1592" s="1" t="n">
        <f aca="false">_xlfn.MAXIFS(A$3:A$13,A$3:A$13,"&lt;="&amp;MAX(A1592:A1592))</f>
        <v>44896</v>
      </c>
      <c r="F1592" s="2" t="n">
        <f aca="false">$H$6*C1592/36500</f>
        <v>7.02635205479452</v>
      </c>
      <c r="H1592" s="2" t="n">
        <f aca="false">B1592-$H$6</f>
        <v>8390.23725215043</v>
      </c>
    </row>
    <row r="1593" customFormat="false" ht="12.8" hidden="false" customHeight="false" outlineLevel="0" collapsed="false">
      <c r="A1593" s="1" t="n">
        <f aca="false">A1592+1</f>
        <v>45701</v>
      </c>
      <c r="B1593" s="2" t="n">
        <f aca="false">B1592+F1592</f>
        <v>59689.6336042052</v>
      </c>
      <c r="C1593" s="2" t="n">
        <f aca="false">INDEX(B$3:B$17,MATCH(D1593,A$3:A$17))+2</f>
        <v>5</v>
      </c>
      <c r="D1593" s="1" t="n">
        <f aca="false">_xlfn.MAXIFS(A$3:A$13,A$3:A$13,"&lt;="&amp;MAX(A1593:A1593))</f>
        <v>44896</v>
      </c>
      <c r="F1593" s="2" t="n">
        <f aca="false">$H$6*C1593/36500</f>
        <v>7.02635205479452</v>
      </c>
      <c r="H1593" s="2" t="n">
        <f aca="false">B1593-$H$6</f>
        <v>8397.26360420523</v>
      </c>
    </row>
    <row r="1594" customFormat="false" ht="12.8" hidden="false" customHeight="false" outlineLevel="0" collapsed="false">
      <c r="A1594" s="1" t="n">
        <f aca="false">A1593+1</f>
        <v>45702</v>
      </c>
      <c r="B1594" s="2" t="n">
        <f aca="false">B1593+F1593</f>
        <v>59696.65995626</v>
      </c>
      <c r="C1594" s="2" t="n">
        <f aca="false">INDEX(B$3:B$17,MATCH(D1594,A$3:A$17))+2</f>
        <v>5</v>
      </c>
      <c r="D1594" s="1" t="n">
        <f aca="false">_xlfn.MAXIFS(A$3:A$13,A$3:A$13,"&lt;="&amp;MAX(A1594:A1594))</f>
        <v>44896</v>
      </c>
      <c r="F1594" s="2" t="n">
        <f aca="false">$H$6*C1594/36500</f>
        <v>7.02635205479452</v>
      </c>
      <c r="H1594" s="2" t="n">
        <f aca="false">B1594-$H$6</f>
        <v>8404.28995626002</v>
      </c>
    </row>
    <row r="1595" customFormat="false" ht="12.8" hidden="false" customHeight="false" outlineLevel="0" collapsed="false">
      <c r="A1595" s="1" t="n">
        <f aca="false">A1594+1</f>
        <v>45703</v>
      </c>
      <c r="B1595" s="2" t="n">
        <f aca="false">B1594+F1594</f>
        <v>59703.6863083148</v>
      </c>
      <c r="C1595" s="2" t="n">
        <f aca="false">INDEX(B$3:B$17,MATCH(D1595,A$3:A$17))+2</f>
        <v>5</v>
      </c>
      <c r="D1595" s="1" t="n">
        <f aca="false">_xlfn.MAXIFS(A$3:A$13,A$3:A$13,"&lt;="&amp;MAX(A1595:A1595))</f>
        <v>44896</v>
      </c>
      <c r="F1595" s="2" t="n">
        <f aca="false">$H$6*C1595/36500</f>
        <v>7.02635205479452</v>
      </c>
      <c r="H1595" s="2" t="n">
        <f aca="false">B1595-$H$6</f>
        <v>8411.31630831482</v>
      </c>
    </row>
    <row r="1596" customFormat="false" ht="12.8" hidden="false" customHeight="false" outlineLevel="0" collapsed="false">
      <c r="A1596" s="1" t="n">
        <f aca="false">A1595+1</f>
        <v>45704</v>
      </c>
      <c r="B1596" s="2" t="n">
        <f aca="false">B1595+F1595</f>
        <v>59710.7126603696</v>
      </c>
      <c r="C1596" s="2" t="n">
        <f aca="false">INDEX(B$3:B$17,MATCH(D1596,A$3:A$17))+2</f>
        <v>5</v>
      </c>
      <c r="D1596" s="1" t="n">
        <f aca="false">_xlfn.MAXIFS(A$3:A$13,A$3:A$13,"&lt;="&amp;MAX(A1596:A1596))</f>
        <v>44896</v>
      </c>
      <c r="F1596" s="2" t="n">
        <f aca="false">$H$6*C1596/36500</f>
        <v>7.02635205479452</v>
      </c>
      <c r="H1596" s="2" t="n">
        <f aca="false">B1596-$H$6</f>
        <v>8418.34266036961</v>
      </c>
    </row>
    <row r="1597" customFormat="false" ht="12.8" hidden="false" customHeight="false" outlineLevel="0" collapsed="false">
      <c r="A1597" s="1" t="n">
        <f aca="false">A1596+1</f>
        <v>45705</v>
      </c>
      <c r="B1597" s="2" t="n">
        <f aca="false">B1596+F1596</f>
        <v>59717.7390124244</v>
      </c>
      <c r="C1597" s="2" t="n">
        <f aca="false">INDEX(B$3:B$17,MATCH(D1597,A$3:A$17))+2</f>
        <v>5</v>
      </c>
      <c r="D1597" s="1" t="n">
        <f aca="false">_xlfn.MAXIFS(A$3:A$13,A$3:A$13,"&lt;="&amp;MAX(A1597:A1597))</f>
        <v>44896</v>
      </c>
      <c r="F1597" s="2" t="n">
        <f aca="false">$H$6*C1597/36500</f>
        <v>7.02635205479452</v>
      </c>
      <c r="H1597" s="2" t="n">
        <f aca="false">B1597-$H$6</f>
        <v>8425.36901242441</v>
      </c>
    </row>
    <row r="1598" customFormat="false" ht="12.8" hidden="false" customHeight="false" outlineLevel="0" collapsed="false">
      <c r="A1598" s="1" t="n">
        <f aca="false">A1597+1</f>
        <v>45706</v>
      </c>
      <c r="B1598" s="2" t="n">
        <f aca="false">B1597+F1597</f>
        <v>59724.7653644792</v>
      </c>
      <c r="C1598" s="2" t="n">
        <f aca="false">INDEX(B$3:B$17,MATCH(D1598,A$3:A$17))+2</f>
        <v>5</v>
      </c>
      <c r="D1598" s="1" t="n">
        <f aca="false">_xlfn.MAXIFS(A$3:A$13,A$3:A$13,"&lt;="&amp;MAX(A1598:A1598))</f>
        <v>44896</v>
      </c>
      <c r="F1598" s="2" t="n">
        <f aca="false">$H$6*C1598/36500</f>
        <v>7.02635205479452</v>
      </c>
      <c r="H1598" s="2" t="n">
        <f aca="false">B1598-$H$6</f>
        <v>8432.39536447921</v>
      </c>
    </row>
    <row r="1599" customFormat="false" ht="12.8" hidden="false" customHeight="false" outlineLevel="0" collapsed="false">
      <c r="A1599" s="1" t="n">
        <f aca="false">A1598+1</f>
        <v>45707</v>
      </c>
      <c r="B1599" s="2" t="n">
        <f aca="false">B1598+F1598</f>
        <v>59731.791716534</v>
      </c>
      <c r="C1599" s="2" t="n">
        <f aca="false">INDEX(B$3:B$17,MATCH(D1599,A$3:A$17))+2</f>
        <v>5</v>
      </c>
      <c r="D1599" s="1" t="n">
        <f aca="false">_xlfn.MAXIFS(A$3:A$13,A$3:A$13,"&lt;="&amp;MAX(A1599:A1599))</f>
        <v>44896</v>
      </c>
      <c r="F1599" s="2" t="n">
        <f aca="false">$H$6*C1599/36500</f>
        <v>7.02635205479452</v>
      </c>
      <c r="H1599" s="2" t="n">
        <f aca="false">B1599-$H$6</f>
        <v>8439.421716534</v>
      </c>
    </row>
    <row r="1600" customFormat="false" ht="12.8" hidden="false" customHeight="false" outlineLevel="0" collapsed="false">
      <c r="A1600" s="1" t="n">
        <f aca="false">A1599+1</f>
        <v>45708</v>
      </c>
      <c r="B1600" s="2" t="n">
        <f aca="false">B1599+F1599</f>
        <v>59738.8180685888</v>
      </c>
      <c r="C1600" s="2" t="n">
        <f aca="false">INDEX(B$3:B$17,MATCH(D1600,A$3:A$17))+2</f>
        <v>5</v>
      </c>
      <c r="D1600" s="1" t="n">
        <f aca="false">_xlfn.MAXIFS(A$3:A$13,A$3:A$13,"&lt;="&amp;MAX(A1600:A1600))</f>
        <v>44896</v>
      </c>
      <c r="F1600" s="2" t="n">
        <f aca="false">$H$6*C1600/36500</f>
        <v>7.02635205479452</v>
      </c>
      <c r="H1600" s="2" t="n">
        <f aca="false">B1600-$H$6</f>
        <v>8446.4480685888</v>
      </c>
    </row>
    <row r="1601" customFormat="false" ht="12.8" hidden="false" customHeight="false" outlineLevel="0" collapsed="false">
      <c r="A1601" s="1" t="n">
        <f aca="false">A1600+1</f>
        <v>45709</v>
      </c>
      <c r="B1601" s="2" t="n">
        <f aca="false">B1600+F1600</f>
        <v>59745.8444206436</v>
      </c>
      <c r="C1601" s="2" t="n">
        <f aca="false">INDEX(B$3:B$17,MATCH(D1601,A$3:A$17))+2</f>
        <v>5</v>
      </c>
      <c r="D1601" s="1" t="n">
        <f aca="false">_xlfn.MAXIFS(A$3:A$13,A$3:A$13,"&lt;="&amp;MAX(A1601:A1601))</f>
        <v>44896</v>
      </c>
      <c r="F1601" s="2" t="n">
        <f aca="false">$H$6*C1601/36500</f>
        <v>7.02635205479452</v>
      </c>
      <c r="H1601" s="2" t="n">
        <f aca="false">B1601-$H$6</f>
        <v>8453.47442064359</v>
      </c>
    </row>
    <row r="1602" customFormat="false" ht="12.8" hidden="false" customHeight="false" outlineLevel="0" collapsed="false">
      <c r="A1602" s="1" t="n">
        <f aca="false">A1601+1</f>
        <v>45710</v>
      </c>
      <c r="B1602" s="2" t="n">
        <f aca="false">B1601+F1601</f>
        <v>59752.8707726984</v>
      </c>
      <c r="C1602" s="2" t="n">
        <f aca="false">INDEX(B$3:B$17,MATCH(D1602,A$3:A$17))+2</f>
        <v>5</v>
      </c>
      <c r="D1602" s="1" t="n">
        <f aca="false">_xlfn.MAXIFS(A$3:A$13,A$3:A$13,"&lt;="&amp;MAX(A1602:A1602))</f>
        <v>44896</v>
      </c>
      <c r="F1602" s="2" t="n">
        <f aca="false">$H$6*C1602/36500</f>
        <v>7.02635205479452</v>
      </c>
      <c r="H1602" s="2" t="n">
        <f aca="false">B1602-$H$6</f>
        <v>8460.50077269839</v>
      </c>
    </row>
    <row r="1603" customFormat="false" ht="12.8" hidden="false" customHeight="false" outlineLevel="0" collapsed="false">
      <c r="A1603" s="1" t="n">
        <f aca="false">A1602+1</f>
        <v>45711</v>
      </c>
      <c r="B1603" s="2" t="n">
        <f aca="false">B1602+F1602</f>
        <v>59759.8971247532</v>
      </c>
      <c r="C1603" s="2" t="n">
        <f aca="false">INDEX(B$3:B$17,MATCH(D1603,A$3:A$17))+2</f>
        <v>5</v>
      </c>
      <c r="D1603" s="1" t="n">
        <f aca="false">_xlfn.MAXIFS(A$3:A$13,A$3:A$13,"&lt;="&amp;MAX(A1603:A1603))</f>
        <v>44896</v>
      </c>
      <c r="F1603" s="2" t="n">
        <f aca="false">$H$6*C1603/36500</f>
        <v>7.02635205479452</v>
      </c>
      <c r="H1603" s="2" t="n">
        <f aca="false">B1603-$H$6</f>
        <v>8467.52712475319</v>
      </c>
    </row>
    <row r="1604" customFormat="false" ht="12.8" hidden="false" customHeight="false" outlineLevel="0" collapsed="false">
      <c r="A1604" s="1" t="n">
        <f aca="false">A1603+1</f>
        <v>45712</v>
      </c>
      <c r="B1604" s="2" t="n">
        <f aca="false">B1603+F1603</f>
        <v>59766.923476808</v>
      </c>
      <c r="C1604" s="2" t="n">
        <f aca="false">INDEX(B$3:B$17,MATCH(D1604,A$3:A$17))+2</f>
        <v>5</v>
      </c>
      <c r="D1604" s="1" t="n">
        <f aca="false">_xlfn.MAXIFS(A$3:A$13,A$3:A$13,"&lt;="&amp;MAX(A1604:A1604))</f>
        <v>44896</v>
      </c>
      <c r="F1604" s="2" t="n">
        <f aca="false">$H$6*C1604/36500</f>
        <v>7.02635205479452</v>
      </c>
      <c r="H1604" s="2" t="n">
        <f aca="false">B1604-$H$6</f>
        <v>8474.55347680798</v>
      </c>
    </row>
    <row r="1605" customFormat="false" ht="12.8" hidden="false" customHeight="false" outlineLevel="0" collapsed="false">
      <c r="A1605" s="1" t="n">
        <f aca="false">A1604+1</f>
        <v>45713</v>
      </c>
      <c r="B1605" s="2" t="n">
        <f aca="false">B1604+F1604</f>
        <v>59773.9498288628</v>
      </c>
      <c r="C1605" s="2" t="n">
        <f aca="false">INDEX(B$3:B$17,MATCH(D1605,A$3:A$17))+2</f>
        <v>5</v>
      </c>
      <c r="D1605" s="1" t="n">
        <f aca="false">_xlfn.MAXIFS(A$3:A$13,A$3:A$13,"&lt;="&amp;MAX(A1605:A1605))</f>
        <v>44896</v>
      </c>
      <c r="F1605" s="2" t="n">
        <f aca="false">$H$6*C1605/36500</f>
        <v>7.02635205479452</v>
      </c>
      <c r="H1605" s="2" t="n">
        <f aca="false">B1605-$H$6</f>
        <v>8481.57982886278</v>
      </c>
    </row>
    <row r="1606" customFormat="false" ht="12.8" hidden="false" customHeight="false" outlineLevel="0" collapsed="false">
      <c r="A1606" s="1" t="n">
        <f aca="false">A1605+1</f>
        <v>45714</v>
      </c>
      <c r="B1606" s="2" t="n">
        <f aca="false">B1605+F1605</f>
        <v>59780.9761809176</v>
      </c>
      <c r="C1606" s="2" t="n">
        <f aca="false">INDEX(B$3:B$17,MATCH(D1606,A$3:A$17))+2</f>
        <v>5</v>
      </c>
      <c r="D1606" s="1" t="n">
        <f aca="false">_xlfn.MAXIFS(A$3:A$13,A$3:A$13,"&lt;="&amp;MAX(A1606:A1606))</f>
        <v>44896</v>
      </c>
      <c r="F1606" s="2" t="n">
        <f aca="false">$H$6*C1606/36500</f>
        <v>7.02635205479452</v>
      </c>
      <c r="H1606" s="2" t="n">
        <f aca="false">B1606-$H$6</f>
        <v>8488.60618091757</v>
      </c>
    </row>
    <row r="1607" customFormat="false" ht="12.8" hidden="false" customHeight="false" outlineLevel="0" collapsed="false">
      <c r="A1607" s="1" t="n">
        <f aca="false">A1606+1</f>
        <v>45715</v>
      </c>
      <c r="B1607" s="2" t="n">
        <f aca="false">B1606+F1606</f>
        <v>59788.0025329724</v>
      </c>
      <c r="C1607" s="2" t="n">
        <f aca="false">INDEX(B$3:B$17,MATCH(D1607,A$3:A$17))+2</f>
        <v>5</v>
      </c>
      <c r="D1607" s="1" t="n">
        <f aca="false">_xlfn.MAXIFS(A$3:A$13,A$3:A$13,"&lt;="&amp;MAX(A1607:A1607))</f>
        <v>44896</v>
      </c>
      <c r="F1607" s="2" t="n">
        <f aca="false">$H$6*C1607/36500</f>
        <v>7.02635205479452</v>
      </c>
      <c r="H1607" s="2" t="n">
        <f aca="false">B1607-$H$6</f>
        <v>8495.63253297237</v>
      </c>
    </row>
    <row r="1608" customFormat="false" ht="12.8" hidden="false" customHeight="false" outlineLevel="0" collapsed="false">
      <c r="A1608" s="1" t="n">
        <f aca="false">A1607+1</f>
        <v>45716</v>
      </c>
      <c r="B1608" s="2" t="n">
        <f aca="false">B1607+F1607</f>
        <v>59795.0288850272</v>
      </c>
      <c r="C1608" s="2" t="n">
        <f aca="false">INDEX(B$3:B$17,MATCH(D1608,A$3:A$17))+2</f>
        <v>5</v>
      </c>
      <c r="D1608" s="1" t="n">
        <f aca="false">_xlfn.MAXIFS(A$3:A$13,A$3:A$13,"&lt;="&amp;MAX(A1608:A1608))</f>
        <v>44896</v>
      </c>
      <c r="F1608" s="2" t="n">
        <f aca="false">$H$6*C1608/36500</f>
        <v>7.02635205479452</v>
      </c>
      <c r="H1608" s="2" t="n">
        <f aca="false">B1608-$H$6</f>
        <v>8502.65888502717</v>
      </c>
    </row>
    <row r="1609" customFormat="false" ht="12.8" hidden="false" customHeight="false" outlineLevel="0" collapsed="false">
      <c r="A1609" s="1" t="n">
        <f aca="false">A1608+1</f>
        <v>45717</v>
      </c>
      <c r="B1609" s="2" t="n">
        <f aca="false">B1608+F1608</f>
        <v>59802.055237082</v>
      </c>
      <c r="C1609" s="2" t="n">
        <f aca="false">INDEX(B$3:B$17,MATCH(D1609,A$3:A$17))+2</f>
        <v>5</v>
      </c>
      <c r="D1609" s="1" t="n">
        <f aca="false">_xlfn.MAXIFS(A$3:A$13,A$3:A$13,"&lt;="&amp;MAX(A1609:A1609))</f>
        <v>44896</v>
      </c>
      <c r="F1609" s="2" t="n">
        <f aca="false">$H$6*C1609/36500</f>
        <v>7.02635205479452</v>
      </c>
      <c r="H1609" s="2" t="n">
        <f aca="false">B1609-$H$6</f>
        <v>8509.68523708196</v>
      </c>
    </row>
    <row r="1610" customFormat="false" ht="12.8" hidden="false" customHeight="false" outlineLevel="0" collapsed="false">
      <c r="A1610" s="1" t="n">
        <f aca="false">A1609+1</f>
        <v>45718</v>
      </c>
      <c r="B1610" s="2" t="n">
        <f aca="false">B1609+F1609</f>
        <v>59809.0815891368</v>
      </c>
      <c r="C1610" s="2" t="n">
        <f aca="false">INDEX(B$3:B$17,MATCH(D1610,A$3:A$17))+2</f>
        <v>5</v>
      </c>
      <c r="D1610" s="1" t="n">
        <f aca="false">_xlfn.MAXIFS(A$3:A$13,A$3:A$13,"&lt;="&amp;MAX(A1610:A1610))</f>
        <v>44896</v>
      </c>
      <c r="F1610" s="2" t="n">
        <f aca="false">$H$6*C1610/36500</f>
        <v>7.02635205479452</v>
      </c>
      <c r="H1610" s="2" t="n">
        <f aca="false">B1610-$H$6</f>
        <v>8516.71158913676</v>
      </c>
    </row>
    <row r="1611" customFormat="false" ht="12.8" hidden="false" customHeight="false" outlineLevel="0" collapsed="false">
      <c r="A1611" s="1" t="n">
        <f aca="false">A1610+1</f>
        <v>45719</v>
      </c>
      <c r="B1611" s="2" t="n">
        <f aca="false">B1610+F1610</f>
        <v>59816.1079411916</v>
      </c>
      <c r="C1611" s="2" t="n">
        <f aca="false">INDEX(B$3:B$17,MATCH(D1611,A$3:A$17))+2</f>
        <v>5</v>
      </c>
      <c r="D1611" s="1" t="n">
        <f aca="false">_xlfn.MAXIFS(A$3:A$13,A$3:A$13,"&lt;="&amp;MAX(A1611:A1611))</f>
        <v>44896</v>
      </c>
      <c r="F1611" s="2" t="n">
        <f aca="false">$H$6*C1611/36500</f>
        <v>7.02635205479452</v>
      </c>
      <c r="H1611" s="2" t="n">
        <f aca="false">B1611-$H$6</f>
        <v>8523.73794119155</v>
      </c>
    </row>
    <row r="1612" customFormat="false" ht="12.8" hidden="false" customHeight="false" outlineLevel="0" collapsed="false">
      <c r="A1612" s="1" t="n">
        <f aca="false">A1611+1</f>
        <v>45720</v>
      </c>
      <c r="B1612" s="2" t="n">
        <f aca="false">B1611+F1611</f>
        <v>59823.1342932464</v>
      </c>
      <c r="C1612" s="2" t="n">
        <f aca="false">INDEX(B$3:B$17,MATCH(D1612,A$3:A$17))+2</f>
        <v>5</v>
      </c>
      <c r="D1612" s="1" t="n">
        <f aca="false">_xlfn.MAXIFS(A$3:A$13,A$3:A$13,"&lt;="&amp;MAX(A1612:A1612))</f>
        <v>44896</v>
      </c>
      <c r="F1612" s="2" t="n">
        <f aca="false">$H$6*C1612/36500</f>
        <v>7.02635205479452</v>
      </c>
      <c r="H1612" s="2" t="n">
        <f aca="false">B1612-$H$6</f>
        <v>8530.76429324635</v>
      </c>
    </row>
    <row r="1613" customFormat="false" ht="12.8" hidden="false" customHeight="false" outlineLevel="0" collapsed="false">
      <c r="A1613" s="1" t="n">
        <f aca="false">A1612+1</f>
        <v>45721</v>
      </c>
      <c r="B1613" s="2" t="n">
        <f aca="false">B1612+F1612</f>
        <v>59830.1606453012</v>
      </c>
      <c r="C1613" s="2" t="n">
        <f aca="false">INDEX(B$3:B$17,MATCH(D1613,A$3:A$17))+2</f>
        <v>5</v>
      </c>
      <c r="D1613" s="1" t="n">
        <f aca="false">_xlfn.MAXIFS(A$3:A$13,A$3:A$13,"&lt;="&amp;MAX(A1613:A1613))</f>
        <v>44896</v>
      </c>
      <c r="F1613" s="2" t="n">
        <f aca="false">$H$6*C1613/36500</f>
        <v>7.02635205479452</v>
      </c>
      <c r="H1613" s="2" t="n">
        <f aca="false">B1613-$H$6</f>
        <v>8537.79064530115</v>
      </c>
    </row>
    <row r="1614" customFormat="false" ht="12.8" hidden="false" customHeight="false" outlineLevel="0" collapsed="false">
      <c r="A1614" s="1" t="n">
        <f aca="false">A1613+1</f>
        <v>45722</v>
      </c>
      <c r="B1614" s="2" t="n">
        <f aca="false">B1613+F1613</f>
        <v>59837.1869973559</v>
      </c>
      <c r="C1614" s="2" t="n">
        <f aca="false">INDEX(B$3:B$17,MATCH(D1614,A$3:A$17))+2</f>
        <v>5</v>
      </c>
      <c r="D1614" s="1" t="n">
        <f aca="false">_xlfn.MAXIFS(A$3:A$13,A$3:A$13,"&lt;="&amp;MAX(A1614:A1614))</f>
        <v>44896</v>
      </c>
      <c r="F1614" s="2" t="n">
        <f aca="false">$H$6*C1614/36500</f>
        <v>7.02635205479452</v>
      </c>
      <c r="H1614" s="2" t="n">
        <f aca="false">B1614-$H$6</f>
        <v>8544.81699735594</v>
      </c>
    </row>
    <row r="1615" customFormat="false" ht="12.8" hidden="false" customHeight="false" outlineLevel="0" collapsed="false">
      <c r="A1615" s="1" t="n">
        <f aca="false">A1614+1</f>
        <v>45723</v>
      </c>
      <c r="B1615" s="2" t="n">
        <f aca="false">B1614+F1614</f>
        <v>59844.2133494107</v>
      </c>
      <c r="C1615" s="2" t="n">
        <f aca="false">INDEX(B$3:B$17,MATCH(D1615,A$3:A$17))+2</f>
        <v>5</v>
      </c>
      <c r="D1615" s="1" t="n">
        <f aca="false">_xlfn.MAXIFS(A$3:A$13,A$3:A$13,"&lt;="&amp;MAX(A1615:A1615))</f>
        <v>44896</v>
      </c>
      <c r="F1615" s="2" t="n">
        <f aca="false">$H$6*C1615/36500</f>
        <v>7.02635205479452</v>
      </c>
      <c r="H1615" s="2" t="n">
        <f aca="false">B1615-$H$6</f>
        <v>8551.84334941074</v>
      </c>
    </row>
    <row r="1616" customFormat="false" ht="12.8" hidden="false" customHeight="false" outlineLevel="0" collapsed="false">
      <c r="A1616" s="1" t="n">
        <f aca="false">A1615+1</f>
        <v>45724</v>
      </c>
      <c r="B1616" s="2" t="n">
        <f aca="false">B1615+F1615</f>
        <v>59851.2397014655</v>
      </c>
      <c r="C1616" s="2" t="n">
        <f aca="false">INDEX(B$3:B$17,MATCH(D1616,A$3:A$17))+2</f>
        <v>5</v>
      </c>
      <c r="D1616" s="1" t="n">
        <f aca="false">_xlfn.MAXIFS(A$3:A$13,A$3:A$13,"&lt;="&amp;MAX(A1616:A1616))</f>
        <v>44896</v>
      </c>
      <c r="F1616" s="2" t="n">
        <f aca="false">$H$6*C1616/36500</f>
        <v>7.02635205479452</v>
      </c>
      <c r="H1616" s="2" t="n">
        <f aca="false">B1616-$H$6</f>
        <v>8558.86970146553</v>
      </c>
    </row>
    <row r="1617" customFormat="false" ht="12.8" hidden="false" customHeight="false" outlineLevel="0" collapsed="false">
      <c r="A1617" s="1" t="n">
        <f aca="false">A1616+1</f>
        <v>45725</v>
      </c>
      <c r="B1617" s="2" t="n">
        <f aca="false">B1616+F1616</f>
        <v>59858.2660535203</v>
      </c>
      <c r="C1617" s="2" t="n">
        <f aca="false">INDEX(B$3:B$17,MATCH(D1617,A$3:A$17))+2</f>
        <v>5</v>
      </c>
      <c r="D1617" s="1" t="n">
        <f aca="false">_xlfn.MAXIFS(A$3:A$13,A$3:A$13,"&lt;="&amp;MAX(A1617:A1617))</f>
        <v>44896</v>
      </c>
      <c r="F1617" s="2" t="n">
        <f aca="false">$H$6*C1617/36500</f>
        <v>7.02635205479452</v>
      </c>
      <c r="H1617" s="2" t="n">
        <f aca="false">B1617-$H$6</f>
        <v>8565.89605352033</v>
      </c>
    </row>
    <row r="1618" customFormat="false" ht="12.8" hidden="false" customHeight="false" outlineLevel="0" collapsed="false">
      <c r="A1618" s="1" t="n">
        <f aca="false">A1617+1</f>
        <v>45726</v>
      </c>
      <c r="B1618" s="2" t="n">
        <f aca="false">B1617+F1617</f>
        <v>59865.2924055751</v>
      </c>
      <c r="C1618" s="2" t="n">
        <f aca="false">INDEX(B$3:B$17,MATCH(D1618,A$3:A$17))+2</f>
        <v>5</v>
      </c>
      <c r="D1618" s="1" t="n">
        <f aca="false">_xlfn.MAXIFS(A$3:A$13,A$3:A$13,"&lt;="&amp;MAX(A1618:A1618))</f>
        <v>44896</v>
      </c>
      <c r="F1618" s="2" t="n">
        <f aca="false">$H$6*C1618/36500</f>
        <v>7.02635205479452</v>
      </c>
      <c r="H1618" s="2" t="n">
        <f aca="false">B1618-$H$6</f>
        <v>8572.92240557513</v>
      </c>
    </row>
    <row r="1619" customFormat="false" ht="12.8" hidden="false" customHeight="false" outlineLevel="0" collapsed="false">
      <c r="A1619" s="1" t="n">
        <f aca="false">A1618+1</f>
        <v>45727</v>
      </c>
      <c r="B1619" s="2" t="n">
        <f aca="false">B1618+F1618</f>
        <v>59872.3187576299</v>
      </c>
      <c r="C1619" s="2" t="n">
        <f aca="false">INDEX(B$3:B$17,MATCH(D1619,A$3:A$17))+2</f>
        <v>5</v>
      </c>
      <c r="D1619" s="1" t="n">
        <f aca="false">_xlfn.MAXIFS(A$3:A$13,A$3:A$13,"&lt;="&amp;MAX(A1619:A1619))</f>
        <v>44896</v>
      </c>
      <c r="F1619" s="2" t="n">
        <f aca="false">$H$6*C1619/36500</f>
        <v>7.02635205479452</v>
      </c>
      <c r="H1619" s="2" t="n">
        <f aca="false">B1619-$H$6</f>
        <v>8579.94875762992</v>
      </c>
    </row>
    <row r="1620" customFormat="false" ht="12.8" hidden="false" customHeight="false" outlineLevel="0" collapsed="false">
      <c r="A1620" s="1" t="n">
        <f aca="false">A1619+1</f>
        <v>45728</v>
      </c>
      <c r="B1620" s="2" t="n">
        <f aca="false">B1619+F1619</f>
        <v>59879.3451096847</v>
      </c>
      <c r="C1620" s="2" t="n">
        <f aca="false">INDEX(B$3:B$17,MATCH(D1620,A$3:A$17))+2</f>
        <v>5</v>
      </c>
      <c r="D1620" s="1" t="n">
        <f aca="false">_xlfn.MAXIFS(A$3:A$13,A$3:A$13,"&lt;="&amp;MAX(A1620:A1620))</f>
        <v>44896</v>
      </c>
      <c r="F1620" s="2" t="n">
        <f aca="false">$H$6*C1620/36500</f>
        <v>7.02635205479452</v>
      </c>
      <c r="H1620" s="2" t="n">
        <f aca="false">B1620-$H$6</f>
        <v>8586.97510968472</v>
      </c>
    </row>
    <row r="1621" customFormat="false" ht="12.8" hidden="false" customHeight="false" outlineLevel="0" collapsed="false">
      <c r="A1621" s="1" t="n">
        <f aca="false">A1620+1</f>
        <v>45729</v>
      </c>
      <c r="B1621" s="2" t="n">
        <f aca="false">B1620+F1620</f>
        <v>59886.3714617395</v>
      </c>
      <c r="C1621" s="2" t="n">
        <f aca="false">INDEX(B$3:B$17,MATCH(D1621,A$3:A$17))+2</f>
        <v>5</v>
      </c>
      <c r="D1621" s="1" t="n">
        <f aca="false">_xlfn.MAXIFS(A$3:A$13,A$3:A$13,"&lt;="&amp;MAX(A1621:A1621))</f>
        <v>44896</v>
      </c>
      <c r="F1621" s="2" t="n">
        <f aca="false">$H$6*C1621/36500</f>
        <v>7.02635205479452</v>
      </c>
      <c r="H1621" s="2" t="n">
        <f aca="false">B1621-$H$6</f>
        <v>8594.00146173951</v>
      </c>
    </row>
    <row r="1622" customFormat="false" ht="12.8" hidden="false" customHeight="false" outlineLevel="0" collapsed="false">
      <c r="A1622" s="1" t="n">
        <f aca="false">A1621+1</f>
        <v>45730</v>
      </c>
      <c r="B1622" s="2" t="n">
        <f aca="false">B1621+F1621</f>
        <v>59893.3978137943</v>
      </c>
      <c r="C1622" s="2" t="n">
        <f aca="false">INDEX(B$3:B$17,MATCH(D1622,A$3:A$17))+2</f>
        <v>5</v>
      </c>
      <c r="D1622" s="1" t="n">
        <f aca="false">_xlfn.MAXIFS(A$3:A$13,A$3:A$13,"&lt;="&amp;MAX(A1622:A1622))</f>
        <v>44896</v>
      </c>
      <c r="F1622" s="2" t="n">
        <f aca="false">$H$6*C1622/36500</f>
        <v>7.02635205479452</v>
      </c>
      <c r="H1622" s="2" t="n">
        <f aca="false">B1622-$H$6</f>
        <v>8601.02781379431</v>
      </c>
    </row>
    <row r="1623" customFormat="false" ht="12.8" hidden="false" customHeight="false" outlineLevel="0" collapsed="false">
      <c r="A1623" s="1" t="n">
        <f aca="false">A1622+1</f>
        <v>45731</v>
      </c>
      <c r="B1623" s="2" t="n">
        <f aca="false">B1622+F1622</f>
        <v>59900.4241658491</v>
      </c>
      <c r="C1623" s="2" t="n">
        <f aca="false">INDEX(B$3:B$17,MATCH(D1623,A$3:A$17))+2</f>
        <v>5</v>
      </c>
      <c r="D1623" s="1" t="n">
        <f aca="false">_xlfn.MAXIFS(A$3:A$13,A$3:A$13,"&lt;="&amp;MAX(A1623:A1623))</f>
        <v>44896</v>
      </c>
      <c r="F1623" s="2" t="n">
        <f aca="false">$H$6*C1623/36500</f>
        <v>7.02635205479452</v>
      </c>
      <c r="H1623" s="2" t="n">
        <f aca="false">B1623-$H$6</f>
        <v>8608.05416584911</v>
      </c>
    </row>
    <row r="1624" customFormat="false" ht="12.8" hidden="false" customHeight="false" outlineLevel="0" collapsed="false">
      <c r="A1624" s="1" t="n">
        <f aca="false">A1623+1</f>
        <v>45732</v>
      </c>
      <c r="B1624" s="2" t="n">
        <f aca="false">B1623+F1623</f>
        <v>59907.4505179039</v>
      </c>
      <c r="C1624" s="2" t="n">
        <f aca="false">INDEX(B$3:B$17,MATCH(D1624,A$3:A$17))+2</f>
        <v>5</v>
      </c>
      <c r="D1624" s="1" t="n">
        <f aca="false">_xlfn.MAXIFS(A$3:A$13,A$3:A$13,"&lt;="&amp;MAX(A1624:A1624))</f>
        <v>44896</v>
      </c>
      <c r="F1624" s="2" t="n">
        <f aca="false">$H$6*C1624/36500</f>
        <v>7.02635205479452</v>
      </c>
      <c r="H1624" s="2" t="n">
        <f aca="false">B1624-$H$6</f>
        <v>8615.0805179039</v>
      </c>
    </row>
    <row r="1625" customFormat="false" ht="12.8" hidden="false" customHeight="false" outlineLevel="0" collapsed="false">
      <c r="A1625" s="1" t="n">
        <f aca="false">A1624+1</f>
        <v>45733</v>
      </c>
      <c r="B1625" s="2" t="n">
        <f aca="false">B1624+F1624</f>
        <v>59914.4768699587</v>
      </c>
      <c r="C1625" s="2" t="n">
        <f aca="false">INDEX(B$3:B$17,MATCH(D1625,A$3:A$17))+2</f>
        <v>5</v>
      </c>
      <c r="D1625" s="1" t="n">
        <f aca="false">_xlfn.MAXIFS(A$3:A$13,A$3:A$13,"&lt;="&amp;MAX(A1625:A1625))</f>
        <v>44896</v>
      </c>
      <c r="F1625" s="2" t="n">
        <f aca="false">$H$6*C1625/36500</f>
        <v>7.02635205479452</v>
      </c>
      <c r="H1625" s="2" t="n">
        <f aca="false">B1625-$H$6</f>
        <v>8622.1068699587</v>
      </c>
    </row>
    <row r="1626" customFormat="false" ht="12.8" hidden="false" customHeight="false" outlineLevel="0" collapsed="false">
      <c r="A1626" s="1" t="n">
        <f aca="false">A1625+1</f>
        <v>45734</v>
      </c>
      <c r="B1626" s="2" t="n">
        <f aca="false">B1625+F1625</f>
        <v>59921.5032220135</v>
      </c>
      <c r="C1626" s="2" t="n">
        <f aca="false">INDEX(B$3:B$17,MATCH(D1626,A$3:A$17))+2</f>
        <v>5</v>
      </c>
      <c r="D1626" s="1" t="n">
        <f aca="false">_xlfn.MAXIFS(A$3:A$13,A$3:A$13,"&lt;="&amp;MAX(A1626:A1626))</f>
        <v>44896</v>
      </c>
      <c r="F1626" s="2" t="n">
        <f aca="false">$H$6*C1626/36500</f>
        <v>7.02635205479452</v>
      </c>
      <c r="H1626" s="2" t="n">
        <f aca="false">B1626-$H$6</f>
        <v>8629.13322201349</v>
      </c>
    </row>
    <row r="1627" customFormat="false" ht="12.8" hidden="false" customHeight="false" outlineLevel="0" collapsed="false">
      <c r="A1627" s="1" t="n">
        <f aca="false">A1626+1</f>
        <v>45735</v>
      </c>
      <c r="B1627" s="2" t="n">
        <f aca="false">B1626+F1626</f>
        <v>59928.5295740683</v>
      </c>
      <c r="C1627" s="2" t="n">
        <f aca="false">INDEX(B$3:B$17,MATCH(D1627,A$3:A$17))+2</f>
        <v>5</v>
      </c>
      <c r="D1627" s="1" t="n">
        <f aca="false">_xlfn.MAXIFS(A$3:A$13,A$3:A$13,"&lt;="&amp;MAX(A1627:A1627))</f>
        <v>44896</v>
      </c>
      <c r="F1627" s="2" t="n">
        <f aca="false">$H$6*C1627/36500</f>
        <v>7.02635205479452</v>
      </c>
      <c r="H1627" s="2" t="n">
        <f aca="false">B1627-$H$6</f>
        <v>8636.15957406829</v>
      </c>
    </row>
    <row r="1628" customFormat="false" ht="12.8" hidden="false" customHeight="false" outlineLevel="0" collapsed="false">
      <c r="A1628" s="1" t="n">
        <f aca="false">A1627+1</f>
        <v>45736</v>
      </c>
      <c r="B1628" s="2" t="n">
        <f aca="false">B1627+F1627</f>
        <v>59935.5559261231</v>
      </c>
      <c r="C1628" s="2" t="n">
        <f aca="false">INDEX(B$3:B$17,MATCH(D1628,A$3:A$17))+2</f>
        <v>5</v>
      </c>
      <c r="D1628" s="1" t="n">
        <f aca="false">_xlfn.MAXIFS(A$3:A$13,A$3:A$13,"&lt;="&amp;MAX(A1628:A1628))</f>
        <v>44896</v>
      </c>
      <c r="F1628" s="2" t="n">
        <f aca="false">$H$6*C1628/36500</f>
        <v>7.02635205479452</v>
      </c>
      <c r="H1628" s="2" t="n">
        <f aca="false">B1628-$H$6</f>
        <v>8643.18592612309</v>
      </c>
    </row>
    <row r="1629" customFormat="false" ht="12.8" hidden="false" customHeight="false" outlineLevel="0" collapsed="false">
      <c r="A1629" s="1" t="n">
        <f aca="false">A1628+1</f>
        <v>45737</v>
      </c>
      <c r="B1629" s="2" t="n">
        <f aca="false">B1628+F1628</f>
        <v>59942.5822781779</v>
      </c>
      <c r="C1629" s="2" t="n">
        <f aca="false">INDEX(B$3:B$17,MATCH(D1629,A$3:A$17))+2</f>
        <v>5</v>
      </c>
      <c r="D1629" s="1" t="n">
        <f aca="false">_xlfn.MAXIFS(A$3:A$13,A$3:A$13,"&lt;="&amp;MAX(A1629:A1629))</f>
        <v>44896</v>
      </c>
      <c r="F1629" s="2" t="n">
        <f aca="false">$H$6*C1629/36500</f>
        <v>7.02635205479452</v>
      </c>
      <c r="H1629" s="2" t="n">
        <f aca="false">B1629-$H$6</f>
        <v>8650.21227817788</v>
      </c>
    </row>
    <row r="1630" customFormat="false" ht="12.8" hidden="false" customHeight="false" outlineLevel="0" collapsed="false">
      <c r="A1630" s="1" t="n">
        <f aca="false">A1629+1</f>
        <v>45738</v>
      </c>
      <c r="B1630" s="2" t="n">
        <f aca="false">B1629+F1629</f>
        <v>59949.6086302327</v>
      </c>
      <c r="C1630" s="2" t="n">
        <f aca="false">INDEX(B$3:B$17,MATCH(D1630,A$3:A$17))+2</f>
        <v>5</v>
      </c>
      <c r="D1630" s="1" t="n">
        <f aca="false">_xlfn.MAXIFS(A$3:A$13,A$3:A$13,"&lt;="&amp;MAX(A1630:A1630))</f>
        <v>44896</v>
      </c>
      <c r="F1630" s="2" t="n">
        <f aca="false">$H$6*C1630/36500</f>
        <v>7.02635205479452</v>
      </c>
      <c r="H1630" s="2" t="n">
        <f aca="false">B1630-$H$6</f>
        <v>8657.23863023268</v>
      </c>
    </row>
    <row r="1631" customFormat="false" ht="12.8" hidden="false" customHeight="false" outlineLevel="0" collapsed="false">
      <c r="A1631" s="1" t="n">
        <f aca="false">A1630+1</f>
        <v>45739</v>
      </c>
      <c r="B1631" s="2" t="n">
        <f aca="false">B1630+F1630</f>
        <v>59956.6349822875</v>
      </c>
      <c r="C1631" s="2" t="n">
        <f aca="false">INDEX(B$3:B$17,MATCH(D1631,A$3:A$17))+2</f>
        <v>5</v>
      </c>
      <c r="D1631" s="1" t="n">
        <f aca="false">_xlfn.MAXIFS(A$3:A$13,A$3:A$13,"&lt;="&amp;MAX(A1631:A1631))</f>
        <v>44896</v>
      </c>
      <c r="F1631" s="2" t="n">
        <f aca="false">$H$6*C1631/36500</f>
        <v>7.02635205479452</v>
      </c>
      <c r="H1631" s="2" t="n">
        <f aca="false">B1631-$H$6</f>
        <v>8664.26498228747</v>
      </c>
    </row>
    <row r="1632" customFormat="false" ht="12.8" hidden="false" customHeight="false" outlineLevel="0" collapsed="false">
      <c r="A1632" s="1" t="n">
        <f aca="false">A1631+1</f>
        <v>45740</v>
      </c>
      <c r="B1632" s="2" t="n">
        <f aca="false">B1631+F1631</f>
        <v>59963.6613343423</v>
      </c>
      <c r="C1632" s="2" t="n">
        <f aca="false">INDEX(B$3:B$17,MATCH(D1632,A$3:A$17))+2</f>
        <v>5</v>
      </c>
      <c r="D1632" s="1" t="n">
        <f aca="false">_xlfn.MAXIFS(A$3:A$13,A$3:A$13,"&lt;="&amp;MAX(A1632:A1632))</f>
        <v>44896</v>
      </c>
      <c r="F1632" s="2" t="n">
        <f aca="false">$H$6*C1632/36500</f>
        <v>7.02635205479452</v>
      </c>
      <c r="H1632" s="2" t="n">
        <f aca="false">B1632-$H$6</f>
        <v>8671.29133434227</v>
      </c>
    </row>
    <row r="1633" customFormat="false" ht="12.8" hidden="false" customHeight="false" outlineLevel="0" collapsed="false">
      <c r="A1633" s="1" t="n">
        <f aca="false">A1632+1</f>
        <v>45741</v>
      </c>
      <c r="B1633" s="2" t="n">
        <f aca="false">B1632+F1632</f>
        <v>59970.6876863971</v>
      </c>
      <c r="C1633" s="2" t="n">
        <f aca="false">INDEX(B$3:B$17,MATCH(D1633,A$3:A$17))+2</f>
        <v>5</v>
      </c>
      <c r="D1633" s="1" t="n">
        <f aca="false">_xlfn.MAXIFS(A$3:A$13,A$3:A$13,"&lt;="&amp;MAX(A1633:A1633))</f>
        <v>44896</v>
      </c>
      <c r="F1633" s="2" t="n">
        <f aca="false">$H$6*C1633/36500</f>
        <v>7.02635205479452</v>
      </c>
      <c r="H1633" s="2" t="n">
        <f aca="false">B1633-$H$6</f>
        <v>8678.31768639707</v>
      </c>
    </row>
    <row r="1634" customFormat="false" ht="12.8" hidden="false" customHeight="false" outlineLevel="0" collapsed="false">
      <c r="A1634" s="1" t="n">
        <f aca="false">A1633+1</f>
        <v>45742</v>
      </c>
      <c r="B1634" s="2" t="n">
        <f aca="false">B1633+F1633</f>
        <v>59977.7140384519</v>
      </c>
      <c r="C1634" s="2" t="n">
        <f aca="false">INDEX(B$3:B$17,MATCH(D1634,A$3:A$17))+2</f>
        <v>5</v>
      </c>
      <c r="D1634" s="1" t="n">
        <f aca="false">_xlfn.MAXIFS(A$3:A$13,A$3:A$13,"&lt;="&amp;MAX(A1634:A1634))</f>
        <v>44896</v>
      </c>
      <c r="F1634" s="2" t="n">
        <f aca="false">$H$6*C1634/36500</f>
        <v>7.02635205479452</v>
      </c>
      <c r="H1634" s="2" t="n">
        <f aca="false">B1634-$H$6</f>
        <v>8685.34403845186</v>
      </c>
    </row>
    <row r="1635" customFormat="false" ht="12.8" hidden="false" customHeight="false" outlineLevel="0" collapsed="false">
      <c r="A1635" s="1" t="n">
        <f aca="false">A1634+1</f>
        <v>45743</v>
      </c>
      <c r="B1635" s="2" t="n">
        <f aca="false">B1634+F1634</f>
        <v>59984.7403905067</v>
      </c>
      <c r="C1635" s="2" t="n">
        <f aca="false">INDEX(B$3:B$17,MATCH(D1635,A$3:A$17))+2</f>
        <v>5</v>
      </c>
      <c r="D1635" s="1" t="n">
        <f aca="false">_xlfn.MAXIFS(A$3:A$13,A$3:A$13,"&lt;="&amp;MAX(A1635:A1635))</f>
        <v>44896</v>
      </c>
      <c r="F1635" s="2" t="n">
        <f aca="false">$H$6*C1635/36500</f>
        <v>7.02635205479452</v>
      </c>
      <c r="H1635" s="2" t="n">
        <f aca="false">B1635-$H$6</f>
        <v>8692.37039050666</v>
      </c>
    </row>
    <row r="1636" customFormat="false" ht="12.8" hidden="false" customHeight="false" outlineLevel="0" collapsed="false">
      <c r="A1636" s="1" t="n">
        <f aca="false">A1635+1</f>
        <v>45744</v>
      </c>
      <c r="B1636" s="2" t="n">
        <f aca="false">B1635+F1635</f>
        <v>59991.7667425615</v>
      </c>
      <c r="C1636" s="2" t="n">
        <f aca="false">INDEX(B$3:B$17,MATCH(D1636,A$3:A$17))+2</f>
        <v>5</v>
      </c>
      <c r="D1636" s="1" t="n">
        <f aca="false">_xlfn.MAXIFS(A$3:A$13,A$3:A$13,"&lt;="&amp;MAX(A1636:A1636))</f>
        <v>44896</v>
      </c>
      <c r="F1636" s="2" t="n">
        <f aca="false">$H$6*C1636/36500</f>
        <v>7.02635205479452</v>
      </c>
      <c r="H1636" s="2" t="n">
        <f aca="false">B1636-$H$6</f>
        <v>8699.39674256145</v>
      </c>
    </row>
    <row r="1637" customFormat="false" ht="12.8" hidden="false" customHeight="false" outlineLevel="0" collapsed="false">
      <c r="A1637" s="1" t="n">
        <f aca="false">A1636+1</f>
        <v>45745</v>
      </c>
      <c r="B1637" s="2" t="n">
        <f aca="false">B1636+F1636</f>
        <v>59998.7930946163</v>
      </c>
      <c r="C1637" s="2" t="n">
        <f aca="false">INDEX(B$3:B$17,MATCH(D1637,A$3:A$17))+2</f>
        <v>5</v>
      </c>
      <c r="D1637" s="1" t="n">
        <f aca="false">_xlfn.MAXIFS(A$3:A$13,A$3:A$13,"&lt;="&amp;MAX(A1637:A1637))</f>
        <v>44896</v>
      </c>
      <c r="F1637" s="2" t="n">
        <f aca="false">$H$6*C1637/36500</f>
        <v>7.02635205479452</v>
      </c>
      <c r="H1637" s="2" t="n">
        <f aca="false">B1637-$H$6</f>
        <v>8706.42309461625</v>
      </c>
    </row>
    <row r="1638" customFormat="false" ht="12.8" hidden="false" customHeight="false" outlineLevel="0" collapsed="false">
      <c r="A1638" s="1" t="n">
        <f aca="false">A1637+1</f>
        <v>45746</v>
      </c>
      <c r="B1638" s="2" t="n">
        <f aca="false">B1637+F1637</f>
        <v>60005.8194466711</v>
      </c>
      <c r="C1638" s="2" t="n">
        <f aca="false">INDEX(B$3:B$17,MATCH(D1638,A$3:A$17))+2</f>
        <v>5</v>
      </c>
      <c r="D1638" s="1" t="n">
        <f aca="false">_xlfn.MAXIFS(A$3:A$13,A$3:A$13,"&lt;="&amp;MAX(A1638:A1638))</f>
        <v>44896</v>
      </c>
      <c r="F1638" s="2" t="n">
        <f aca="false">$H$6*C1638/36500</f>
        <v>7.02635205479452</v>
      </c>
      <c r="H1638" s="2" t="n">
        <f aca="false">B1638-$H$6</f>
        <v>8713.44944667105</v>
      </c>
    </row>
    <row r="1639" customFormat="false" ht="12.8" hidden="false" customHeight="false" outlineLevel="0" collapsed="false">
      <c r="A1639" s="1" t="n">
        <f aca="false">A1638+1</f>
        <v>45747</v>
      </c>
      <c r="B1639" s="2" t="n">
        <f aca="false">B1638+F1638</f>
        <v>60012.8457987259</v>
      </c>
      <c r="C1639" s="2" t="n">
        <f aca="false">INDEX(B$3:B$17,MATCH(D1639,A$3:A$17))+2</f>
        <v>5</v>
      </c>
      <c r="D1639" s="1" t="n">
        <f aca="false">_xlfn.MAXIFS(A$3:A$13,A$3:A$13,"&lt;="&amp;MAX(A1639:A1639))</f>
        <v>44896</v>
      </c>
      <c r="F1639" s="2" t="n">
        <f aca="false">$H$6*C1639/36500</f>
        <v>7.02635205479452</v>
      </c>
      <c r="H1639" s="2" t="n">
        <f aca="false">B1639-$H$6</f>
        <v>8720.47579872584</v>
      </c>
    </row>
    <row r="1640" customFormat="false" ht="12.8" hidden="false" customHeight="false" outlineLevel="0" collapsed="false">
      <c r="A1640" s="1" t="n">
        <f aca="false">A1639+1</f>
        <v>45748</v>
      </c>
      <c r="B1640" s="2" t="n">
        <f aca="false">B1639+F1639</f>
        <v>60019.8721507806</v>
      </c>
      <c r="C1640" s="2" t="n">
        <f aca="false">INDEX(B$3:B$17,MATCH(D1640,A$3:A$17))+2</f>
        <v>5</v>
      </c>
      <c r="D1640" s="1" t="n">
        <f aca="false">_xlfn.MAXIFS(A$3:A$13,A$3:A$13,"&lt;="&amp;MAX(A1640:A1640))</f>
        <v>44896</v>
      </c>
      <c r="F1640" s="2" t="n">
        <f aca="false">$H$6*C1640/36500</f>
        <v>7.02635205479452</v>
      </c>
      <c r="H1640" s="2" t="n">
        <f aca="false">B1640-$H$6</f>
        <v>8727.50215078064</v>
      </c>
    </row>
    <row r="1641" customFormat="false" ht="12.8" hidden="false" customHeight="false" outlineLevel="0" collapsed="false">
      <c r="A1641" s="1" t="n">
        <f aca="false">A1640+1</f>
        <v>45749</v>
      </c>
      <c r="B1641" s="2" t="n">
        <f aca="false">B1640+F1640</f>
        <v>60026.8985028354</v>
      </c>
      <c r="C1641" s="2" t="n">
        <f aca="false">INDEX(B$3:B$17,MATCH(D1641,A$3:A$17))+2</f>
        <v>5</v>
      </c>
      <c r="D1641" s="1" t="n">
        <f aca="false">_xlfn.MAXIFS(A$3:A$13,A$3:A$13,"&lt;="&amp;MAX(A1641:A1641))</f>
        <v>44896</v>
      </c>
      <c r="F1641" s="2" t="n">
        <f aca="false">$H$6*C1641/36500</f>
        <v>7.02635205479452</v>
      </c>
      <c r="H1641" s="2" t="n">
        <f aca="false">B1641-$H$6</f>
        <v>8734.52850283543</v>
      </c>
    </row>
    <row r="1642" customFormat="false" ht="12.8" hidden="false" customHeight="false" outlineLevel="0" collapsed="false">
      <c r="A1642" s="1" t="n">
        <f aca="false">A1641+1</f>
        <v>45750</v>
      </c>
      <c r="B1642" s="2" t="n">
        <f aca="false">B1641+F1641</f>
        <v>60033.9248548902</v>
      </c>
      <c r="C1642" s="2" t="n">
        <f aca="false">INDEX(B$3:B$17,MATCH(D1642,A$3:A$17))+2</f>
        <v>5</v>
      </c>
      <c r="D1642" s="1" t="n">
        <f aca="false">_xlfn.MAXIFS(A$3:A$13,A$3:A$13,"&lt;="&amp;MAX(A1642:A1642))</f>
        <v>44896</v>
      </c>
      <c r="F1642" s="2" t="n">
        <f aca="false">$H$6*C1642/36500</f>
        <v>7.02635205479452</v>
      </c>
      <c r="H1642" s="2" t="n">
        <f aca="false">B1642-$H$6</f>
        <v>8741.55485489023</v>
      </c>
    </row>
    <row r="1643" customFormat="false" ht="12.8" hidden="false" customHeight="false" outlineLevel="0" collapsed="false">
      <c r="A1643" s="1" t="n">
        <f aca="false">A1642+1</f>
        <v>45751</v>
      </c>
      <c r="B1643" s="2" t="n">
        <f aca="false">B1642+F1642</f>
        <v>60040.951206945</v>
      </c>
      <c r="C1643" s="2" t="n">
        <f aca="false">INDEX(B$3:B$17,MATCH(D1643,A$3:A$17))+2</f>
        <v>5</v>
      </c>
      <c r="D1643" s="1" t="n">
        <f aca="false">_xlfn.MAXIFS(A$3:A$13,A$3:A$13,"&lt;="&amp;MAX(A1643:A1643))</f>
        <v>44896</v>
      </c>
      <c r="F1643" s="2" t="n">
        <f aca="false">$H$6*C1643/36500</f>
        <v>7.02635205479452</v>
      </c>
      <c r="H1643" s="2" t="n">
        <f aca="false">B1643-$H$6</f>
        <v>8748.58120694503</v>
      </c>
    </row>
    <row r="1644" customFormat="false" ht="12.8" hidden="false" customHeight="false" outlineLevel="0" collapsed="false">
      <c r="A1644" s="1" t="n">
        <f aca="false">A1643+1</f>
        <v>45752</v>
      </c>
      <c r="B1644" s="2" t="n">
        <f aca="false">B1643+F1643</f>
        <v>60047.9775589998</v>
      </c>
      <c r="C1644" s="2" t="n">
        <f aca="false">INDEX(B$3:B$17,MATCH(D1644,A$3:A$17))+2</f>
        <v>5</v>
      </c>
      <c r="D1644" s="1" t="n">
        <f aca="false">_xlfn.MAXIFS(A$3:A$13,A$3:A$13,"&lt;="&amp;MAX(A1644:A1644))</f>
        <v>44896</v>
      </c>
      <c r="F1644" s="2" t="n">
        <f aca="false">$H$6*C1644/36500</f>
        <v>7.02635205479452</v>
      </c>
      <c r="H1644" s="2" t="n">
        <f aca="false">B1644-$H$6</f>
        <v>8755.60755899982</v>
      </c>
    </row>
    <row r="1645" customFormat="false" ht="12.8" hidden="false" customHeight="false" outlineLevel="0" collapsed="false">
      <c r="A1645" s="1" t="n">
        <f aca="false">A1644+1</f>
        <v>45753</v>
      </c>
      <c r="B1645" s="2" t="n">
        <f aca="false">B1644+F1644</f>
        <v>60055.0039110546</v>
      </c>
      <c r="C1645" s="2" t="n">
        <f aca="false">INDEX(B$3:B$17,MATCH(D1645,A$3:A$17))+2</f>
        <v>5</v>
      </c>
      <c r="D1645" s="1" t="n">
        <f aca="false">_xlfn.MAXIFS(A$3:A$13,A$3:A$13,"&lt;="&amp;MAX(A1645:A1645))</f>
        <v>44896</v>
      </c>
      <c r="F1645" s="2" t="n">
        <f aca="false">$H$6*C1645/36500</f>
        <v>7.02635205479452</v>
      </c>
      <c r="H1645" s="2" t="n">
        <f aca="false">B1645-$H$6</f>
        <v>8762.63391105462</v>
      </c>
    </row>
    <row r="1646" customFormat="false" ht="12.8" hidden="false" customHeight="false" outlineLevel="0" collapsed="false">
      <c r="A1646" s="1" t="n">
        <f aca="false">A1645+1</f>
        <v>45754</v>
      </c>
      <c r="B1646" s="2" t="n">
        <f aca="false">B1645+F1645</f>
        <v>60062.0302631094</v>
      </c>
      <c r="C1646" s="2" t="n">
        <f aca="false">INDEX(B$3:B$17,MATCH(D1646,A$3:A$17))+2</f>
        <v>5</v>
      </c>
      <c r="D1646" s="1" t="n">
        <f aca="false">_xlfn.MAXIFS(A$3:A$13,A$3:A$13,"&lt;="&amp;MAX(A1646:A1646))</f>
        <v>44896</v>
      </c>
      <c r="F1646" s="2" t="n">
        <f aca="false">$H$6*C1646/36500</f>
        <v>7.02635205479452</v>
      </c>
      <c r="H1646" s="2" t="n">
        <f aca="false">B1646-$H$6</f>
        <v>8769.66026310941</v>
      </c>
    </row>
    <row r="1647" customFormat="false" ht="12.8" hidden="false" customHeight="false" outlineLevel="0" collapsed="false">
      <c r="A1647" s="1" t="n">
        <f aca="false">A1646+1</f>
        <v>45755</v>
      </c>
      <c r="B1647" s="2" t="n">
        <f aca="false">B1646+F1646</f>
        <v>60069.0566151642</v>
      </c>
      <c r="C1647" s="2" t="n">
        <f aca="false">INDEX(B$3:B$17,MATCH(D1647,A$3:A$17))+2</f>
        <v>5</v>
      </c>
      <c r="D1647" s="1" t="n">
        <f aca="false">_xlfn.MAXIFS(A$3:A$13,A$3:A$13,"&lt;="&amp;MAX(A1647:A1647))</f>
        <v>44896</v>
      </c>
      <c r="F1647" s="2" t="n">
        <f aca="false">$H$6*C1647/36500</f>
        <v>7.02635205479452</v>
      </c>
      <c r="H1647" s="2" t="n">
        <f aca="false">B1647-$H$6</f>
        <v>8776.68661516421</v>
      </c>
    </row>
    <row r="1648" customFormat="false" ht="12.8" hidden="false" customHeight="false" outlineLevel="0" collapsed="false">
      <c r="A1648" s="1" t="n">
        <f aca="false">A1647+1</f>
        <v>45756</v>
      </c>
      <c r="B1648" s="2" t="n">
        <f aca="false">B1647+F1647</f>
        <v>60076.082967219</v>
      </c>
      <c r="C1648" s="2" t="n">
        <f aca="false">INDEX(B$3:B$17,MATCH(D1648,A$3:A$17))+2</f>
        <v>5</v>
      </c>
      <c r="D1648" s="1" t="n">
        <f aca="false">_xlfn.MAXIFS(A$3:A$13,A$3:A$13,"&lt;="&amp;MAX(A1648:A1648))</f>
        <v>44896</v>
      </c>
      <c r="F1648" s="2" t="n">
        <f aca="false">$H$6*C1648/36500</f>
        <v>7.02635205479452</v>
      </c>
      <c r="H1648" s="2" t="n">
        <f aca="false">B1648-$H$6</f>
        <v>8783.71296721901</v>
      </c>
    </row>
    <row r="1649" customFormat="false" ht="12.8" hidden="false" customHeight="false" outlineLevel="0" collapsed="false">
      <c r="A1649" s="1" t="n">
        <f aca="false">A1648+1</f>
        <v>45757</v>
      </c>
      <c r="B1649" s="2" t="n">
        <f aca="false">B1648+F1648</f>
        <v>60083.1093192738</v>
      </c>
      <c r="C1649" s="2" t="n">
        <f aca="false">INDEX(B$3:B$17,MATCH(D1649,A$3:A$17))+2</f>
        <v>5</v>
      </c>
      <c r="D1649" s="1" t="n">
        <f aca="false">_xlfn.MAXIFS(A$3:A$13,A$3:A$13,"&lt;="&amp;MAX(A1649:A1649))</f>
        <v>44896</v>
      </c>
      <c r="F1649" s="2" t="n">
        <f aca="false">$H$6*C1649/36500</f>
        <v>7.02635205479452</v>
      </c>
      <c r="H1649" s="2" t="n">
        <f aca="false">B1649-$H$6</f>
        <v>8790.7393192738</v>
      </c>
    </row>
    <row r="1650" customFormat="false" ht="12.8" hidden="false" customHeight="false" outlineLevel="0" collapsed="false">
      <c r="A1650" s="1" t="n">
        <f aca="false">A1649+1</f>
        <v>45758</v>
      </c>
      <c r="B1650" s="2" t="n">
        <f aca="false">B1649+F1649</f>
        <v>60090.1356713286</v>
      </c>
      <c r="C1650" s="2" t="n">
        <f aca="false">INDEX(B$3:B$17,MATCH(D1650,A$3:A$17))+2</f>
        <v>5</v>
      </c>
      <c r="D1650" s="1" t="n">
        <f aca="false">_xlfn.MAXIFS(A$3:A$13,A$3:A$13,"&lt;="&amp;MAX(A1650:A1650))</f>
        <v>44896</v>
      </c>
      <c r="F1650" s="2" t="n">
        <f aca="false">$H$6*C1650/36500</f>
        <v>7.02635205479452</v>
      </c>
      <c r="H1650" s="2" t="n">
        <f aca="false">B1650-$H$6</f>
        <v>8797.7656713286</v>
      </c>
    </row>
    <row r="1651" customFormat="false" ht="12.8" hidden="false" customHeight="false" outlineLevel="0" collapsed="false">
      <c r="A1651" s="1" t="n">
        <f aca="false">A1650+1</f>
        <v>45759</v>
      </c>
      <c r="B1651" s="2" t="n">
        <f aca="false">B1650+F1650</f>
        <v>60097.1620233834</v>
      </c>
      <c r="C1651" s="2" t="n">
        <f aca="false">INDEX(B$3:B$17,MATCH(D1651,A$3:A$17))+2</f>
        <v>5</v>
      </c>
      <c r="D1651" s="1" t="n">
        <f aca="false">_xlfn.MAXIFS(A$3:A$13,A$3:A$13,"&lt;="&amp;MAX(A1651:A1651))</f>
        <v>44896</v>
      </c>
      <c r="F1651" s="2" t="n">
        <f aca="false">$H$6*C1651/36500</f>
        <v>7.02635205479452</v>
      </c>
      <c r="H1651" s="2" t="n">
        <f aca="false">B1651-$H$6</f>
        <v>8804.79202338339</v>
      </c>
    </row>
    <row r="1652" customFormat="false" ht="12.8" hidden="false" customHeight="false" outlineLevel="0" collapsed="false">
      <c r="A1652" s="1" t="n">
        <f aca="false">A1651+1</f>
        <v>45760</v>
      </c>
      <c r="B1652" s="2" t="n">
        <f aca="false">B1651+F1651</f>
        <v>60104.1883754382</v>
      </c>
      <c r="C1652" s="2" t="n">
        <f aca="false">INDEX(B$3:B$17,MATCH(D1652,A$3:A$17))+2</f>
        <v>5</v>
      </c>
      <c r="D1652" s="1" t="n">
        <f aca="false">_xlfn.MAXIFS(A$3:A$13,A$3:A$13,"&lt;="&amp;MAX(A1652:A1652))</f>
        <v>44896</v>
      </c>
      <c r="F1652" s="2" t="n">
        <f aca="false">$H$6*C1652/36500</f>
        <v>7.02635205479452</v>
      </c>
      <c r="H1652" s="2" t="n">
        <f aca="false">B1652-$H$6</f>
        <v>8811.81837543819</v>
      </c>
    </row>
    <row r="1653" customFormat="false" ht="12.8" hidden="false" customHeight="false" outlineLevel="0" collapsed="false">
      <c r="A1653" s="1" t="n">
        <f aca="false">A1652+1</f>
        <v>45761</v>
      </c>
      <c r="B1653" s="2" t="n">
        <f aca="false">B1652+F1652</f>
        <v>60111.214727493</v>
      </c>
      <c r="C1653" s="2" t="n">
        <f aca="false">INDEX(B$3:B$17,MATCH(D1653,A$3:A$17))+2</f>
        <v>5</v>
      </c>
      <c r="D1653" s="1" t="n">
        <f aca="false">_xlfn.MAXIFS(A$3:A$13,A$3:A$13,"&lt;="&amp;MAX(A1653:A1653))</f>
        <v>44896</v>
      </c>
      <c r="F1653" s="2" t="n">
        <f aca="false">$H$6*C1653/36500</f>
        <v>7.02635205479452</v>
      </c>
      <c r="H1653" s="2" t="n">
        <f aca="false">B1653-$H$6</f>
        <v>8818.84472749299</v>
      </c>
    </row>
    <row r="1654" customFormat="false" ht="12.8" hidden="false" customHeight="false" outlineLevel="0" collapsed="false">
      <c r="A1654" s="1" t="n">
        <f aca="false">A1653+1</f>
        <v>45762</v>
      </c>
      <c r="B1654" s="2" t="n">
        <f aca="false">B1653+F1653</f>
        <v>60118.2410795478</v>
      </c>
      <c r="C1654" s="2" t="n">
        <f aca="false">INDEX(B$3:B$17,MATCH(D1654,A$3:A$17))+2</f>
        <v>5</v>
      </c>
      <c r="D1654" s="1" t="n">
        <f aca="false">_xlfn.MAXIFS(A$3:A$13,A$3:A$13,"&lt;="&amp;MAX(A1654:A1654))</f>
        <v>44896</v>
      </c>
      <c r="F1654" s="2" t="n">
        <f aca="false">$H$6*C1654/36500</f>
        <v>7.02635205479452</v>
      </c>
      <c r="H1654" s="2" t="n">
        <f aca="false">B1654-$H$6</f>
        <v>8825.87107954778</v>
      </c>
    </row>
    <row r="1655" customFormat="false" ht="12.8" hidden="false" customHeight="false" outlineLevel="0" collapsed="false">
      <c r="A1655" s="1" t="n">
        <f aca="false">A1654+1</f>
        <v>45763</v>
      </c>
      <c r="B1655" s="2" t="n">
        <f aca="false">B1654+F1654</f>
        <v>60125.2674316026</v>
      </c>
      <c r="C1655" s="2" t="n">
        <f aca="false">INDEX(B$3:B$17,MATCH(D1655,A$3:A$17))+2</f>
        <v>5</v>
      </c>
      <c r="D1655" s="1" t="n">
        <f aca="false">_xlfn.MAXIFS(A$3:A$13,A$3:A$13,"&lt;="&amp;MAX(A1655:A1655))</f>
        <v>44896</v>
      </c>
      <c r="F1655" s="2" t="n">
        <f aca="false">$H$6*C1655/36500</f>
        <v>7.02635205479452</v>
      </c>
      <c r="H1655" s="2" t="n">
        <f aca="false">B1655-$H$6</f>
        <v>8832.89743160258</v>
      </c>
    </row>
    <row r="1656" customFormat="false" ht="12.8" hidden="false" customHeight="false" outlineLevel="0" collapsed="false">
      <c r="A1656" s="1" t="n">
        <f aca="false">A1655+1</f>
        <v>45764</v>
      </c>
      <c r="B1656" s="2" t="n">
        <f aca="false">B1655+F1655</f>
        <v>60132.2937836574</v>
      </c>
      <c r="C1656" s="2" t="n">
        <f aca="false">INDEX(B$3:B$17,MATCH(D1656,A$3:A$17))+2</f>
        <v>5</v>
      </c>
      <c r="D1656" s="1" t="n">
        <f aca="false">_xlfn.MAXIFS(A$3:A$13,A$3:A$13,"&lt;="&amp;MAX(A1656:A1656))</f>
        <v>44896</v>
      </c>
      <c r="F1656" s="2" t="n">
        <f aca="false">$H$6*C1656/36500</f>
        <v>7.02635205479452</v>
      </c>
      <c r="H1656" s="2" t="n">
        <f aca="false">B1656-$H$6</f>
        <v>8839.92378365737</v>
      </c>
    </row>
    <row r="1657" customFormat="false" ht="12.8" hidden="false" customHeight="false" outlineLevel="0" collapsed="false">
      <c r="A1657" s="1" t="n">
        <f aca="false">A1656+1</f>
        <v>45765</v>
      </c>
      <c r="B1657" s="2" t="n">
        <f aca="false">B1656+F1656</f>
        <v>60139.3201357122</v>
      </c>
      <c r="C1657" s="2" t="n">
        <f aca="false">INDEX(B$3:B$17,MATCH(D1657,A$3:A$17))+2</f>
        <v>5</v>
      </c>
      <c r="D1657" s="1" t="n">
        <f aca="false">_xlfn.MAXIFS(A$3:A$13,A$3:A$13,"&lt;="&amp;MAX(A1657:A1657))</f>
        <v>44896</v>
      </c>
      <c r="F1657" s="2" t="n">
        <f aca="false">$H$6*C1657/36500</f>
        <v>7.02635205479452</v>
      </c>
      <c r="H1657" s="2" t="n">
        <f aca="false">B1657-$H$6</f>
        <v>8846.95013571217</v>
      </c>
    </row>
    <row r="1658" customFormat="false" ht="12.8" hidden="false" customHeight="false" outlineLevel="0" collapsed="false">
      <c r="A1658" s="1" t="n">
        <f aca="false">A1657+1</f>
        <v>45766</v>
      </c>
      <c r="B1658" s="2" t="n">
        <f aca="false">B1657+F1657</f>
        <v>60146.346487767</v>
      </c>
      <c r="C1658" s="2" t="n">
        <f aca="false">INDEX(B$3:B$17,MATCH(D1658,A$3:A$17))+2</f>
        <v>5</v>
      </c>
      <c r="D1658" s="1" t="n">
        <f aca="false">_xlfn.MAXIFS(A$3:A$13,A$3:A$13,"&lt;="&amp;MAX(A1658:A1658))</f>
        <v>44896</v>
      </c>
      <c r="F1658" s="2" t="n">
        <f aca="false">$H$6*C1658/36500</f>
        <v>7.02635205479452</v>
      </c>
      <c r="H1658" s="2" t="n">
        <f aca="false">B1658-$H$6</f>
        <v>8853.97648776697</v>
      </c>
    </row>
    <row r="1659" customFormat="false" ht="12.8" hidden="false" customHeight="false" outlineLevel="0" collapsed="false">
      <c r="A1659" s="1" t="n">
        <f aca="false">A1658+1</f>
        <v>45767</v>
      </c>
      <c r="B1659" s="2" t="n">
        <f aca="false">B1658+F1658</f>
        <v>60153.3728398218</v>
      </c>
      <c r="C1659" s="2" t="n">
        <f aca="false">INDEX(B$3:B$17,MATCH(D1659,A$3:A$17))+2</f>
        <v>5</v>
      </c>
      <c r="D1659" s="1" t="n">
        <f aca="false">_xlfn.MAXIFS(A$3:A$13,A$3:A$13,"&lt;="&amp;MAX(A1659:A1659))</f>
        <v>44896</v>
      </c>
      <c r="F1659" s="2" t="n">
        <f aca="false">$H$6*C1659/36500</f>
        <v>7.02635205479452</v>
      </c>
      <c r="H1659" s="2" t="n">
        <f aca="false">B1659-$H$6</f>
        <v>8861.00283982176</v>
      </c>
    </row>
    <row r="1660" customFormat="false" ht="12.8" hidden="false" customHeight="false" outlineLevel="0" collapsed="false">
      <c r="A1660" s="1" t="n">
        <f aca="false">A1659+1</f>
        <v>45768</v>
      </c>
      <c r="B1660" s="2" t="n">
        <f aca="false">B1659+F1659</f>
        <v>60160.3991918766</v>
      </c>
      <c r="C1660" s="2" t="n">
        <f aca="false">INDEX(B$3:B$17,MATCH(D1660,A$3:A$17))+2</f>
        <v>5</v>
      </c>
      <c r="D1660" s="1" t="n">
        <f aca="false">_xlfn.MAXIFS(A$3:A$13,A$3:A$13,"&lt;="&amp;MAX(A1660:A1660))</f>
        <v>44896</v>
      </c>
      <c r="F1660" s="2" t="n">
        <f aca="false">$H$6*C1660/36500</f>
        <v>7.02635205479452</v>
      </c>
      <c r="H1660" s="2" t="n">
        <f aca="false">B1660-$H$6</f>
        <v>8868.02919187656</v>
      </c>
    </row>
    <row r="1661" customFormat="false" ht="12.8" hidden="false" customHeight="false" outlineLevel="0" collapsed="false">
      <c r="A1661" s="1" t="n">
        <f aca="false">A1660+1</f>
        <v>45769</v>
      </c>
      <c r="B1661" s="2" t="n">
        <f aca="false">B1660+F1660</f>
        <v>60167.4255439314</v>
      </c>
      <c r="C1661" s="2" t="n">
        <f aca="false">INDEX(B$3:B$17,MATCH(D1661,A$3:A$17))+2</f>
        <v>5</v>
      </c>
      <c r="D1661" s="1" t="n">
        <f aca="false">_xlfn.MAXIFS(A$3:A$13,A$3:A$13,"&lt;="&amp;MAX(A1661:A1661))</f>
        <v>44896</v>
      </c>
      <c r="F1661" s="2" t="n">
        <f aca="false">$H$6*C1661/36500</f>
        <v>7.02635205479452</v>
      </c>
      <c r="H1661" s="2" t="n">
        <f aca="false">B1661-$H$6</f>
        <v>8875.05554393136</v>
      </c>
    </row>
    <row r="1662" customFormat="false" ht="12.8" hidden="false" customHeight="false" outlineLevel="0" collapsed="false">
      <c r="A1662" s="1" t="n">
        <f aca="false">A1661+1</f>
        <v>45770</v>
      </c>
      <c r="B1662" s="2" t="n">
        <f aca="false">B1661+F1661</f>
        <v>60174.4518959862</v>
      </c>
      <c r="C1662" s="2" t="n">
        <f aca="false">INDEX(B$3:B$17,MATCH(D1662,A$3:A$17))+2</f>
        <v>5</v>
      </c>
      <c r="D1662" s="1" t="n">
        <f aca="false">_xlfn.MAXIFS(A$3:A$13,A$3:A$13,"&lt;="&amp;MAX(A1662:A1662))</f>
        <v>44896</v>
      </c>
      <c r="F1662" s="2" t="n">
        <f aca="false">$H$6*C1662/36500</f>
        <v>7.02635205479452</v>
      </c>
      <c r="H1662" s="2" t="n">
        <f aca="false">B1662-$H$6</f>
        <v>8882.08189598615</v>
      </c>
    </row>
    <row r="1663" customFormat="false" ht="12.8" hidden="false" customHeight="false" outlineLevel="0" collapsed="false">
      <c r="A1663" s="1" t="n">
        <f aca="false">A1662+1</f>
        <v>45771</v>
      </c>
      <c r="B1663" s="2" t="n">
        <f aca="false">B1662+F1662</f>
        <v>60181.478248041</v>
      </c>
      <c r="C1663" s="2" t="n">
        <f aca="false">INDEX(B$3:B$17,MATCH(D1663,A$3:A$17))+2</f>
        <v>5</v>
      </c>
      <c r="D1663" s="1" t="n">
        <f aca="false">_xlfn.MAXIFS(A$3:A$13,A$3:A$13,"&lt;="&amp;MAX(A1663:A1663))</f>
        <v>44896</v>
      </c>
      <c r="F1663" s="2" t="n">
        <f aca="false">$H$6*C1663/36500</f>
        <v>7.02635205479452</v>
      </c>
      <c r="H1663" s="2" t="n">
        <f aca="false">B1663-$H$6</f>
        <v>8889.10824804095</v>
      </c>
    </row>
    <row r="1664" customFormat="false" ht="12.8" hidden="false" customHeight="false" outlineLevel="0" collapsed="false">
      <c r="A1664" s="1" t="n">
        <f aca="false">A1663+1</f>
        <v>45772</v>
      </c>
      <c r="B1664" s="2" t="n">
        <f aca="false">B1663+F1663</f>
        <v>60188.5046000957</v>
      </c>
      <c r="C1664" s="2" t="n">
        <f aca="false">INDEX(B$3:B$17,MATCH(D1664,A$3:A$17))+2</f>
        <v>5</v>
      </c>
      <c r="D1664" s="1" t="n">
        <f aca="false">_xlfn.MAXIFS(A$3:A$13,A$3:A$13,"&lt;="&amp;MAX(A1664:A1664))</f>
        <v>44896</v>
      </c>
      <c r="F1664" s="2" t="n">
        <f aca="false">$H$6*C1664/36500</f>
        <v>7.02635205479452</v>
      </c>
      <c r="H1664" s="2" t="n">
        <f aca="false">B1664-$H$6</f>
        <v>8896.13460009574</v>
      </c>
    </row>
    <row r="1665" customFormat="false" ht="12.8" hidden="false" customHeight="false" outlineLevel="0" collapsed="false">
      <c r="A1665" s="1" t="n">
        <f aca="false">A1664+1</f>
        <v>45773</v>
      </c>
      <c r="B1665" s="2" t="n">
        <f aca="false">B1664+F1664</f>
        <v>60195.5309521505</v>
      </c>
      <c r="C1665" s="2" t="n">
        <f aca="false">INDEX(B$3:B$17,MATCH(D1665,A$3:A$17))+2</f>
        <v>5</v>
      </c>
      <c r="D1665" s="1" t="n">
        <f aca="false">_xlfn.MAXIFS(A$3:A$13,A$3:A$13,"&lt;="&amp;MAX(A1665:A1665))</f>
        <v>44896</v>
      </c>
      <c r="F1665" s="2" t="n">
        <f aca="false">$H$6*C1665/36500</f>
        <v>7.02635205479452</v>
      </c>
      <c r="H1665" s="2" t="n">
        <f aca="false">B1665-$H$6</f>
        <v>8903.16095215054</v>
      </c>
    </row>
    <row r="1666" customFormat="false" ht="12.8" hidden="false" customHeight="false" outlineLevel="0" collapsed="false">
      <c r="A1666" s="1" t="n">
        <f aca="false">A1665+1</f>
        <v>45774</v>
      </c>
      <c r="B1666" s="2" t="n">
        <f aca="false">B1665+F1665</f>
        <v>60202.5573042053</v>
      </c>
      <c r="C1666" s="2" t="n">
        <f aca="false">INDEX(B$3:B$17,MATCH(D1666,A$3:A$17))+2</f>
        <v>5</v>
      </c>
      <c r="D1666" s="1" t="n">
        <f aca="false">_xlfn.MAXIFS(A$3:A$13,A$3:A$13,"&lt;="&amp;MAX(A1666:A1666))</f>
        <v>44896</v>
      </c>
      <c r="F1666" s="2" t="n">
        <f aca="false">$H$6*C1666/36500</f>
        <v>7.02635205479452</v>
      </c>
      <c r="H1666" s="2" t="n">
        <f aca="false">B1666-$H$6</f>
        <v>8910.18730420533</v>
      </c>
    </row>
    <row r="1667" customFormat="false" ht="12.8" hidden="false" customHeight="false" outlineLevel="0" collapsed="false">
      <c r="A1667" s="1" t="n">
        <f aca="false">A1666+1</f>
        <v>45775</v>
      </c>
      <c r="B1667" s="2" t="n">
        <f aca="false">B1666+F1666</f>
        <v>60209.5836562601</v>
      </c>
      <c r="C1667" s="2" t="n">
        <f aca="false">INDEX(B$3:B$17,MATCH(D1667,A$3:A$17))+2</f>
        <v>5</v>
      </c>
      <c r="D1667" s="1" t="n">
        <f aca="false">_xlfn.MAXIFS(A$3:A$13,A$3:A$13,"&lt;="&amp;MAX(A1667:A1667))</f>
        <v>44896</v>
      </c>
      <c r="F1667" s="2" t="n">
        <f aca="false">$H$6*C1667/36500</f>
        <v>7.02635205479452</v>
      </c>
      <c r="H1667" s="2" t="n">
        <f aca="false">B1667-$H$6</f>
        <v>8917.21365626013</v>
      </c>
    </row>
    <row r="1668" customFormat="false" ht="12.8" hidden="false" customHeight="false" outlineLevel="0" collapsed="false">
      <c r="A1668" s="1" t="n">
        <f aca="false">A1667+1</f>
        <v>45776</v>
      </c>
      <c r="B1668" s="2" t="n">
        <f aca="false">B1667+F1667</f>
        <v>60216.6100083149</v>
      </c>
      <c r="C1668" s="2" t="n">
        <f aca="false">INDEX(B$3:B$17,MATCH(D1668,A$3:A$17))+2</f>
        <v>5</v>
      </c>
      <c r="D1668" s="1" t="n">
        <f aca="false">_xlfn.MAXIFS(A$3:A$13,A$3:A$13,"&lt;="&amp;MAX(A1668:A1668))</f>
        <v>44896</v>
      </c>
      <c r="F1668" s="2" t="n">
        <f aca="false">$H$6*C1668/36500</f>
        <v>7.02635205479452</v>
      </c>
      <c r="H1668" s="2" t="n">
        <f aca="false">B1668-$H$6</f>
        <v>8924.24000831493</v>
      </c>
    </row>
    <row r="1669" customFormat="false" ht="12.8" hidden="false" customHeight="false" outlineLevel="0" collapsed="false">
      <c r="A1669" s="1" t="n">
        <f aca="false">A1668+1</f>
        <v>45777</v>
      </c>
      <c r="B1669" s="2" t="n">
        <f aca="false">B1668+F1668</f>
        <v>60223.6363603697</v>
      </c>
      <c r="C1669" s="2" t="n">
        <f aca="false">INDEX(B$3:B$17,MATCH(D1669,A$3:A$17))+2</f>
        <v>5</v>
      </c>
      <c r="D1669" s="1" t="n">
        <f aca="false">_xlfn.MAXIFS(A$3:A$13,A$3:A$13,"&lt;="&amp;MAX(A1669:A1669))</f>
        <v>44896</v>
      </c>
      <c r="F1669" s="2" t="n">
        <f aca="false">$H$6*C1669/36500</f>
        <v>7.02635205479452</v>
      </c>
      <c r="H1669" s="2" t="n">
        <f aca="false">B1669-$H$6</f>
        <v>8931.26636036972</v>
      </c>
    </row>
    <row r="1670" customFormat="false" ht="12.8" hidden="false" customHeight="false" outlineLevel="0" collapsed="false">
      <c r="A1670" s="1" t="n">
        <f aca="false">A1669+1</f>
        <v>45778</v>
      </c>
      <c r="B1670" s="2" t="n">
        <f aca="false">B1669+F1669</f>
        <v>60230.6627124245</v>
      </c>
      <c r="C1670" s="2" t="n">
        <f aca="false">INDEX(B$3:B$17,MATCH(D1670,A$3:A$17))+2</f>
        <v>5</v>
      </c>
      <c r="D1670" s="1" t="n">
        <f aca="false">_xlfn.MAXIFS(A$3:A$13,A$3:A$13,"&lt;="&amp;MAX(A1670:A1670))</f>
        <v>44896</v>
      </c>
      <c r="F1670" s="2" t="n">
        <f aca="false">$H$6*C1670/36500</f>
        <v>7.02635205479452</v>
      </c>
      <c r="H1670" s="2" t="n">
        <f aca="false">B1670-$H$6</f>
        <v>8938.29271242452</v>
      </c>
    </row>
    <row r="1671" customFormat="false" ht="12.8" hidden="false" customHeight="false" outlineLevel="0" collapsed="false">
      <c r="A1671" s="1" t="n">
        <f aca="false">A1670+1</f>
        <v>45779</v>
      </c>
      <c r="B1671" s="2" t="n">
        <f aca="false">B1670+F1670</f>
        <v>60237.6890644793</v>
      </c>
      <c r="C1671" s="2" t="n">
        <f aca="false">INDEX(B$3:B$17,MATCH(D1671,A$3:A$17))+2</f>
        <v>5</v>
      </c>
      <c r="D1671" s="1" t="n">
        <f aca="false">_xlfn.MAXIFS(A$3:A$13,A$3:A$13,"&lt;="&amp;MAX(A1671:A1671))</f>
        <v>44896</v>
      </c>
      <c r="F1671" s="2" t="n">
        <f aca="false">$H$6*C1671/36500</f>
        <v>7.02635205479452</v>
      </c>
      <c r="H1671" s="2" t="n">
        <f aca="false">B1671-$H$6</f>
        <v>8945.31906447931</v>
      </c>
    </row>
    <row r="1672" customFormat="false" ht="12.8" hidden="false" customHeight="false" outlineLevel="0" collapsed="false">
      <c r="A1672" s="1" t="n">
        <f aca="false">A1671+1</f>
        <v>45780</v>
      </c>
      <c r="B1672" s="2" t="n">
        <f aca="false">B1671+F1671</f>
        <v>60244.7154165341</v>
      </c>
      <c r="C1672" s="2" t="n">
        <f aca="false">INDEX(B$3:B$17,MATCH(D1672,A$3:A$17))+2</f>
        <v>5</v>
      </c>
      <c r="D1672" s="1" t="n">
        <f aca="false">_xlfn.MAXIFS(A$3:A$13,A$3:A$13,"&lt;="&amp;MAX(A1672:A1672))</f>
        <v>44896</v>
      </c>
      <c r="F1672" s="2" t="n">
        <f aca="false">$H$6*C1672/36500</f>
        <v>7.02635205479452</v>
      </c>
      <c r="H1672" s="2" t="n">
        <f aca="false">B1672-$H$6</f>
        <v>8952.34541653411</v>
      </c>
    </row>
    <row r="1673" customFormat="false" ht="12.8" hidden="false" customHeight="false" outlineLevel="0" collapsed="false">
      <c r="A1673" s="1" t="n">
        <f aca="false">A1672+1</f>
        <v>45781</v>
      </c>
      <c r="B1673" s="2" t="n">
        <f aca="false">B1672+F1672</f>
        <v>60251.7417685889</v>
      </c>
      <c r="C1673" s="2" t="n">
        <f aca="false">INDEX(B$3:B$17,MATCH(D1673,A$3:A$17))+2</f>
        <v>5</v>
      </c>
      <c r="D1673" s="1" t="n">
        <f aca="false">_xlfn.MAXIFS(A$3:A$13,A$3:A$13,"&lt;="&amp;MAX(A1673:A1673))</f>
        <v>44896</v>
      </c>
      <c r="F1673" s="2" t="n">
        <f aca="false">$H$6*C1673/36500</f>
        <v>7.02635205479452</v>
      </c>
      <c r="H1673" s="2" t="n">
        <f aca="false">B1673-$H$6</f>
        <v>8959.37176858891</v>
      </c>
    </row>
    <row r="1674" customFormat="false" ht="12.8" hidden="false" customHeight="false" outlineLevel="0" collapsed="false">
      <c r="A1674" s="1" t="n">
        <f aca="false">A1673+1</f>
        <v>45782</v>
      </c>
      <c r="B1674" s="2" t="n">
        <f aca="false">B1673+F1673</f>
        <v>60258.7681206437</v>
      </c>
      <c r="C1674" s="2" t="n">
        <f aca="false">INDEX(B$3:B$17,MATCH(D1674,A$3:A$17))+2</f>
        <v>5</v>
      </c>
      <c r="D1674" s="1" t="n">
        <f aca="false">_xlfn.MAXIFS(A$3:A$13,A$3:A$13,"&lt;="&amp;MAX(A1674:A1674))</f>
        <v>44896</v>
      </c>
      <c r="F1674" s="2" t="n">
        <f aca="false">$H$6*C1674/36500</f>
        <v>7.02635205479452</v>
      </c>
      <c r="H1674" s="2" t="n">
        <f aca="false">B1674-$H$6</f>
        <v>8966.3981206437</v>
      </c>
    </row>
    <row r="1675" customFormat="false" ht="12.8" hidden="false" customHeight="false" outlineLevel="0" collapsed="false">
      <c r="A1675" s="1" t="n">
        <f aca="false">A1674+1</f>
        <v>45783</v>
      </c>
      <c r="B1675" s="2" t="n">
        <f aca="false">B1674+F1674</f>
        <v>60265.7944726985</v>
      </c>
      <c r="C1675" s="2" t="n">
        <f aca="false">INDEX(B$3:B$17,MATCH(D1675,A$3:A$17))+2</f>
        <v>5</v>
      </c>
      <c r="D1675" s="1" t="n">
        <f aca="false">_xlfn.MAXIFS(A$3:A$13,A$3:A$13,"&lt;="&amp;MAX(A1675:A1675))</f>
        <v>44896</v>
      </c>
      <c r="F1675" s="2" t="n">
        <f aca="false">$H$6*C1675/36500</f>
        <v>7.02635205479452</v>
      </c>
      <c r="H1675" s="2" t="n">
        <f aca="false">B1675-$H$6</f>
        <v>8973.4244726985</v>
      </c>
    </row>
    <row r="1676" customFormat="false" ht="12.8" hidden="false" customHeight="false" outlineLevel="0" collapsed="false">
      <c r="A1676" s="1" t="n">
        <f aca="false">A1675+1</f>
        <v>45784</v>
      </c>
      <c r="B1676" s="2" t="n">
        <f aca="false">B1675+F1675</f>
        <v>60272.8208247533</v>
      </c>
      <c r="C1676" s="2" t="n">
        <f aca="false">INDEX(B$3:B$17,MATCH(D1676,A$3:A$17))+2</f>
        <v>5</v>
      </c>
      <c r="D1676" s="1" t="n">
        <f aca="false">_xlfn.MAXIFS(A$3:A$13,A$3:A$13,"&lt;="&amp;MAX(A1676:A1676))</f>
        <v>44896</v>
      </c>
      <c r="F1676" s="2" t="n">
        <f aca="false">$H$6*C1676/36500</f>
        <v>7.02635205479452</v>
      </c>
      <c r="H1676" s="2" t="n">
        <f aca="false">B1676-$H$6</f>
        <v>8980.45082475329</v>
      </c>
    </row>
    <row r="1677" customFormat="false" ht="12.8" hidden="false" customHeight="false" outlineLevel="0" collapsed="false">
      <c r="A1677" s="1" t="n">
        <f aca="false">A1676+1</f>
        <v>45785</v>
      </c>
      <c r="B1677" s="2" t="n">
        <f aca="false">B1676+F1676</f>
        <v>60279.8471768081</v>
      </c>
      <c r="C1677" s="2" t="n">
        <f aca="false">INDEX(B$3:B$17,MATCH(D1677,A$3:A$17))+2</f>
        <v>5</v>
      </c>
      <c r="D1677" s="1" t="n">
        <f aca="false">_xlfn.MAXIFS(A$3:A$13,A$3:A$13,"&lt;="&amp;MAX(A1677:A1677))</f>
        <v>44896</v>
      </c>
      <c r="F1677" s="2" t="n">
        <f aca="false">$H$6*C1677/36500</f>
        <v>7.02635205479452</v>
      </c>
      <c r="H1677" s="2" t="n">
        <f aca="false">B1677-$H$6</f>
        <v>8987.47717680809</v>
      </c>
    </row>
    <row r="1678" customFormat="false" ht="12.8" hidden="false" customHeight="false" outlineLevel="0" collapsed="false">
      <c r="A1678" s="1" t="n">
        <f aca="false">A1677+1</f>
        <v>45786</v>
      </c>
      <c r="B1678" s="2" t="n">
        <f aca="false">B1677+F1677</f>
        <v>60286.8735288629</v>
      </c>
      <c r="C1678" s="2" t="n">
        <f aca="false">INDEX(B$3:B$17,MATCH(D1678,A$3:A$17))+2</f>
        <v>5</v>
      </c>
      <c r="D1678" s="1" t="n">
        <f aca="false">_xlfn.MAXIFS(A$3:A$13,A$3:A$13,"&lt;="&amp;MAX(A1678:A1678))</f>
        <v>44896</v>
      </c>
      <c r="F1678" s="2" t="n">
        <f aca="false">$H$6*C1678/36500</f>
        <v>7.02635205479452</v>
      </c>
      <c r="H1678" s="2" t="n">
        <f aca="false">B1678-$H$6</f>
        <v>8994.50352886289</v>
      </c>
    </row>
    <row r="1679" customFormat="false" ht="12.8" hidden="false" customHeight="false" outlineLevel="0" collapsed="false">
      <c r="A1679" s="1" t="n">
        <f aca="false">A1678+1</f>
        <v>45787</v>
      </c>
      <c r="B1679" s="2" t="n">
        <f aca="false">B1678+F1678</f>
        <v>60293.8998809177</v>
      </c>
      <c r="C1679" s="2" t="n">
        <f aca="false">INDEX(B$3:B$17,MATCH(D1679,A$3:A$17))+2</f>
        <v>5</v>
      </c>
      <c r="D1679" s="1" t="n">
        <f aca="false">_xlfn.MAXIFS(A$3:A$13,A$3:A$13,"&lt;="&amp;MAX(A1679:A1679))</f>
        <v>44896</v>
      </c>
      <c r="F1679" s="2" t="n">
        <f aca="false">$H$6*C1679/36500</f>
        <v>7.02635205479452</v>
      </c>
      <c r="H1679" s="2" t="n">
        <f aca="false">B1679-$H$6</f>
        <v>9001.52988091768</v>
      </c>
    </row>
    <row r="1680" customFormat="false" ht="12.8" hidden="false" customHeight="false" outlineLevel="0" collapsed="false">
      <c r="A1680" s="1" t="n">
        <f aca="false">A1679+1</f>
        <v>45788</v>
      </c>
      <c r="B1680" s="2" t="n">
        <f aca="false">B1679+F1679</f>
        <v>60300.9262329725</v>
      </c>
      <c r="C1680" s="2" t="n">
        <f aca="false">INDEX(B$3:B$17,MATCH(D1680,A$3:A$17))+2</f>
        <v>5</v>
      </c>
      <c r="D1680" s="1" t="n">
        <f aca="false">_xlfn.MAXIFS(A$3:A$13,A$3:A$13,"&lt;="&amp;MAX(A1680:A1680))</f>
        <v>44896</v>
      </c>
      <c r="F1680" s="2" t="n">
        <f aca="false">$H$6*C1680/36500</f>
        <v>7.02635205479452</v>
      </c>
      <c r="H1680" s="2" t="n">
        <f aca="false">B1680-$H$6</f>
        <v>9008.55623297248</v>
      </c>
    </row>
    <row r="1681" customFormat="false" ht="12.8" hidden="false" customHeight="false" outlineLevel="0" collapsed="false">
      <c r="A1681" s="1" t="n">
        <f aca="false">A1680+1</f>
        <v>45789</v>
      </c>
      <c r="B1681" s="2" t="n">
        <f aca="false">B1680+F1680</f>
        <v>60307.9525850273</v>
      </c>
      <c r="C1681" s="2" t="n">
        <f aca="false">INDEX(B$3:B$17,MATCH(D1681,A$3:A$17))+2</f>
        <v>5</v>
      </c>
      <c r="D1681" s="1" t="n">
        <f aca="false">_xlfn.MAXIFS(A$3:A$13,A$3:A$13,"&lt;="&amp;MAX(A1681:A1681))</f>
        <v>44896</v>
      </c>
      <c r="F1681" s="2" t="n">
        <f aca="false">$H$6*C1681/36500</f>
        <v>7.02635205479452</v>
      </c>
      <c r="H1681" s="2" t="n">
        <f aca="false">B1681-$H$6</f>
        <v>9015.58258502728</v>
      </c>
    </row>
    <row r="1682" customFormat="false" ht="12.8" hidden="false" customHeight="false" outlineLevel="0" collapsed="false">
      <c r="A1682" s="1" t="n">
        <f aca="false">A1681+1</f>
        <v>45790</v>
      </c>
      <c r="B1682" s="2" t="n">
        <f aca="false">B1681+F1681</f>
        <v>60314.9789370821</v>
      </c>
      <c r="C1682" s="2" t="n">
        <f aca="false">INDEX(B$3:B$17,MATCH(D1682,A$3:A$17))+2</f>
        <v>5</v>
      </c>
      <c r="D1682" s="1" t="n">
        <f aca="false">_xlfn.MAXIFS(A$3:A$13,A$3:A$13,"&lt;="&amp;MAX(A1682:A1682))</f>
        <v>44896</v>
      </c>
      <c r="F1682" s="2" t="n">
        <f aca="false">$H$6*C1682/36500</f>
        <v>7.02635205479452</v>
      </c>
      <c r="H1682" s="2" t="n">
        <f aca="false">B1682-$H$6</f>
        <v>9022.60893708207</v>
      </c>
    </row>
    <row r="1683" customFormat="false" ht="12.8" hidden="false" customHeight="false" outlineLevel="0" collapsed="false">
      <c r="A1683" s="1" t="n">
        <f aca="false">A1682+1</f>
        <v>45791</v>
      </c>
      <c r="B1683" s="2" t="n">
        <f aca="false">B1682+F1682</f>
        <v>60322.0052891369</v>
      </c>
      <c r="C1683" s="2" t="n">
        <f aca="false">INDEX(B$3:B$17,MATCH(D1683,A$3:A$17))+2</f>
        <v>5</v>
      </c>
      <c r="D1683" s="1" t="n">
        <f aca="false">_xlfn.MAXIFS(A$3:A$13,A$3:A$13,"&lt;="&amp;MAX(A1683:A1683))</f>
        <v>44896</v>
      </c>
      <c r="F1683" s="2" t="n">
        <f aca="false">$H$6*C1683/36500</f>
        <v>7.02635205479452</v>
      </c>
      <c r="H1683" s="2" t="n">
        <f aca="false">B1683-$H$6</f>
        <v>9029.63528913687</v>
      </c>
    </row>
    <row r="1684" customFormat="false" ht="12.8" hidden="false" customHeight="false" outlineLevel="0" collapsed="false">
      <c r="A1684" s="1" t="n">
        <f aca="false">A1683+1</f>
        <v>45792</v>
      </c>
      <c r="B1684" s="2" t="n">
        <f aca="false">B1683+F1683</f>
        <v>60329.0316411917</v>
      </c>
      <c r="C1684" s="2" t="n">
        <f aca="false">INDEX(B$3:B$17,MATCH(D1684,A$3:A$17))+2</f>
        <v>5</v>
      </c>
      <c r="D1684" s="1" t="n">
        <f aca="false">_xlfn.MAXIFS(A$3:A$13,A$3:A$13,"&lt;="&amp;MAX(A1684:A1684))</f>
        <v>44896</v>
      </c>
      <c r="F1684" s="2" t="n">
        <f aca="false">$H$6*C1684/36500</f>
        <v>7.02635205479452</v>
      </c>
      <c r="H1684" s="2" t="n">
        <f aca="false">B1684-$H$6</f>
        <v>9036.66164119166</v>
      </c>
    </row>
    <row r="1685" customFormat="false" ht="12.8" hidden="false" customHeight="false" outlineLevel="0" collapsed="false">
      <c r="A1685" s="1" t="n">
        <f aca="false">A1684+1</f>
        <v>45793</v>
      </c>
      <c r="B1685" s="2" t="n">
        <f aca="false">B1684+F1684</f>
        <v>60336.0579932465</v>
      </c>
      <c r="C1685" s="2" t="n">
        <f aca="false">INDEX(B$3:B$17,MATCH(D1685,A$3:A$17))+2</f>
        <v>5</v>
      </c>
      <c r="D1685" s="1" t="n">
        <f aca="false">_xlfn.MAXIFS(A$3:A$13,A$3:A$13,"&lt;="&amp;MAX(A1685:A1685))</f>
        <v>44896</v>
      </c>
      <c r="F1685" s="2" t="n">
        <f aca="false">$H$6*C1685/36500</f>
        <v>7.02635205479452</v>
      </c>
      <c r="H1685" s="2" t="n">
        <f aca="false">B1685-$H$6</f>
        <v>9043.68799324646</v>
      </c>
    </row>
    <row r="1686" customFormat="false" ht="12.8" hidden="false" customHeight="false" outlineLevel="0" collapsed="false">
      <c r="A1686" s="1" t="n">
        <f aca="false">A1685+1</f>
        <v>45794</v>
      </c>
      <c r="B1686" s="2" t="n">
        <f aca="false">B1685+F1685</f>
        <v>60343.0843453013</v>
      </c>
      <c r="C1686" s="2" t="n">
        <f aca="false">INDEX(B$3:B$17,MATCH(D1686,A$3:A$17))+2</f>
        <v>5</v>
      </c>
      <c r="D1686" s="1" t="n">
        <f aca="false">_xlfn.MAXIFS(A$3:A$13,A$3:A$13,"&lt;="&amp;MAX(A1686:A1686))</f>
        <v>44896</v>
      </c>
      <c r="F1686" s="2" t="n">
        <f aca="false">$H$6*C1686/36500</f>
        <v>7.02635205479452</v>
      </c>
      <c r="H1686" s="2" t="n">
        <f aca="false">B1686-$H$6</f>
        <v>9050.71434530125</v>
      </c>
    </row>
    <row r="1687" customFormat="false" ht="12.8" hidden="false" customHeight="false" outlineLevel="0" collapsed="false">
      <c r="A1687" s="1" t="n">
        <f aca="false">A1686+1</f>
        <v>45795</v>
      </c>
      <c r="B1687" s="2" t="n">
        <f aca="false">B1686+F1686</f>
        <v>60350.1106973561</v>
      </c>
      <c r="C1687" s="2" t="n">
        <f aca="false">INDEX(B$3:B$17,MATCH(D1687,A$3:A$17))+2</f>
        <v>5</v>
      </c>
      <c r="D1687" s="1" t="n">
        <f aca="false">_xlfn.MAXIFS(A$3:A$13,A$3:A$13,"&lt;="&amp;MAX(A1687:A1687))</f>
        <v>44896</v>
      </c>
      <c r="F1687" s="2" t="n">
        <f aca="false">$H$6*C1687/36500</f>
        <v>7.02635205479452</v>
      </c>
      <c r="H1687" s="2" t="n">
        <f aca="false">B1687-$H$6</f>
        <v>9057.74069735605</v>
      </c>
    </row>
    <row r="1688" customFormat="false" ht="12.8" hidden="false" customHeight="false" outlineLevel="0" collapsed="false">
      <c r="A1688" s="1" t="n">
        <f aca="false">A1687+1</f>
        <v>45796</v>
      </c>
      <c r="B1688" s="2" t="n">
        <f aca="false">B1687+F1687</f>
        <v>60357.1370494108</v>
      </c>
      <c r="C1688" s="2" t="n">
        <f aca="false">INDEX(B$3:B$17,MATCH(D1688,A$3:A$17))+2</f>
        <v>5</v>
      </c>
      <c r="D1688" s="1" t="n">
        <f aca="false">_xlfn.MAXIFS(A$3:A$13,A$3:A$13,"&lt;="&amp;MAX(A1688:A1688))</f>
        <v>44896</v>
      </c>
      <c r="F1688" s="2" t="n">
        <f aca="false">$H$6*C1688/36500</f>
        <v>7.02635205479452</v>
      </c>
      <c r="H1688" s="2" t="n">
        <f aca="false">B1688-$H$6</f>
        <v>9064.76704941085</v>
      </c>
    </row>
    <row r="1689" customFormat="false" ht="12.8" hidden="false" customHeight="false" outlineLevel="0" collapsed="false">
      <c r="A1689" s="1" t="n">
        <f aca="false">A1688+1</f>
        <v>45797</v>
      </c>
      <c r="B1689" s="2" t="n">
        <f aca="false">B1688+F1688</f>
        <v>60364.1634014656</v>
      </c>
      <c r="C1689" s="2" t="n">
        <f aca="false">INDEX(B$3:B$17,MATCH(D1689,A$3:A$17))+2</f>
        <v>5</v>
      </c>
      <c r="D1689" s="1" t="n">
        <f aca="false">_xlfn.MAXIFS(A$3:A$13,A$3:A$13,"&lt;="&amp;MAX(A1689:A1689))</f>
        <v>44896</v>
      </c>
      <c r="F1689" s="2" t="n">
        <f aca="false">$H$6*C1689/36500</f>
        <v>7.02635205479452</v>
      </c>
      <c r="H1689" s="2" t="n">
        <f aca="false">B1689-$H$6</f>
        <v>9071.79340146564</v>
      </c>
    </row>
    <row r="1690" customFormat="false" ht="12.8" hidden="false" customHeight="false" outlineLevel="0" collapsed="false">
      <c r="A1690" s="1" t="n">
        <f aca="false">A1689+1</f>
        <v>45798</v>
      </c>
      <c r="B1690" s="2" t="n">
        <f aca="false">B1689+F1689</f>
        <v>60371.1897535204</v>
      </c>
      <c r="C1690" s="2" t="n">
        <f aca="false">INDEX(B$3:B$17,MATCH(D1690,A$3:A$17))+2</f>
        <v>5</v>
      </c>
      <c r="D1690" s="1" t="n">
        <f aca="false">_xlfn.MAXIFS(A$3:A$13,A$3:A$13,"&lt;="&amp;MAX(A1690:A1690))</f>
        <v>44896</v>
      </c>
      <c r="F1690" s="2" t="n">
        <f aca="false">$H$6*C1690/36500</f>
        <v>7.02635205479452</v>
      </c>
      <c r="H1690" s="2" t="n">
        <f aca="false">B1690-$H$6</f>
        <v>9078.81975352044</v>
      </c>
    </row>
    <row r="1691" customFormat="false" ht="12.8" hidden="false" customHeight="false" outlineLevel="0" collapsed="false">
      <c r="A1691" s="1" t="n">
        <f aca="false">A1690+1</f>
        <v>45799</v>
      </c>
      <c r="B1691" s="2" t="n">
        <f aca="false">B1690+F1690</f>
        <v>60378.2161055752</v>
      </c>
      <c r="C1691" s="2" t="n">
        <f aca="false">INDEX(B$3:B$17,MATCH(D1691,A$3:A$17))+2</f>
        <v>5</v>
      </c>
      <c r="D1691" s="1" t="n">
        <f aca="false">_xlfn.MAXIFS(A$3:A$13,A$3:A$13,"&lt;="&amp;MAX(A1691:A1691))</f>
        <v>44896</v>
      </c>
      <c r="F1691" s="2" t="n">
        <f aca="false">$H$6*C1691/36500</f>
        <v>7.02635205479452</v>
      </c>
      <c r="H1691" s="2" t="n">
        <f aca="false">B1691-$H$6</f>
        <v>9085.84610557523</v>
      </c>
    </row>
    <row r="1692" customFormat="false" ht="12.8" hidden="false" customHeight="false" outlineLevel="0" collapsed="false">
      <c r="A1692" s="1" t="n">
        <f aca="false">A1691+1</f>
        <v>45800</v>
      </c>
      <c r="B1692" s="2" t="n">
        <f aca="false">B1691+F1691</f>
        <v>60385.24245763</v>
      </c>
      <c r="C1692" s="2" t="n">
        <f aca="false">INDEX(B$3:B$17,MATCH(D1692,A$3:A$17))+2</f>
        <v>5</v>
      </c>
      <c r="D1692" s="1" t="n">
        <f aca="false">_xlfn.MAXIFS(A$3:A$13,A$3:A$13,"&lt;="&amp;MAX(A1692:A1692))</f>
        <v>44896</v>
      </c>
      <c r="F1692" s="2" t="n">
        <f aca="false">$H$6*C1692/36500</f>
        <v>7.02635205479452</v>
      </c>
      <c r="H1692" s="2" t="n">
        <f aca="false">B1692-$H$6</f>
        <v>9092.87245763003</v>
      </c>
    </row>
    <row r="1693" customFormat="false" ht="12.8" hidden="false" customHeight="false" outlineLevel="0" collapsed="false">
      <c r="A1693" s="1" t="n">
        <f aca="false">A1692+1</f>
        <v>45801</v>
      </c>
      <c r="B1693" s="2" t="n">
        <f aca="false">B1692+F1692</f>
        <v>60392.2688096848</v>
      </c>
      <c r="C1693" s="2" t="n">
        <f aca="false">INDEX(B$3:B$17,MATCH(D1693,A$3:A$17))+2</f>
        <v>5</v>
      </c>
      <c r="D1693" s="1" t="n">
        <f aca="false">_xlfn.MAXIFS(A$3:A$13,A$3:A$13,"&lt;="&amp;MAX(A1693:A1693))</f>
        <v>44896</v>
      </c>
      <c r="F1693" s="2" t="n">
        <f aca="false">$H$6*C1693/36500</f>
        <v>7.02635205479452</v>
      </c>
      <c r="H1693" s="2" t="n">
        <f aca="false">B1693-$H$6</f>
        <v>9099.89880968483</v>
      </c>
    </row>
    <row r="1694" customFormat="false" ht="12.8" hidden="false" customHeight="false" outlineLevel="0" collapsed="false">
      <c r="A1694" s="1" t="n">
        <f aca="false">A1693+1</f>
        <v>45802</v>
      </c>
      <c r="B1694" s="2" t="n">
        <f aca="false">B1693+F1693</f>
        <v>60399.2951617396</v>
      </c>
      <c r="C1694" s="2" t="n">
        <f aca="false">INDEX(B$3:B$17,MATCH(D1694,A$3:A$17))+2</f>
        <v>5</v>
      </c>
      <c r="D1694" s="1" t="n">
        <f aca="false">_xlfn.MAXIFS(A$3:A$13,A$3:A$13,"&lt;="&amp;MAX(A1694:A1694))</f>
        <v>44896</v>
      </c>
      <c r="F1694" s="2" t="n">
        <f aca="false">$H$6*C1694/36500</f>
        <v>7.02635205479452</v>
      </c>
      <c r="H1694" s="2" t="n">
        <f aca="false">B1694-$H$6</f>
        <v>9106.92516173962</v>
      </c>
    </row>
    <row r="1695" customFormat="false" ht="12.8" hidden="false" customHeight="false" outlineLevel="0" collapsed="false">
      <c r="A1695" s="1" t="n">
        <f aca="false">A1694+1</f>
        <v>45803</v>
      </c>
      <c r="B1695" s="2" t="n">
        <f aca="false">B1694+F1694</f>
        <v>60406.3215137944</v>
      </c>
      <c r="C1695" s="2" t="n">
        <f aca="false">INDEX(B$3:B$17,MATCH(D1695,A$3:A$17))+2</f>
        <v>5</v>
      </c>
      <c r="D1695" s="1" t="n">
        <f aca="false">_xlfn.MAXIFS(A$3:A$13,A$3:A$13,"&lt;="&amp;MAX(A1695:A1695))</f>
        <v>44896</v>
      </c>
      <c r="F1695" s="2" t="n">
        <f aca="false">$H$6*C1695/36500</f>
        <v>7.02635205479452</v>
      </c>
      <c r="H1695" s="2" t="n">
        <f aca="false">B1695-$H$6</f>
        <v>9113.95151379442</v>
      </c>
    </row>
    <row r="1696" customFormat="false" ht="12.8" hidden="false" customHeight="false" outlineLevel="0" collapsed="false">
      <c r="A1696" s="1" t="n">
        <f aca="false">A1695+1</f>
        <v>45804</v>
      </c>
      <c r="B1696" s="2" t="n">
        <f aca="false">B1695+F1695</f>
        <v>60413.3478658492</v>
      </c>
      <c r="C1696" s="2" t="n">
        <f aca="false">INDEX(B$3:B$17,MATCH(D1696,A$3:A$17))+2</f>
        <v>5</v>
      </c>
      <c r="D1696" s="1" t="n">
        <f aca="false">_xlfn.MAXIFS(A$3:A$13,A$3:A$13,"&lt;="&amp;MAX(A1696:A1696))</f>
        <v>44896</v>
      </c>
      <c r="F1696" s="2" t="n">
        <f aca="false">$H$6*C1696/36500</f>
        <v>7.02635205479452</v>
      </c>
      <c r="H1696" s="2" t="n">
        <f aca="false">B1696-$H$6</f>
        <v>9120.97786584921</v>
      </c>
    </row>
    <row r="1697" customFormat="false" ht="12.8" hidden="false" customHeight="false" outlineLevel="0" collapsed="false">
      <c r="A1697" s="1" t="n">
        <f aca="false">A1696+1</f>
        <v>45805</v>
      </c>
      <c r="B1697" s="2" t="n">
        <f aca="false">B1696+F1696</f>
        <v>60420.374217904</v>
      </c>
      <c r="C1697" s="2" t="n">
        <f aca="false">INDEX(B$3:B$17,MATCH(D1697,A$3:A$17))+2</f>
        <v>5</v>
      </c>
      <c r="D1697" s="1" t="n">
        <f aca="false">_xlfn.MAXIFS(A$3:A$13,A$3:A$13,"&lt;="&amp;MAX(A1697:A1697))</f>
        <v>44896</v>
      </c>
      <c r="F1697" s="2" t="n">
        <f aca="false">$H$6*C1697/36500</f>
        <v>7.02635205479452</v>
      </c>
      <c r="H1697" s="2" t="n">
        <f aca="false">B1697-$H$6</f>
        <v>9128.00421790401</v>
      </c>
    </row>
    <row r="1698" customFormat="false" ht="12.8" hidden="false" customHeight="false" outlineLevel="0" collapsed="false">
      <c r="A1698" s="1" t="n">
        <f aca="false">A1697+1</f>
        <v>45806</v>
      </c>
      <c r="B1698" s="2" t="n">
        <f aca="false">B1697+F1697</f>
        <v>60427.4005699588</v>
      </c>
      <c r="C1698" s="2" t="n">
        <f aca="false">INDEX(B$3:B$17,MATCH(D1698,A$3:A$17))+2</f>
        <v>5</v>
      </c>
      <c r="D1698" s="1" t="n">
        <f aca="false">_xlfn.MAXIFS(A$3:A$13,A$3:A$13,"&lt;="&amp;MAX(A1698:A1698))</f>
        <v>44896</v>
      </c>
      <c r="F1698" s="2" t="n">
        <f aca="false">$H$6*C1698/36500</f>
        <v>7.02635205479452</v>
      </c>
      <c r="H1698" s="2" t="n">
        <f aca="false">B1698-$H$6</f>
        <v>9135.03056995881</v>
      </c>
    </row>
    <row r="1699" customFormat="false" ht="12.8" hidden="false" customHeight="false" outlineLevel="0" collapsed="false">
      <c r="A1699" s="1" t="n">
        <f aca="false">A1698+1</f>
        <v>45807</v>
      </c>
      <c r="B1699" s="2" t="n">
        <f aca="false">B1698+F1698</f>
        <v>60434.4269220136</v>
      </c>
      <c r="C1699" s="2" t="n">
        <f aca="false">INDEX(B$3:B$17,MATCH(D1699,A$3:A$17))+2</f>
        <v>5</v>
      </c>
      <c r="D1699" s="1" t="n">
        <f aca="false">_xlfn.MAXIFS(A$3:A$13,A$3:A$13,"&lt;="&amp;MAX(A1699:A1699))</f>
        <v>44896</v>
      </c>
      <c r="F1699" s="2" t="n">
        <f aca="false">$H$6*C1699/36500</f>
        <v>7.02635205479452</v>
      </c>
      <c r="H1699" s="2" t="n">
        <f aca="false">B1699-$H$6</f>
        <v>9142.0569220136</v>
      </c>
    </row>
    <row r="1700" customFormat="false" ht="12.8" hidden="false" customHeight="false" outlineLevel="0" collapsed="false">
      <c r="A1700" s="1" t="n">
        <f aca="false">A1699+1</f>
        <v>45808</v>
      </c>
      <c r="B1700" s="2" t="n">
        <f aca="false">B1699+F1699</f>
        <v>60441.4532740684</v>
      </c>
      <c r="C1700" s="2" t="n">
        <f aca="false">INDEX(B$3:B$17,MATCH(D1700,A$3:A$17))+2</f>
        <v>5</v>
      </c>
      <c r="D1700" s="1" t="n">
        <f aca="false">_xlfn.MAXIFS(A$3:A$13,A$3:A$13,"&lt;="&amp;MAX(A1700:A1700))</f>
        <v>44896</v>
      </c>
      <c r="F1700" s="2" t="n">
        <f aca="false">$H$6*C1700/36500</f>
        <v>7.02635205479452</v>
      </c>
      <c r="H1700" s="2" t="n">
        <f aca="false">B1700-$H$6</f>
        <v>9149.0832740684</v>
      </c>
    </row>
    <row r="1701" customFormat="false" ht="12.8" hidden="false" customHeight="false" outlineLevel="0" collapsed="false">
      <c r="A1701" s="1" t="n">
        <f aca="false">A1700+1</f>
        <v>45809</v>
      </c>
      <c r="B1701" s="2" t="n">
        <f aca="false">B1700+F1700</f>
        <v>60448.4796261232</v>
      </c>
      <c r="C1701" s="2" t="n">
        <f aca="false">INDEX(B$3:B$17,MATCH(D1701,A$3:A$17))+2</f>
        <v>5</v>
      </c>
      <c r="D1701" s="1" t="n">
        <f aca="false">_xlfn.MAXIFS(A$3:A$13,A$3:A$13,"&lt;="&amp;MAX(A1701:A1701))</f>
        <v>44896</v>
      </c>
      <c r="F1701" s="2" t="n">
        <f aca="false">$H$6*C1701/36500</f>
        <v>7.02635205479452</v>
      </c>
      <c r="H1701" s="2" t="n">
        <f aca="false">B1701-$H$6</f>
        <v>9156.1096261232</v>
      </c>
    </row>
    <row r="1702" customFormat="false" ht="12.8" hidden="false" customHeight="false" outlineLevel="0" collapsed="false">
      <c r="A1702" s="1" t="n">
        <f aca="false">A1701+1</f>
        <v>45810</v>
      </c>
      <c r="B1702" s="2" t="n">
        <f aca="false">B1701+F1701</f>
        <v>60455.505978178</v>
      </c>
      <c r="C1702" s="2" t="n">
        <f aca="false">INDEX(B$3:B$17,MATCH(D1702,A$3:A$17))+2</f>
        <v>5</v>
      </c>
      <c r="D1702" s="1" t="n">
        <f aca="false">_xlfn.MAXIFS(A$3:A$13,A$3:A$13,"&lt;="&amp;MAX(A1702:A1702))</f>
        <v>44896</v>
      </c>
      <c r="F1702" s="2" t="n">
        <f aca="false">$H$6*C1702/36500</f>
        <v>7.02635205479452</v>
      </c>
      <c r="H1702" s="2" t="n">
        <f aca="false">B1702-$H$6</f>
        <v>9163.13597817799</v>
      </c>
    </row>
    <row r="1703" customFormat="false" ht="12.8" hidden="false" customHeight="false" outlineLevel="0" collapsed="false">
      <c r="A1703" s="1" t="n">
        <f aca="false">A1702+1</f>
        <v>45811</v>
      </c>
      <c r="B1703" s="2" t="n">
        <f aca="false">B1702+F1702</f>
        <v>60462.5323302328</v>
      </c>
      <c r="C1703" s="2" t="n">
        <f aca="false">INDEX(B$3:B$17,MATCH(D1703,A$3:A$17))+2</f>
        <v>5</v>
      </c>
      <c r="D1703" s="1" t="n">
        <f aca="false">_xlfn.MAXIFS(A$3:A$13,A$3:A$13,"&lt;="&amp;MAX(A1703:A1703))</f>
        <v>44896</v>
      </c>
      <c r="F1703" s="2" t="n">
        <f aca="false">$H$6*C1703/36500</f>
        <v>7.02635205479452</v>
      </c>
      <c r="H1703" s="2" t="n">
        <f aca="false">B1703-$H$6</f>
        <v>9170.16233023279</v>
      </c>
    </row>
    <row r="1704" customFormat="false" ht="12.8" hidden="false" customHeight="false" outlineLevel="0" collapsed="false">
      <c r="A1704" s="1" t="n">
        <f aca="false">A1703+1</f>
        <v>45812</v>
      </c>
      <c r="B1704" s="2" t="n">
        <f aca="false">B1703+F1703</f>
        <v>60469.5586822876</v>
      </c>
      <c r="C1704" s="2" t="n">
        <f aca="false">INDEX(B$3:B$17,MATCH(D1704,A$3:A$17))+2</f>
        <v>5</v>
      </c>
      <c r="D1704" s="1" t="n">
        <f aca="false">_xlfn.MAXIFS(A$3:A$13,A$3:A$13,"&lt;="&amp;MAX(A1704:A1704))</f>
        <v>44896</v>
      </c>
      <c r="F1704" s="2" t="n">
        <f aca="false">$H$6*C1704/36500</f>
        <v>7.02635205479452</v>
      </c>
      <c r="H1704" s="2" t="n">
        <f aca="false">B1704-$H$6</f>
        <v>9177.18868228758</v>
      </c>
    </row>
    <row r="1705" customFormat="false" ht="12.8" hidden="false" customHeight="false" outlineLevel="0" collapsed="false">
      <c r="A1705" s="1" t="n">
        <f aca="false">A1704+1</f>
        <v>45813</v>
      </c>
      <c r="B1705" s="2" t="n">
        <f aca="false">B1704+F1704</f>
        <v>60476.5850343424</v>
      </c>
      <c r="C1705" s="2" t="n">
        <f aca="false">INDEX(B$3:B$17,MATCH(D1705,A$3:A$17))+2</f>
        <v>5</v>
      </c>
      <c r="D1705" s="1" t="n">
        <f aca="false">_xlfn.MAXIFS(A$3:A$13,A$3:A$13,"&lt;="&amp;MAX(A1705:A1705))</f>
        <v>44896</v>
      </c>
      <c r="F1705" s="2" t="n">
        <f aca="false">$H$6*C1705/36500</f>
        <v>7.02635205479452</v>
      </c>
      <c r="H1705" s="2" t="n">
        <f aca="false">B1705-$H$6</f>
        <v>9184.21503434238</v>
      </c>
    </row>
    <row r="1706" customFormat="false" ht="12.8" hidden="false" customHeight="false" outlineLevel="0" collapsed="false">
      <c r="A1706" s="1" t="n">
        <f aca="false">A1705+1</f>
        <v>45814</v>
      </c>
      <c r="B1706" s="2" t="n">
        <f aca="false">B1705+F1705</f>
        <v>60483.6113863972</v>
      </c>
      <c r="C1706" s="2" t="n">
        <f aca="false">INDEX(B$3:B$17,MATCH(D1706,A$3:A$17))+2</f>
        <v>5</v>
      </c>
      <c r="D1706" s="1" t="n">
        <f aca="false">_xlfn.MAXIFS(A$3:A$13,A$3:A$13,"&lt;="&amp;MAX(A1706:A1706))</f>
        <v>44896</v>
      </c>
      <c r="F1706" s="2" t="n">
        <f aca="false">$H$6*C1706/36500</f>
        <v>7.02635205479452</v>
      </c>
      <c r="H1706" s="2" t="n">
        <f aca="false">B1706-$H$6</f>
        <v>9191.24138639717</v>
      </c>
    </row>
    <row r="1707" customFormat="false" ht="12.8" hidden="false" customHeight="false" outlineLevel="0" collapsed="false">
      <c r="A1707" s="1" t="n">
        <f aca="false">A1706+1</f>
        <v>45815</v>
      </c>
      <c r="B1707" s="2" t="n">
        <f aca="false">B1706+F1706</f>
        <v>60490.637738452</v>
      </c>
      <c r="C1707" s="2" t="n">
        <f aca="false">INDEX(B$3:B$17,MATCH(D1707,A$3:A$17))+2</f>
        <v>5</v>
      </c>
      <c r="D1707" s="1" t="n">
        <f aca="false">_xlfn.MAXIFS(A$3:A$13,A$3:A$13,"&lt;="&amp;MAX(A1707:A1707))</f>
        <v>44896</v>
      </c>
      <c r="F1707" s="2" t="n">
        <f aca="false">$H$6*C1707/36500</f>
        <v>7.02635205479452</v>
      </c>
      <c r="H1707" s="2" t="n">
        <f aca="false">B1707-$H$6</f>
        <v>9198.26773845197</v>
      </c>
    </row>
    <row r="1708" customFormat="false" ht="12.8" hidden="false" customHeight="false" outlineLevel="0" collapsed="false">
      <c r="A1708" s="1" t="n">
        <f aca="false">A1707+1</f>
        <v>45816</v>
      </c>
      <c r="B1708" s="2" t="n">
        <f aca="false">B1707+F1707</f>
        <v>60497.6640905068</v>
      </c>
      <c r="C1708" s="2" t="n">
        <f aca="false">INDEX(B$3:B$17,MATCH(D1708,A$3:A$17))+2</f>
        <v>5</v>
      </c>
      <c r="D1708" s="1" t="n">
        <f aca="false">_xlfn.MAXIFS(A$3:A$13,A$3:A$13,"&lt;="&amp;MAX(A1708:A1708))</f>
        <v>44896</v>
      </c>
      <c r="F1708" s="2" t="n">
        <f aca="false">$H$6*C1708/36500</f>
        <v>7.02635205479452</v>
      </c>
      <c r="H1708" s="2" t="n">
        <f aca="false">B1708-$H$6</f>
        <v>9205.29409050677</v>
      </c>
    </row>
    <row r="1709" customFormat="false" ht="12.8" hidden="false" customHeight="false" outlineLevel="0" collapsed="false">
      <c r="A1709" s="1" t="n">
        <f aca="false">A1708+1</f>
        <v>45817</v>
      </c>
      <c r="B1709" s="2" t="n">
        <f aca="false">B1708+F1708</f>
        <v>60504.6904425616</v>
      </c>
      <c r="C1709" s="2" t="n">
        <f aca="false">INDEX(B$3:B$17,MATCH(D1709,A$3:A$17))+2</f>
        <v>5</v>
      </c>
      <c r="D1709" s="1" t="n">
        <f aca="false">_xlfn.MAXIFS(A$3:A$13,A$3:A$13,"&lt;="&amp;MAX(A1709:A1709))</f>
        <v>44896</v>
      </c>
      <c r="F1709" s="2" t="n">
        <f aca="false">$H$6*C1709/36500</f>
        <v>7.02635205479452</v>
      </c>
      <c r="H1709" s="2" t="n">
        <f aca="false">B1709-$H$6</f>
        <v>9212.32044256156</v>
      </c>
    </row>
    <row r="1710" customFormat="false" ht="12.8" hidden="false" customHeight="false" outlineLevel="0" collapsed="false">
      <c r="A1710" s="1" t="n">
        <f aca="false">A1709+1</f>
        <v>45818</v>
      </c>
      <c r="B1710" s="2" t="n">
        <f aca="false">B1709+F1709</f>
        <v>60511.7167946164</v>
      </c>
      <c r="C1710" s="2" t="n">
        <f aca="false">INDEX(B$3:B$17,MATCH(D1710,A$3:A$17))+2</f>
        <v>5</v>
      </c>
      <c r="D1710" s="1" t="n">
        <f aca="false">_xlfn.MAXIFS(A$3:A$13,A$3:A$13,"&lt;="&amp;MAX(A1710:A1710))</f>
        <v>44896</v>
      </c>
      <c r="F1710" s="2" t="n">
        <f aca="false">$H$6*C1710/36500</f>
        <v>7.02635205479452</v>
      </c>
      <c r="H1710" s="2" t="n">
        <f aca="false">B1710-$H$6</f>
        <v>9219.34679461636</v>
      </c>
    </row>
    <row r="1711" customFormat="false" ht="12.8" hidden="false" customHeight="false" outlineLevel="0" collapsed="false">
      <c r="A1711" s="1" t="n">
        <f aca="false">A1710+1</f>
        <v>45819</v>
      </c>
      <c r="B1711" s="2" t="n">
        <f aca="false">B1710+F1710</f>
        <v>60518.7431466712</v>
      </c>
      <c r="C1711" s="2" t="n">
        <f aca="false">INDEX(B$3:B$17,MATCH(D1711,A$3:A$17))+2</f>
        <v>5</v>
      </c>
      <c r="D1711" s="1" t="n">
        <f aca="false">_xlfn.MAXIFS(A$3:A$13,A$3:A$13,"&lt;="&amp;MAX(A1711:A1711))</f>
        <v>44896</v>
      </c>
      <c r="F1711" s="2" t="n">
        <f aca="false">$H$6*C1711/36500</f>
        <v>7.02635205479452</v>
      </c>
      <c r="H1711" s="2" t="n">
        <f aca="false">B1711-$H$6</f>
        <v>9226.37314667115</v>
      </c>
    </row>
    <row r="1712" customFormat="false" ht="12.8" hidden="false" customHeight="false" outlineLevel="0" collapsed="false">
      <c r="A1712" s="1" t="n">
        <f aca="false">A1711+1</f>
        <v>45820</v>
      </c>
      <c r="B1712" s="2" t="n">
        <f aca="false">B1711+F1711</f>
        <v>60525.769498726</v>
      </c>
      <c r="C1712" s="2" t="n">
        <f aca="false">INDEX(B$3:B$17,MATCH(D1712,A$3:A$17))+2</f>
        <v>5</v>
      </c>
      <c r="D1712" s="1" t="n">
        <f aca="false">_xlfn.MAXIFS(A$3:A$13,A$3:A$13,"&lt;="&amp;MAX(A1712:A1712))</f>
        <v>44896</v>
      </c>
      <c r="F1712" s="2" t="n">
        <f aca="false">$H$6*C1712/36500</f>
        <v>7.02635205479452</v>
      </c>
      <c r="H1712" s="2" t="n">
        <f aca="false">B1712-$H$6</f>
        <v>9233.39949872595</v>
      </c>
    </row>
    <row r="1713" customFormat="false" ht="12.8" hidden="false" customHeight="false" outlineLevel="0" collapsed="false">
      <c r="A1713" s="1" t="n">
        <f aca="false">A1712+1</f>
        <v>45821</v>
      </c>
      <c r="B1713" s="2" t="n">
        <f aca="false">B1712+F1712</f>
        <v>60532.7958507808</v>
      </c>
      <c r="C1713" s="2" t="n">
        <f aca="false">INDEX(B$3:B$17,MATCH(D1713,A$3:A$17))+2</f>
        <v>5</v>
      </c>
      <c r="D1713" s="1" t="n">
        <f aca="false">_xlfn.MAXIFS(A$3:A$13,A$3:A$13,"&lt;="&amp;MAX(A1713:A1713))</f>
        <v>44896</v>
      </c>
      <c r="F1713" s="2" t="n">
        <f aca="false">$H$6*C1713/36500</f>
        <v>7.02635205479452</v>
      </c>
      <c r="H1713" s="2" t="n">
        <f aca="false">B1713-$H$6</f>
        <v>9240.42585078075</v>
      </c>
    </row>
    <row r="1714" customFormat="false" ht="12.8" hidden="false" customHeight="false" outlineLevel="0" collapsed="false">
      <c r="A1714" s="1" t="n">
        <f aca="false">A1713+1</f>
        <v>45822</v>
      </c>
      <c r="B1714" s="2" t="n">
        <f aca="false">B1713+F1713</f>
        <v>60539.8222028355</v>
      </c>
      <c r="C1714" s="2" t="n">
        <f aca="false">INDEX(B$3:B$17,MATCH(D1714,A$3:A$17))+2</f>
        <v>5</v>
      </c>
      <c r="D1714" s="1" t="n">
        <f aca="false">_xlfn.MAXIFS(A$3:A$13,A$3:A$13,"&lt;="&amp;MAX(A1714:A1714))</f>
        <v>44896</v>
      </c>
      <c r="F1714" s="2" t="n">
        <f aca="false">$H$6*C1714/36500</f>
        <v>7.02635205479452</v>
      </c>
      <c r="H1714" s="2" t="n">
        <f aca="false">B1714-$H$6</f>
        <v>9247.45220283554</v>
      </c>
    </row>
    <row r="1715" customFormat="false" ht="12.8" hidden="false" customHeight="false" outlineLevel="0" collapsed="false">
      <c r="A1715" s="1" t="n">
        <f aca="false">A1714+1</f>
        <v>45823</v>
      </c>
      <c r="B1715" s="2" t="n">
        <f aca="false">B1714+F1714</f>
        <v>60546.8485548903</v>
      </c>
      <c r="C1715" s="2" t="n">
        <f aca="false">INDEX(B$3:B$17,MATCH(D1715,A$3:A$17))+2</f>
        <v>5</v>
      </c>
      <c r="D1715" s="1" t="n">
        <f aca="false">_xlfn.MAXIFS(A$3:A$13,A$3:A$13,"&lt;="&amp;MAX(A1715:A1715))</f>
        <v>44896</v>
      </c>
      <c r="F1715" s="2" t="n">
        <f aca="false">$H$6*C1715/36500</f>
        <v>7.02635205479452</v>
      </c>
      <c r="H1715" s="2" t="n">
        <f aca="false">B1715-$H$6</f>
        <v>9254.47855489034</v>
      </c>
    </row>
    <row r="1716" customFormat="false" ht="12.8" hidden="false" customHeight="false" outlineLevel="0" collapsed="false">
      <c r="A1716" s="1" t="n">
        <f aca="false">A1715+1</f>
        <v>45824</v>
      </c>
      <c r="B1716" s="2" t="n">
        <f aca="false">B1715+F1715</f>
        <v>60553.8749069451</v>
      </c>
      <c r="C1716" s="2" t="n">
        <f aca="false">INDEX(B$3:B$17,MATCH(D1716,A$3:A$17))+2</f>
        <v>5</v>
      </c>
      <c r="D1716" s="1" t="n">
        <f aca="false">_xlfn.MAXIFS(A$3:A$13,A$3:A$13,"&lt;="&amp;MAX(A1716:A1716))</f>
        <v>44896</v>
      </c>
      <c r="F1716" s="2" t="n">
        <f aca="false">$H$6*C1716/36500</f>
        <v>7.02635205479452</v>
      </c>
      <c r="H1716" s="2" t="n">
        <f aca="false">B1716-$H$6</f>
        <v>9261.50490694513</v>
      </c>
    </row>
    <row r="1717" customFormat="false" ht="12.8" hidden="false" customHeight="false" outlineLevel="0" collapsed="false">
      <c r="A1717" s="1" t="n">
        <f aca="false">A1716+1</f>
        <v>45825</v>
      </c>
      <c r="B1717" s="2" t="n">
        <f aca="false">B1716+F1716</f>
        <v>60560.9012589999</v>
      </c>
      <c r="C1717" s="2" t="n">
        <f aca="false">INDEX(B$3:B$17,MATCH(D1717,A$3:A$17))+2</f>
        <v>5</v>
      </c>
      <c r="D1717" s="1" t="n">
        <f aca="false">_xlfn.MAXIFS(A$3:A$13,A$3:A$13,"&lt;="&amp;MAX(A1717:A1717))</f>
        <v>44896</v>
      </c>
      <c r="F1717" s="2" t="n">
        <f aca="false">$H$6*C1717/36500</f>
        <v>7.02635205479452</v>
      </c>
      <c r="H1717" s="2" t="n">
        <f aca="false">B1717-$H$6</f>
        <v>9268.53125899993</v>
      </c>
    </row>
    <row r="1718" customFormat="false" ht="12.8" hidden="false" customHeight="false" outlineLevel="0" collapsed="false">
      <c r="A1718" s="1" t="n">
        <f aca="false">A1717+1</f>
        <v>45826</v>
      </c>
      <c r="B1718" s="2" t="n">
        <f aca="false">B1717+F1717</f>
        <v>60567.9276110547</v>
      </c>
      <c r="C1718" s="2" t="n">
        <f aca="false">INDEX(B$3:B$17,MATCH(D1718,A$3:A$17))+2</f>
        <v>5</v>
      </c>
      <c r="D1718" s="1" t="n">
        <f aca="false">_xlfn.MAXIFS(A$3:A$13,A$3:A$13,"&lt;="&amp;MAX(A1718:A1718))</f>
        <v>44896</v>
      </c>
      <c r="F1718" s="2" t="n">
        <f aca="false">$H$6*C1718/36500</f>
        <v>7.02635205479452</v>
      </c>
      <c r="H1718" s="2" t="n">
        <f aca="false">B1718-$H$6</f>
        <v>9275.55761105473</v>
      </c>
    </row>
    <row r="1719" customFormat="false" ht="12.8" hidden="false" customHeight="false" outlineLevel="0" collapsed="false">
      <c r="A1719" s="1" t="n">
        <f aca="false">A1718+1</f>
        <v>45827</v>
      </c>
      <c r="B1719" s="2" t="n">
        <f aca="false">B1718+F1718</f>
        <v>60574.9539631095</v>
      </c>
      <c r="C1719" s="2" t="n">
        <f aca="false">INDEX(B$3:B$17,MATCH(D1719,A$3:A$17))+2</f>
        <v>5</v>
      </c>
      <c r="D1719" s="1" t="n">
        <f aca="false">_xlfn.MAXIFS(A$3:A$13,A$3:A$13,"&lt;="&amp;MAX(A1719:A1719))</f>
        <v>44896</v>
      </c>
      <c r="F1719" s="2" t="n">
        <f aca="false">$H$6*C1719/36500</f>
        <v>7.02635205479452</v>
      </c>
      <c r="H1719" s="2" t="n">
        <f aca="false">B1719-$H$6</f>
        <v>9282.58396310952</v>
      </c>
    </row>
    <row r="1720" customFormat="false" ht="12.8" hidden="false" customHeight="false" outlineLevel="0" collapsed="false">
      <c r="A1720" s="1" t="n">
        <f aca="false">A1719+1</f>
        <v>45828</v>
      </c>
      <c r="B1720" s="2" t="n">
        <f aca="false">B1719+F1719</f>
        <v>60581.9803151643</v>
      </c>
      <c r="C1720" s="2" t="n">
        <f aca="false">INDEX(B$3:B$17,MATCH(D1720,A$3:A$17))+2</f>
        <v>5</v>
      </c>
      <c r="D1720" s="1" t="n">
        <f aca="false">_xlfn.MAXIFS(A$3:A$13,A$3:A$13,"&lt;="&amp;MAX(A1720:A1720))</f>
        <v>44896</v>
      </c>
      <c r="F1720" s="2" t="n">
        <f aca="false">$H$6*C1720/36500</f>
        <v>7.02635205479452</v>
      </c>
      <c r="H1720" s="2" t="n">
        <f aca="false">B1720-$H$6</f>
        <v>9289.61031516432</v>
      </c>
    </row>
    <row r="1721" customFormat="false" ht="12.8" hidden="false" customHeight="false" outlineLevel="0" collapsed="false">
      <c r="A1721" s="1" t="n">
        <f aca="false">A1720+1</f>
        <v>45829</v>
      </c>
      <c r="B1721" s="2" t="n">
        <f aca="false">B1720+F1720</f>
        <v>60589.0066672191</v>
      </c>
      <c r="C1721" s="2" t="n">
        <f aca="false">INDEX(B$3:B$17,MATCH(D1721,A$3:A$17))+2</f>
        <v>5</v>
      </c>
      <c r="D1721" s="1" t="n">
        <f aca="false">_xlfn.MAXIFS(A$3:A$13,A$3:A$13,"&lt;="&amp;MAX(A1721:A1721))</f>
        <v>44896</v>
      </c>
      <c r="F1721" s="2" t="n">
        <f aca="false">$H$6*C1721/36500</f>
        <v>7.02635205479452</v>
      </c>
      <c r="H1721" s="2" t="n">
        <f aca="false">B1721-$H$6</f>
        <v>9296.63666721912</v>
      </c>
    </row>
    <row r="1722" customFormat="false" ht="12.8" hidden="false" customHeight="false" outlineLevel="0" collapsed="false">
      <c r="A1722" s="1" t="n">
        <f aca="false">A1721+1</f>
        <v>45830</v>
      </c>
      <c r="B1722" s="2" t="n">
        <f aca="false">B1721+F1721</f>
        <v>60596.0330192739</v>
      </c>
      <c r="C1722" s="2" t="n">
        <f aca="false">INDEX(B$3:B$17,MATCH(D1722,A$3:A$17))+2</f>
        <v>5</v>
      </c>
      <c r="D1722" s="1" t="n">
        <f aca="false">_xlfn.MAXIFS(A$3:A$13,A$3:A$13,"&lt;="&amp;MAX(A1722:A1722))</f>
        <v>44896</v>
      </c>
      <c r="F1722" s="2" t="n">
        <f aca="false">$H$6*C1722/36500</f>
        <v>7.02635205479452</v>
      </c>
      <c r="H1722" s="2" t="n">
        <f aca="false">B1722-$H$6</f>
        <v>9303.66301927391</v>
      </c>
    </row>
    <row r="1723" customFormat="false" ht="12.8" hidden="false" customHeight="false" outlineLevel="0" collapsed="false">
      <c r="A1723" s="1" t="n">
        <f aca="false">A1722+1</f>
        <v>45831</v>
      </c>
      <c r="B1723" s="2" t="n">
        <f aca="false">B1722+F1722</f>
        <v>60603.0593713287</v>
      </c>
      <c r="C1723" s="2" t="n">
        <f aca="false">INDEX(B$3:B$17,MATCH(D1723,A$3:A$17))+2</f>
        <v>5</v>
      </c>
      <c r="D1723" s="1" t="n">
        <f aca="false">_xlfn.MAXIFS(A$3:A$13,A$3:A$13,"&lt;="&amp;MAX(A1723:A1723))</f>
        <v>44896</v>
      </c>
      <c r="F1723" s="2" t="n">
        <f aca="false">$H$6*C1723/36500</f>
        <v>7.02635205479452</v>
      </c>
      <c r="H1723" s="2" t="n">
        <f aca="false">B1723-$H$6</f>
        <v>9310.68937132871</v>
      </c>
    </row>
    <row r="1724" customFormat="false" ht="12.8" hidden="false" customHeight="false" outlineLevel="0" collapsed="false">
      <c r="A1724" s="1" t="n">
        <f aca="false">A1723+1</f>
        <v>45832</v>
      </c>
      <c r="B1724" s="2" t="n">
        <f aca="false">B1723+F1723</f>
        <v>60610.0857233835</v>
      </c>
      <c r="C1724" s="2" t="n">
        <f aca="false">INDEX(B$3:B$17,MATCH(D1724,A$3:A$17))+2</f>
        <v>5</v>
      </c>
      <c r="D1724" s="1" t="n">
        <f aca="false">_xlfn.MAXIFS(A$3:A$13,A$3:A$13,"&lt;="&amp;MAX(A1724:A1724))</f>
        <v>44896</v>
      </c>
      <c r="F1724" s="2" t="n">
        <f aca="false">$H$6*C1724/36500</f>
        <v>7.02635205479452</v>
      </c>
      <c r="H1724" s="2" t="n">
        <f aca="false">B1724-$H$6</f>
        <v>9317.7157233835</v>
      </c>
    </row>
    <row r="1725" customFormat="false" ht="12.8" hidden="false" customHeight="false" outlineLevel="0" collapsed="false">
      <c r="A1725" s="1" t="n">
        <f aca="false">A1724+1</f>
        <v>45833</v>
      </c>
      <c r="B1725" s="2" t="n">
        <f aca="false">B1724+F1724</f>
        <v>60617.1120754383</v>
      </c>
      <c r="C1725" s="2" t="n">
        <f aca="false">INDEX(B$3:B$17,MATCH(D1725,A$3:A$17))+2</f>
        <v>5</v>
      </c>
      <c r="D1725" s="1" t="n">
        <f aca="false">_xlfn.MAXIFS(A$3:A$13,A$3:A$13,"&lt;="&amp;MAX(A1725:A1725))</f>
        <v>44896</v>
      </c>
      <c r="F1725" s="2" t="n">
        <f aca="false">$H$6*C1725/36500</f>
        <v>7.02635205479452</v>
      </c>
      <c r="H1725" s="2" t="n">
        <f aca="false">B1725-$H$6</f>
        <v>9324.7420754383</v>
      </c>
    </row>
    <row r="1726" customFormat="false" ht="12.8" hidden="false" customHeight="false" outlineLevel="0" collapsed="false">
      <c r="A1726" s="1" t="n">
        <f aca="false">A1725+1</f>
        <v>45834</v>
      </c>
      <c r="B1726" s="2" t="n">
        <f aca="false">B1725+F1725</f>
        <v>60624.1384274931</v>
      </c>
      <c r="C1726" s="2" t="n">
        <f aca="false">INDEX(B$3:B$17,MATCH(D1726,A$3:A$17))+2</f>
        <v>5</v>
      </c>
      <c r="D1726" s="1" t="n">
        <f aca="false">_xlfn.MAXIFS(A$3:A$13,A$3:A$13,"&lt;="&amp;MAX(A1726:A1726))</f>
        <v>44896</v>
      </c>
      <c r="F1726" s="2" t="n">
        <f aca="false">$H$6*C1726/36500</f>
        <v>7.02635205479452</v>
      </c>
      <c r="H1726" s="2" t="n">
        <f aca="false">B1726-$H$6</f>
        <v>9331.76842749309</v>
      </c>
    </row>
    <row r="1727" customFormat="false" ht="12.8" hidden="false" customHeight="false" outlineLevel="0" collapsed="false">
      <c r="A1727" s="1" t="n">
        <f aca="false">A1726+1</f>
        <v>45835</v>
      </c>
      <c r="B1727" s="2" t="n">
        <f aca="false">B1726+F1726</f>
        <v>60631.1647795479</v>
      </c>
      <c r="C1727" s="2" t="n">
        <f aca="false">INDEX(B$3:B$17,MATCH(D1727,A$3:A$17))+2</f>
        <v>5</v>
      </c>
      <c r="D1727" s="1" t="n">
        <f aca="false">_xlfn.MAXIFS(A$3:A$13,A$3:A$13,"&lt;="&amp;MAX(A1727:A1727))</f>
        <v>44896</v>
      </c>
      <c r="F1727" s="2" t="n">
        <f aca="false">$H$6*C1727/36500</f>
        <v>7.02635205479452</v>
      </c>
      <c r="H1727" s="2" t="n">
        <f aca="false">B1727-$H$6</f>
        <v>9338.79477954789</v>
      </c>
    </row>
    <row r="1728" customFormat="false" ht="12.8" hidden="false" customHeight="false" outlineLevel="0" collapsed="false">
      <c r="A1728" s="1" t="n">
        <f aca="false">A1727+1</f>
        <v>45836</v>
      </c>
      <c r="B1728" s="2" t="n">
        <f aca="false">B1727+F1727</f>
        <v>60638.1911316027</v>
      </c>
      <c r="C1728" s="2" t="n">
        <f aca="false">INDEX(B$3:B$17,MATCH(D1728,A$3:A$17))+2</f>
        <v>5</v>
      </c>
      <c r="D1728" s="1" t="n">
        <f aca="false">_xlfn.MAXIFS(A$3:A$13,A$3:A$13,"&lt;="&amp;MAX(A1728:A1728))</f>
        <v>44896</v>
      </c>
      <c r="F1728" s="2" t="n">
        <f aca="false">$H$6*C1728/36500</f>
        <v>7.02635205479452</v>
      </c>
      <c r="H1728" s="2" t="n">
        <f aca="false">B1728-$H$6</f>
        <v>9345.82113160269</v>
      </c>
    </row>
    <row r="1729" customFormat="false" ht="12.8" hidden="false" customHeight="false" outlineLevel="0" collapsed="false">
      <c r="A1729" s="1" t="n">
        <f aca="false">A1728+1</f>
        <v>45837</v>
      </c>
      <c r="B1729" s="2" t="n">
        <f aca="false">B1728+F1728</f>
        <v>60645.2174836575</v>
      </c>
      <c r="C1729" s="2" t="n">
        <f aca="false">INDEX(B$3:B$17,MATCH(D1729,A$3:A$17))+2</f>
        <v>5</v>
      </c>
      <c r="D1729" s="1" t="n">
        <f aca="false">_xlfn.MAXIFS(A$3:A$13,A$3:A$13,"&lt;="&amp;MAX(A1729:A1729))</f>
        <v>44896</v>
      </c>
      <c r="F1729" s="2" t="n">
        <f aca="false">$H$6*C1729/36500</f>
        <v>7.02635205479452</v>
      </c>
      <c r="H1729" s="2" t="n">
        <f aca="false">B1729-$H$6</f>
        <v>9352.84748365748</v>
      </c>
    </row>
    <row r="1730" customFormat="false" ht="12.8" hidden="false" customHeight="false" outlineLevel="0" collapsed="false">
      <c r="A1730" s="1" t="n">
        <f aca="false">A1729+1</f>
        <v>45838</v>
      </c>
      <c r="B1730" s="2" t="n">
        <f aca="false">B1729+F1729</f>
        <v>60652.2438357123</v>
      </c>
      <c r="C1730" s="2" t="n">
        <f aca="false">INDEX(B$3:B$17,MATCH(D1730,A$3:A$17))+2</f>
        <v>5</v>
      </c>
      <c r="D1730" s="1" t="n">
        <f aca="false">_xlfn.MAXIFS(A$3:A$13,A$3:A$13,"&lt;="&amp;MAX(A1730:A1730))</f>
        <v>44896</v>
      </c>
      <c r="F1730" s="2" t="n">
        <f aca="false">$H$6*C1730/36500</f>
        <v>7.02635205479452</v>
      </c>
      <c r="H1730" s="2" t="n">
        <f aca="false">B1730-$H$6</f>
        <v>9359.87383571228</v>
      </c>
    </row>
    <row r="1731" customFormat="false" ht="12.8" hidden="false" customHeight="false" outlineLevel="0" collapsed="false">
      <c r="A1731" s="1" t="n">
        <f aca="false">A1730+1</f>
        <v>45839</v>
      </c>
      <c r="B1731" s="2" t="n">
        <f aca="false">B1730+F1730</f>
        <v>60659.2701877671</v>
      </c>
      <c r="C1731" s="2" t="n">
        <f aca="false">INDEX(B$3:B$17,MATCH(D1731,A$3:A$17))+2</f>
        <v>5</v>
      </c>
      <c r="D1731" s="1" t="n">
        <f aca="false">_xlfn.MAXIFS(A$3:A$13,A$3:A$13,"&lt;="&amp;MAX(A1731:A1731))</f>
        <v>44896</v>
      </c>
      <c r="F1731" s="2" t="n">
        <f aca="false">$H$6*C1731/36500</f>
        <v>7.02635205479452</v>
      </c>
      <c r="H1731" s="2" t="n">
        <f aca="false">B1731-$H$6</f>
        <v>9366.90018776707</v>
      </c>
    </row>
    <row r="1732" customFormat="false" ht="12.8" hidden="false" customHeight="false" outlineLevel="0" collapsed="false">
      <c r="A1732" s="1" t="n">
        <f aca="false">A1731+1</f>
        <v>45840</v>
      </c>
      <c r="B1732" s="2" t="n">
        <f aca="false">B1731+F1731</f>
        <v>60666.2965398219</v>
      </c>
      <c r="C1732" s="2" t="n">
        <f aca="false">INDEX(B$3:B$17,MATCH(D1732,A$3:A$17))+2</f>
        <v>5</v>
      </c>
      <c r="D1732" s="1" t="n">
        <f aca="false">_xlfn.MAXIFS(A$3:A$13,A$3:A$13,"&lt;="&amp;MAX(A1732:A1732))</f>
        <v>44896</v>
      </c>
      <c r="F1732" s="2" t="n">
        <f aca="false">$H$6*C1732/36500</f>
        <v>7.02635205479452</v>
      </c>
      <c r="H1732" s="2" t="n">
        <f aca="false">B1732-$H$6</f>
        <v>9373.92653982187</v>
      </c>
    </row>
    <row r="1733" customFormat="false" ht="12.8" hidden="false" customHeight="false" outlineLevel="0" collapsed="false">
      <c r="A1733" s="1" t="n">
        <f aca="false">A1732+1</f>
        <v>45841</v>
      </c>
      <c r="B1733" s="2" t="n">
        <f aca="false">B1732+F1732</f>
        <v>60673.3228918767</v>
      </c>
      <c r="C1733" s="2" t="n">
        <f aca="false">INDEX(B$3:B$17,MATCH(D1733,A$3:A$17))+2</f>
        <v>5</v>
      </c>
      <c r="D1733" s="1" t="n">
        <f aca="false">_xlfn.MAXIFS(A$3:A$13,A$3:A$13,"&lt;="&amp;MAX(A1733:A1733))</f>
        <v>44896</v>
      </c>
      <c r="F1733" s="2" t="n">
        <f aca="false">$H$6*C1733/36500</f>
        <v>7.02635205479452</v>
      </c>
      <c r="H1733" s="2" t="n">
        <f aca="false">B1733-$H$6</f>
        <v>9380.95289187667</v>
      </c>
    </row>
    <row r="1734" customFormat="false" ht="12.8" hidden="false" customHeight="false" outlineLevel="0" collapsed="false">
      <c r="A1734" s="1" t="n">
        <f aca="false">A1733+1</f>
        <v>45842</v>
      </c>
      <c r="B1734" s="2" t="n">
        <f aca="false">B1733+F1733</f>
        <v>60680.3492439315</v>
      </c>
      <c r="C1734" s="2" t="n">
        <f aca="false">INDEX(B$3:B$17,MATCH(D1734,A$3:A$17))+2</f>
        <v>5</v>
      </c>
      <c r="D1734" s="1" t="n">
        <f aca="false">_xlfn.MAXIFS(A$3:A$13,A$3:A$13,"&lt;="&amp;MAX(A1734:A1734))</f>
        <v>44896</v>
      </c>
      <c r="F1734" s="2" t="n">
        <f aca="false">$H$6*C1734/36500</f>
        <v>7.02635205479452</v>
      </c>
      <c r="H1734" s="2" t="n">
        <f aca="false">B1734-$H$6</f>
        <v>9387.97924393146</v>
      </c>
    </row>
    <row r="1735" customFormat="false" ht="12.8" hidden="false" customHeight="false" outlineLevel="0" collapsed="false">
      <c r="A1735" s="1" t="n">
        <f aca="false">A1734+1</f>
        <v>45843</v>
      </c>
      <c r="B1735" s="2" t="n">
        <f aca="false">B1734+F1734</f>
        <v>60687.3755959863</v>
      </c>
      <c r="C1735" s="2" t="n">
        <f aca="false">INDEX(B$3:B$17,MATCH(D1735,A$3:A$17))+2</f>
        <v>5</v>
      </c>
      <c r="D1735" s="1" t="n">
        <f aca="false">_xlfn.MAXIFS(A$3:A$13,A$3:A$13,"&lt;="&amp;MAX(A1735:A1735))</f>
        <v>44896</v>
      </c>
      <c r="F1735" s="2" t="n">
        <f aca="false">$H$6*C1735/36500</f>
        <v>7.02635205479452</v>
      </c>
      <c r="H1735" s="2" t="n">
        <f aca="false">B1735-$H$6</f>
        <v>9395.00559598626</v>
      </c>
    </row>
    <row r="1736" customFormat="false" ht="12.8" hidden="false" customHeight="false" outlineLevel="0" collapsed="false">
      <c r="A1736" s="1" t="n">
        <f aca="false">A1735+1</f>
        <v>45844</v>
      </c>
      <c r="B1736" s="2" t="n">
        <f aca="false">B1735+F1735</f>
        <v>60694.4019480411</v>
      </c>
      <c r="C1736" s="2" t="n">
        <f aca="false">INDEX(B$3:B$17,MATCH(D1736,A$3:A$17))+2</f>
        <v>5</v>
      </c>
      <c r="D1736" s="1" t="n">
        <f aca="false">_xlfn.MAXIFS(A$3:A$13,A$3:A$13,"&lt;="&amp;MAX(A1736:A1736))</f>
        <v>44896</v>
      </c>
      <c r="F1736" s="2" t="n">
        <f aca="false">$H$6*C1736/36500</f>
        <v>7.02635205479452</v>
      </c>
      <c r="H1736" s="2" t="n">
        <f aca="false">B1736-$H$6</f>
        <v>9402.03194804105</v>
      </c>
    </row>
    <row r="1737" customFormat="false" ht="12.8" hidden="false" customHeight="false" outlineLevel="0" collapsed="false">
      <c r="A1737" s="1" t="n">
        <f aca="false">A1736+1</f>
        <v>45845</v>
      </c>
      <c r="B1737" s="2" t="n">
        <f aca="false">B1736+F1736</f>
        <v>60701.4283000959</v>
      </c>
      <c r="C1737" s="2" t="n">
        <f aca="false">INDEX(B$3:B$17,MATCH(D1737,A$3:A$17))+2</f>
        <v>5</v>
      </c>
      <c r="D1737" s="1" t="n">
        <f aca="false">_xlfn.MAXIFS(A$3:A$13,A$3:A$13,"&lt;="&amp;MAX(A1737:A1737))</f>
        <v>44896</v>
      </c>
      <c r="F1737" s="2" t="n">
        <f aca="false">$H$6*C1737/36500</f>
        <v>7.02635205479452</v>
      </c>
      <c r="H1737" s="2" t="n">
        <f aca="false">B1737-$H$6</f>
        <v>9409.05830009585</v>
      </c>
    </row>
    <row r="1738" customFormat="false" ht="12.8" hidden="false" customHeight="false" outlineLevel="0" collapsed="false">
      <c r="A1738" s="1" t="n">
        <f aca="false">A1737+1</f>
        <v>45846</v>
      </c>
      <c r="B1738" s="2" t="n">
        <f aca="false">B1737+F1737</f>
        <v>60708.4546521507</v>
      </c>
      <c r="C1738" s="2" t="n">
        <f aca="false">INDEX(B$3:B$17,MATCH(D1738,A$3:A$17))+2</f>
        <v>5</v>
      </c>
      <c r="D1738" s="1" t="n">
        <f aca="false">_xlfn.MAXIFS(A$3:A$13,A$3:A$13,"&lt;="&amp;MAX(A1738:A1738))</f>
        <v>44896</v>
      </c>
      <c r="F1738" s="2" t="n">
        <f aca="false">$H$6*C1738/36500</f>
        <v>7.02635205479452</v>
      </c>
      <c r="H1738" s="2" t="n">
        <f aca="false">B1738-$H$6</f>
        <v>9416.08465215065</v>
      </c>
    </row>
    <row r="1739" customFormat="false" ht="12.8" hidden="false" customHeight="false" outlineLevel="0" collapsed="false">
      <c r="A1739" s="1" t="n">
        <f aca="false">A1738+1</f>
        <v>45847</v>
      </c>
      <c r="B1739" s="2" t="n">
        <f aca="false">B1738+F1738</f>
        <v>60715.4810042055</v>
      </c>
      <c r="C1739" s="2" t="n">
        <f aca="false">INDEX(B$3:B$17,MATCH(D1739,A$3:A$17))+2</f>
        <v>5</v>
      </c>
      <c r="D1739" s="1" t="n">
        <f aca="false">_xlfn.MAXIFS(A$3:A$13,A$3:A$13,"&lt;="&amp;MAX(A1739:A1739))</f>
        <v>44896</v>
      </c>
      <c r="F1739" s="2" t="n">
        <f aca="false">$H$6*C1739/36500</f>
        <v>7.02635205479452</v>
      </c>
      <c r="H1739" s="2" t="n">
        <f aca="false">B1739-$H$6</f>
        <v>9423.11100420544</v>
      </c>
    </row>
    <row r="1740" customFormat="false" ht="12.8" hidden="false" customHeight="false" outlineLevel="0" collapsed="false">
      <c r="A1740" s="1" t="n">
        <f aca="false">A1739+1</f>
        <v>45848</v>
      </c>
      <c r="B1740" s="2" t="n">
        <f aca="false">B1739+F1739</f>
        <v>60722.5073562602</v>
      </c>
      <c r="C1740" s="2" t="n">
        <f aca="false">INDEX(B$3:B$17,MATCH(D1740,A$3:A$17))+2</f>
        <v>5</v>
      </c>
      <c r="D1740" s="1" t="n">
        <f aca="false">_xlfn.MAXIFS(A$3:A$13,A$3:A$13,"&lt;="&amp;MAX(A1740:A1740))</f>
        <v>44896</v>
      </c>
      <c r="F1740" s="2" t="n">
        <f aca="false">$H$6*C1740/36500</f>
        <v>7.02635205479452</v>
      </c>
      <c r="H1740" s="2" t="n">
        <f aca="false">B1740-$H$6</f>
        <v>9430.13735626024</v>
      </c>
    </row>
    <row r="1741" customFormat="false" ht="12.8" hidden="false" customHeight="false" outlineLevel="0" collapsed="false">
      <c r="A1741" s="1" t="n">
        <f aca="false">A1740+1</f>
        <v>45849</v>
      </c>
      <c r="B1741" s="2" t="n">
        <f aca="false">B1740+F1740</f>
        <v>60729.533708315</v>
      </c>
      <c r="C1741" s="2" t="n">
        <f aca="false">INDEX(B$3:B$17,MATCH(D1741,A$3:A$17))+2</f>
        <v>5</v>
      </c>
      <c r="D1741" s="1" t="n">
        <f aca="false">_xlfn.MAXIFS(A$3:A$13,A$3:A$13,"&lt;="&amp;MAX(A1741:A1741))</f>
        <v>44896</v>
      </c>
      <c r="F1741" s="2" t="n">
        <f aca="false">$H$6*C1741/36500</f>
        <v>7.02635205479452</v>
      </c>
      <c r="H1741" s="2" t="n">
        <f aca="false">B1741-$H$6</f>
        <v>9437.16370831504</v>
      </c>
    </row>
    <row r="1742" customFormat="false" ht="12.8" hidden="false" customHeight="false" outlineLevel="0" collapsed="false">
      <c r="A1742" s="1" t="n">
        <f aca="false">A1741+1</f>
        <v>45850</v>
      </c>
      <c r="B1742" s="2" t="n">
        <f aca="false">B1741+F1741</f>
        <v>60736.5600603698</v>
      </c>
      <c r="C1742" s="2" t="n">
        <f aca="false">INDEX(B$3:B$17,MATCH(D1742,A$3:A$17))+2</f>
        <v>5</v>
      </c>
      <c r="D1742" s="1" t="n">
        <f aca="false">_xlfn.MAXIFS(A$3:A$13,A$3:A$13,"&lt;="&amp;MAX(A1742:A1742))</f>
        <v>44896</v>
      </c>
      <c r="F1742" s="2" t="n">
        <f aca="false">$H$6*C1742/36500</f>
        <v>7.02635205479452</v>
      </c>
      <c r="H1742" s="2" t="n">
        <f aca="false">B1742-$H$6</f>
        <v>9444.19006036983</v>
      </c>
    </row>
    <row r="1743" customFormat="false" ht="12.8" hidden="false" customHeight="false" outlineLevel="0" collapsed="false">
      <c r="A1743" s="1" t="n">
        <f aca="false">A1742+1</f>
        <v>45851</v>
      </c>
      <c r="B1743" s="2" t="n">
        <f aca="false">B1742+F1742</f>
        <v>60743.5864124246</v>
      </c>
      <c r="C1743" s="2" t="n">
        <f aca="false">INDEX(B$3:B$17,MATCH(D1743,A$3:A$17))+2</f>
        <v>5</v>
      </c>
      <c r="D1743" s="1" t="n">
        <f aca="false">_xlfn.MAXIFS(A$3:A$13,A$3:A$13,"&lt;="&amp;MAX(A1743:A1743))</f>
        <v>44896</v>
      </c>
      <c r="F1743" s="2" t="n">
        <f aca="false">$H$6*C1743/36500</f>
        <v>7.02635205479452</v>
      </c>
      <c r="H1743" s="2" t="n">
        <f aca="false">B1743-$H$6</f>
        <v>9451.21641242463</v>
      </c>
    </row>
    <row r="1744" customFormat="false" ht="12.8" hidden="false" customHeight="false" outlineLevel="0" collapsed="false">
      <c r="A1744" s="1" t="n">
        <f aca="false">A1743+1</f>
        <v>45852</v>
      </c>
      <c r="B1744" s="2" t="n">
        <f aca="false">B1743+F1743</f>
        <v>60750.6127644794</v>
      </c>
      <c r="C1744" s="2" t="n">
        <f aca="false">INDEX(B$3:B$17,MATCH(D1744,A$3:A$17))+2</f>
        <v>5</v>
      </c>
      <c r="D1744" s="1" t="n">
        <f aca="false">_xlfn.MAXIFS(A$3:A$13,A$3:A$13,"&lt;="&amp;MAX(A1744:A1744))</f>
        <v>44896</v>
      </c>
      <c r="F1744" s="2" t="n">
        <f aca="false">$H$6*C1744/36500</f>
        <v>7.02635205479452</v>
      </c>
      <c r="H1744" s="2" t="n">
        <f aca="false">B1744-$H$6</f>
        <v>9458.24276447942</v>
      </c>
    </row>
    <row r="1745" customFormat="false" ht="12.8" hidden="false" customHeight="false" outlineLevel="0" collapsed="false">
      <c r="A1745" s="1" t="n">
        <f aca="false">A1744+1</f>
        <v>45853</v>
      </c>
      <c r="B1745" s="2" t="n">
        <f aca="false">B1744+F1744</f>
        <v>60757.6391165342</v>
      </c>
      <c r="C1745" s="2" t="n">
        <f aca="false">INDEX(B$3:B$17,MATCH(D1745,A$3:A$17))+2</f>
        <v>5</v>
      </c>
      <c r="D1745" s="1" t="n">
        <f aca="false">_xlfn.MAXIFS(A$3:A$13,A$3:A$13,"&lt;="&amp;MAX(A1745:A1745))</f>
        <v>44896</v>
      </c>
      <c r="F1745" s="2" t="n">
        <f aca="false">$H$6*C1745/36500</f>
        <v>7.02635205479452</v>
      </c>
      <c r="H1745" s="2" t="n">
        <f aca="false">B1745-$H$6</f>
        <v>9465.26911653422</v>
      </c>
    </row>
    <row r="1746" customFormat="false" ht="12.8" hidden="false" customHeight="false" outlineLevel="0" collapsed="false">
      <c r="A1746" s="1" t="n">
        <f aca="false">A1745+1</f>
        <v>45854</v>
      </c>
      <c r="B1746" s="2" t="n">
        <f aca="false">B1745+F1745</f>
        <v>60764.665468589</v>
      </c>
      <c r="C1746" s="2" t="n">
        <f aca="false">INDEX(B$3:B$17,MATCH(D1746,A$3:A$17))+2</f>
        <v>5</v>
      </c>
      <c r="D1746" s="1" t="n">
        <f aca="false">_xlfn.MAXIFS(A$3:A$13,A$3:A$13,"&lt;="&amp;MAX(A1746:A1746))</f>
        <v>44896</v>
      </c>
      <c r="F1746" s="2" t="n">
        <f aca="false">$H$6*C1746/36500</f>
        <v>7.02635205479452</v>
      </c>
      <c r="H1746" s="2" t="n">
        <f aca="false">B1746-$H$6</f>
        <v>9472.29546858901</v>
      </c>
    </row>
    <row r="1747" customFormat="false" ht="12.8" hidden="false" customHeight="false" outlineLevel="0" collapsed="false">
      <c r="A1747" s="1" t="n">
        <f aca="false">A1746+1</f>
        <v>45855</v>
      </c>
      <c r="B1747" s="2" t="n">
        <f aca="false">B1746+F1746</f>
        <v>60771.6918206438</v>
      </c>
      <c r="C1747" s="2" t="n">
        <f aca="false">INDEX(B$3:B$17,MATCH(D1747,A$3:A$17))+2</f>
        <v>5</v>
      </c>
      <c r="D1747" s="1" t="n">
        <f aca="false">_xlfn.MAXIFS(A$3:A$13,A$3:A$13,"&lt;="&amp;MAX(A1747:A1747))</f>
        <v>44896</v>
      </c>
      <c r="F1747" s="2" t="n">
        <f aca="false">$H$6*C1747/36500</f>
        <v>7.02635205479452</v>
      </c>
      <c r="H1747" s="2" t="n">
        <f aca="false">B1747-$H$6</f>
        <v>9479.32182064381</v>
      </c>
    </row>
    <row r="1748" customFormat="false" ht="12.8" hidden="false" customHeight="false" outlineLevel="0" collapsed="false">
      <c r="A1748" s="1" t="n">
        <f aca="false">A1747+1</f>
        <v>45856</v>
      </c>
      <c r="B1748" s="2" t="n">
        <f aca="false">B1747+F1747</f>
        <v>60778.7181726986</v>
      </c>
      <c r="C1748" s="2" t="n">
        <f aca="false">INDEX(B$3:B$17,MATCH(D1748,A$3:A$17))+2</f>
        <v>5</v>
      </c>
      <c r="D1748" s="1" t="n">
        <f aca="false">_xlfn.MAXIFS(A$3:A$13,A$3:A$13,"&lt;="&amp;MAX(A1748:A1748))</f>
        <v>44896</v>
      </c>
      <c r="F1748" s="2" t="n">
        <f aca="false">$H$6*C1748/36500</f>
        <v>7.02635205479452</v>
      </c>
      <c r="H1748" s="2" t="n">
        <f aca="false">B1748-$H$6</f>
        <v>9486.34817269861</v>
      </c>
    </row>
    <row r="1749" customFormat="false" ht="12.8" hidden="false" customHeight="false" outlineLevel="0" collapsed="false">
      <c r="A1749" s="1" t="n">
        <f aca="false">A1748+1</f>
        <v>45857</v>
      </c>
      <c r="B1749" s="2" t="n">
        <f aca="false">B1748+F1748</f>
        <v>60785.7445247534</v>
      </c>
      <c r="C1749" s="2" t="n">
        <f aca="false">INDEX(B$3:B$17,MATCH(D1749,A$3:A$17))+2</f>
        <v>5</v>
      </c>
      <c r="D1749" s="1" t="n">
        <f aca="false">_xlfn.MAXIFS(A$3:A$13,A$3:A$13,"&lt;="&amp;MAX(A1749:A1749))</f>
        <v>44896</v>
      </c>
      <c r="F1749" s="2" t="n">
        <f aca="false">$H$6*C1749/36500</f>
        <v>7.02635205479452</v>
      </c>
      <c r="H1749" s="2" t="n">
        <f aca="false">B1749-$H$6</f>
        <v>9493.3745247534</v>
      </c>
    </row>
    <row r="1750" customFormat="false" ht="12.8" hidden="false" customHeight="false" outlineLevel="0" collapsed="false">
      <c r="A1750" s="1" t="n">
        <f aca="false">A1749+1</f>
        <v>45858</v>
      </c>
      <c r="B1750" s="2" t="n">
        <f aca="false">B1749+F1749</f>
        <v>60792.7708768082</v>
      </c>
      <c r="C1750" s="2" t="n">
        <f aca="false">INDEX(B$3:B$17,MATCH(D1750,A$3:A$17))+2</f>
        <v>5</v>
      </c>
      <c r="D1750" s="1" t="n">
        <f aca="false">_xlfn.MAXIFS(A$3:A$13,A$3:A$13,"&lt;="&amp;MAX(A1750:A1750))</f>
        <v>44896</v>
      </c>
      <c r="F1750" s="2" t="n">
        <f aca="false">$H$6*C1750/36500</f>
        <v>7.02635205479452</v>
      </c>
      <c r="H1750" s="2" t="n">
        <f aca="false">B1750-$H$6</f>
        <v>9500.4008768082</v>
      </c>
    </row>
    <row r="1751" customFormat="false" ht="12.8" hidden="false" customHeight="false" outlineLevel="0" collapsed="false">
      <c r="A1751" s="1" t="n">
        <f aca="false">A1750+1</f>
        <v>45859</v>
      </c>
      <c r="B1751" s="2" t="n">
        <f aca="false">B1750+F1750</f>
        <v>60799.797228863</v>
      </c>
      <c r="C1751" s="2" t="n">
        <f aca="false">INDEX(B$3:B$17,MATCH(D1751,A$3:A$17))+2</f>
        <v>5</v>
      </c>
      <c r="D1751" s="1" t="n">
        <f aca="false">_xlfn.MAXIFS(A$3:A$13,A$3:A$13,"&lt;="&amp;MAX(A1751:A1751))</f>
        <v>44896</v>
      </c>
      <c r="F1751" s="2" t="n">
        <f aca="false">$H$6*C1751/36500</f>
        <v>7.02635205479452</v>
      </c>
      <c r="H1751" s="2" t="n">
        <f aca="false">B1751-$H$6</f>
        <v>9507.42722886299</v>
      </c>
    </row>
    <row r="1752" customFormat="false" ht="12.8" hidden="false" customHeight="false" outlineLevel="0" collapsed="false">
      <c r="A1752" s="1" t="n">
        <f aca="false">A1751+1</f>
        <v>45860</v>
      </c>
      <c r="B1752" s="2" t="n">
        <f aca="false">B1751+F1751</f>
        <v>60806.8235809178</v>
      </c>
      <c r="C1752" s="2" t="n">
        <f aca="false">INDEX(B$3:B$17,MATCH(D1752,A$3:A$17))+2</f>
        <v>5</v>
      </c>
      <c r="D1752" s="1" t="n">
        <f aca="false">_xlfn.MAXIFS(A$3:A$13,A$3:A$13,"&lt;="&amp;MAX(A1752:A1752))</f>
        <v>44896</v>
      </c>
      <c r="F1752" s="2" t="n">
        <f aca="false">$H$6*C1752/36500</f>
        <v>7.02635205479452</v>
      </c>
      <c r="H1752" s="2" t="n">
        <f aca="false">B1752-$H$6</f>
        <v>9514.45358091779</v>
      </c>
    </row>
    <row r="1753" customFormat="false" ht="12.8" hidden="false" customHeight="false" outlineLevel="0" collapsed="false">
      <c r="A1753" s="1" t="n">
        <f aca="false">A1752+1</f>
        <v>45861</v>
      </c>
      <c r="B1753" s="2" t="n">
        <f aca="false">B1752+F1752</f>
        <v>60813.8499329726</v>
      </c>
      <c r="C1753" s="2" t="n">
        <f aca="false">INDEX(B$3:B$17,MATCH(D1753,A$3:A$17))+2</f>
        <v>5</v>
      </c>
      <c r="D1753" s="1" t="n">
        <f aca="false">_xlfn.MAXIFS(A$3:A$13,A$3:A$13,"&lt;="&amp;MAX(A1753:A1753))</f>
        <v>44896</v>
      </c>
      <c r="F1753" s="2" t="n">
        <f aca="false">$H$6*C1753/36500</f>
        <v>7.02635205479452</v>
      </c>
      <c r="H1753" s="2" t="n">
        <f aca="false">B1753-$H$6</f>
        <v>9521.47993297259</v>
      </c>
    </row>
    <row r="1754" customFormat="false" ht="12.8" hidden="false" customHeight="false" outlineLevel="0" collapsed="false">
      <c r="A1754" s="1" t="n">
        <f aca="false">A1753+1</f>
        <v>45862</v>
      </c>
      <c r="B1754" s="2" t="n">
        <f aca="false">B1753+F1753</f>
        <v>60820.8762850274</v>
      </c>
      <c r="C1754" s="2" t="n">
        <f aca="false">INDEX(B$3:B$17,MATCH(D1754,A$3:A$17))+2</f>
        <v>5</v>
      </c>
      <c r="D1754" s="1" t="n">
        <f aca="false">_xlfn.MAXIFS(A$3:A$13,A$3:A$13,"&lt;="&amp;MAX(A1754:A1754))</f>
        <v>44896</v>
      </c>
      <c r="F1754" s="2" t="n">
        <f aca="false">$H$6*C1754/36500</f>
        <v>7.02635205479452</v>
      </c>
      <c r="H1754" s="2" t="n">
        <f aca="false">B1754-$H$6</f>
        <v>9528.50628502738</v>
      </c>
    </row>
    <row r="1755" customFormat="false" ht="12.8" hidden="false" customHeight="false" outlineLevel="0" collapsed="false">
      <c r="A1755" s="1" t="n">
        <f aca="false">A1754+1</f>
        <v>45863</v>
      </c>
      <c r="B1755" s="2" t="n">
        <f aca="false">B1754+F1754</f>
        <v>60827.9026370822</v>
      </c>
      <c r="C1755" s="2" t="n">
        <f aca="false">INDEX(B$3:B$17,MATCH(D1755,A$3:A$17))+2</f>
        <v>5</v>
      </c>
      <c r="D1755" s="1" t="n">
        <f aca="false">_xlfn.MAXIFS(A$3:A$13,A$3:A$13,"&lt;="&amp;MAX(A1755:A1755))</f>
        <v>44896</v>
      </c>
      <c r="F1755" s="2" t="n">
        <f aca="false">$H$6*C1755/36500</f>
        <v>7.02635205479452</v>
      </c>
      <c r="H1755" s="2" t="n">
        <f aca="false">B1755-$H$6</f>
        <v>9535.53263708218</v>
      </c>
    </row>
    <row r="1756" customFormat="false" ht="12.8" hidden="false" customHeight="false" outlineLevel="0" collapsed="false">
      <c r="A1756" s="1" t="n">
        <f aca="false">A1755+1</f>
        <v>45864</v>
      </c>
      <c r="B1756" s="2" t="n">
        <f aca="false">B1755+F1755</f>
        <v>60834.928989137</v>
      </c>
      <c r="C1756" s="2" t="n">
        <f aca="false">INDEX(B$3:B$17,MATCH(D1756,A$3:A$17))+2</f>
        <v>5</v>
      </c>
      <c r="D1756" s="1" t="n">
        <f aca="false">_xlfn.MAXIFS(A$3:A$13,A$3:A$13,"&lt;="&amp;MAX(A1756:A1756))</f>
        <v>44896</v>
      </c>
      <c r="F1756" s="2" t="n">
        <f aca="false">$H$6*C1756/36500</f>
        <v>7.02635205479452</v>
      </c>
      <c r="H1756" s="2" t="n">
        <f aca="false">B1756-$H$6</f>
        <v>9542.55898913697</v>
      </c>
    </row>
    <row r="1757" customFormat="false" ht="12.8" hidden="false" customHeight="false" outlineLevel="0" collapsed="false">
      <c r="A1757" s="1" t="n">
        <f aca="false">A1756+1</f>
        <v>45865</v>
      </c>
      <c r="B1757" s="2" t="n">
        <f aca="false">B1756+F1756</f>
        <v>60841.9553411918</v>
      </c>
      <c r="C1757" s="2" t="n">
        <f aca="false">INDEX(B$3:B$17,MATCH(D1757,A$3:A$17))+2</f>
        <v>5</v>
      </c>
      <c r="D1757" s="1" t="n">
        <f aca="false">_xlfn.MAXIFS(A$3:A$13,A$3:A$13,"&lt;="&amp;MAX(A1757:A1757))</f>
        <v>44896</v>
      </c>
      <c r="F1757" s="2" t="n">
        <f aca="false">$H$6*C1757/36500</f>
        <v>7.02635205479452</v>
      </c>
      <c r="H1757" s="2" t="n">
        <f aca="false">B1757-$H$6</f>
        <v>9549.58534119177</v>
      </c>
    </row>
    <row r="1758" customFormat="false" ht="12.8" hidden="false" customHeight="false" outlineLevel="0" collapsed="false">
      <c r="A1758" s="1" t="n">
        <f aca="false">A1757+1</f>
        <v>45866</v>
      </c>
      <c r="B1758" s="2" t="n">
        <f aca="false">B1757+F1757</f>
        <v>60848.9816932466</v>
      </c>
      <c r="C1758" s="2" t="n">
        <f aca="false">INDEX(B$3:B$17,MATCH(D1758,A$3:A$17))+2</f>
        <v>5</v>
      </c>
      <c r="D1758" s="1" t="n">
        <f aca="false">_xlfn.MAXIFS(A$3:A$13,A$3:A$13,"&lt;="&amp;MAX(A1758:A1758))</f>
        <v>44896</v>
      </c>
      <c r="F1758" s="2" t="n">
        <f aca="false">$H$6*C1758/36500</f>
        <v>7.02635205479452</v>
      </c>
      <c r="H1758" s="2" t="n">
        <f aca="false">B1758-$H$6</f>
        <v>9556.61169324657</v>
      </c>
    </row>
    <row r="1759" customFormat="false" ht="12.8" hidden="false" customHeight="false" outlineLevel="0" collapsed="false">
      <c r="A1759" s="1" t="n">
        <f aca="false">A1758+1</f>
        <v>45867</v>
      </c>
      <c r="B1759" s="2" t="n">
        <f aca="false">B1758+F1758</f>
        <v>60856.0080453014</v>
      </c>
      <c r="C1759" s="2" t="n">
        <f aca="false">INDEX(B$3:B$17,MATCH(D1759,A$3:A$17))+2</f>
        <v>5</v>
      </c>
      <c r="D1759" s="1" t="n">
        <f aca="false">_xlfn.MAXIFS(A$3:A$13,A$3:A$13,"&lt;="&amp;MAX(A1759:A1759))</f>
        <v>44896</v>
      </c>
      <c r="F1759" s="2" t="n">
        <f aca="false">$H$6*C1759/36500</f>
        <v>7.02635205479452</v>
      </c>
      <c r="H1759" s="2" t="n">
        <f aca="false">B1759-$H$6</f>
        <v>9563.63804530136</v>
      </c>
    </row>
    <row r="1760" customFormat="false" ht="12.8" hidden="false" customHeight="false" outlineLevel="0" collapsed="false">
      <c r="A1760" s="1" t="n">
        <f aca="false">A1759+1</f>
        <v>45868</v>
      </c>
      <c r="B1760" s="2" t="n">
        <f aca="false">B1759+F1759</f>
        <v>60863.0343973562</v>
      </c>
      <c r="C1760" s="2" t="n">
        <f aca="false">INDEX(B$3:B$17,MATCH(D1760,A$3:A$17))+2</f>
        <v>5</v>
      </c>
      <c r="D1760" s="1" t="n">
        <f aca="false">_xlfn.MAXIFS(A$3:A$13,A$3:A$13,"&lt;="&amp;MAX(A1760:A1760))</f>
        <v>44896</v>
      </c>
      <c r="F1760" s="2" t="n">
        <f aca="false">$H$6*C1760/36500</f>
        <v>7.02635205479452</v>
      </c>
      <c r="H1760" s="2" t="n">
        <f aca="false">B1760-$H$6</f>
        <v>9570.66439735616</v>
      </c>
    </row>
    <row r="1761" customFormat="false" ht="12.8" hidden="false" customHeight="false" outlineLevel="0" collapsed="false">
      <c r="A1761" s="1" t="n">
        <f aca="false">A1760+1</f>
        <v>45869</v>
      </c>
      <c r="B1761" s="2" t="n">
        <f aca="false">B1760+F1760</f>
        <v>60870.060749411</v>
      </c>
      <c r="C1761" s="2" t="n">
        <f aca="false">INDEX(B$3:B$17,MATCH(D1761,A$3:A$17))+2</f>
        <v>5</v>
      </c>
      <c r="D1761" s="1" t="n">
        <f aca="false">_xlfn.MAXIFS(A$3:A$13,A$3:A$13,"&lt;="&amp;MAX(A1761:A1761))</f>
        <v>44896</v>
      </c>
      <c r="F1761" s="2" t="n">
        <f aca="false">$H$6*C1761/36500</f>
        <v>7.02635205479452</v>
      </c>
      <c r="H1761" s="2" t="n">
        <f aca="false">B1761-$H$6</f>
        <v>9577.69074941096</v>
      </c>
    </row>
    <row r="1762" customFormat="false" ht="12.8" hidden="false" customHeight="false" outlineLevel="0" collapsed="false">
      <c r="A1762" s="1" t="n">
        <f aca="false">A1761+1</f>
        <v>45870</v>
      </c>
      <c r="B1762" s="2" t="n">
        <f aca="false">B1761+F1761</f>
        <v>60877.0871014658</v>
      </c>
      <c r="C1762" s="2" t="n">
        <f aca="false">INDEX(B$3:B$17,MATCH(D1762,A$3:A$17))+2</f>
        <v>5</v>
      </c>
      <c r="D1762" s="1" t="n">
        <f aca="false">_xlfn.MAXIFS(A$3:A$13,A$3:A$13,"&lt;="&amp;MAX(A1762:A1762))</f>
        <v>44896</v>
      </c>
      <c r="F1762" s="2" t="n">
        <f aca="false">$H$6*C1762/36500</f>
        <v>7.02635205479452</v>
      </c>
      <c r="H1762" s="2" t="n">
        <f aca="false">B1762-$H$6</f>
        <v>9584.71710146575</v>
      </c>
    </row>
    <row r="1763" customFormat="false" ht="12.8" hidden="false" customHeight="false" outlineLevel="0" collapsed="false">
      <c r="A1763" s="1" t="n">
        <f aca="false">A1762+1</f>
        <v>45871</v>
      </c>
      <c r="B1763" s="2" t="n">
        <f aca="false">B1762+F1762</f>
        <v>60884.1134535206</v>
      </c>
      <c r="C1763" s="2" t="n">
        <f aca="false">INDEX(B$3:B$17,MATCH(D1763,A$3:A$17))+2</f>
        <v>5</v>
      </c>
      <c r="D1763" s="1" t="n">
        <f aca="false">_xlfn.MAXIFS(A$3:A$13,A$3:A$13,"&lt;="&amp;MAX(A1763:A1763))</f>
        <v>44896</v>
      </c>
      <c r="F1763" s="2" t="n">
        <f aca="false">$H$6*C1763/36500</f>
        <v>7.02635205479452</v>
      </c>
      <c r="H1763" s="2" t="n">
        <f aca="false">B1763-$H$6</f>
        <v>9591.74345352055</v>
      </c>
    </row>
    <row r="1764" customFormat="false" ht="12.8" hidden="false" customHeight="false" outlineLevel="0" collapsed="false">
      <c r="A1764" s="1" t="n">
        <f aca="false">A1763+1</f>
        <v>45872</v>
      </c>
      <c r="B1764" s="2" t="n">
        <f aca="false">B1763+F1763</f>
        <v>60891.1398055754</v>
      </c>
      <c r="C1764" s="2" t="n">
        <f aca="false">INDEX(B$3:B$17,MATCH(D1764,A$3:A$17))+2</f>
        <v>5</v>
      </c>
      <c r="D1764" s="1" t="n">
        <f aca="false">_xlfn.MAXIFS(A$3:A$13,A$3:A$13,"&lt;="&amp;MAX(A1764:A1764))</f>
        <v>44896</v>
      </c>
      <c r="F1764" s="2" t="n">
        <f aca="false">$H$6*C1764/36500</f>
        <v>7.02635205479452</v>
      </c>
      <c r="H1764" s="2" t="n">
        <f aca="false">B1764-$H$6</f>
        <v>9598.76980557534</v>
      </c>
    </row>
    <row r="1765" customFormat="false" ht="12.8" hidden="false" customHeight="false" outlineLevel="0" collapsed="false">
      <c r="A1765" s="1" t="n">
        <f aca="false">A1764+1</f>
        <v>45873</v>
      </c>
      <c r="B1765" s="2" t="n">
        <f aca="false">B1764+F1764</f>
        <v>60898.1661576301</v>
      </c>
      <c r="C1765" s="2" t="n">
        <f aca="false">INDEX(B$3:B$17,MATCH(D1765,A$3:A$17))+2</f>
        <v>5</v>
      </c>
      <c r="D1765" s="1" t="n">
        <f aca="false">_xlfn.MAXIFS(A$3:A$13,A$3:A$13,"&lt;="&amp;MAX(A1765:A1765))</f>
        <v>44896</v>
      </c>
      <c r="F1765" s="2" t="n">
        <f aca="false">$H$6*C1765/36500</f>
        <v>7.02635205479452</v>
      </c>
      <c r="H1765" s="2" t="n">
        <f aca="false">B1765-$H$6</f>
        <v>9605.79615763014</v>
      </c>
    </row>
    <row r="1766" customFormat="false" ht="12.8" hidden="false" customHeight="false" outlineLevel="0" collapsed="false">
      <c r="A1766" s="1" t="n">
        <f aca="false">A1765+1</f>
        <v>45874</v>
      </c>
      <c r="B1766" s="2" t="n">
        <f aca="false">B1765+F1765</f>
        <v>60905.1925096849</v>
      </c>
      <c r="C1766" s="2" t="n">
        <f aca="false">INDEX(B$3:B$17,MATCH(D1766,A$3:A$17))+2</f>
        <v>5</v>
      </c>
      <c r="D1766" s="1" t="n">
        <f aca="false">_xlfn.MAXIFS(A$3:A$13,A$3:A$13,"&lt;="&amp;MAX(A1766:A1766))</f>
        <v>44896</v>
      </c>
      <c r="F1766" s="2" t="n">
        <f aca="false">$H$6*C1766/36500</f>
        <v>7.02635205479452</v>
      </c>
      <c r="H1766" s="2" t="n">
        <f aca="false">B1766-$H$6</f>
        <v>9612.82250968493</v>
      </c>
    </row>
    <row r="1767" customFormat="false" ht="12.8" hidden="false" customHeight="false" outlineLevel="0" collapsed="false">
      <c r="A1767" s="1" t="n">
        <f aca="false">A1766+1</f>
        <v>45875</v>
      </c>
      <c r="B1767" s="2" t="n">
        <f aca="false">B1766+F1766</f>
        <v>60912.2188617397</v>
      </c>
      <c r="C1767" s="2" t="n">
        <f aca="false">INDEX(B$3:B$17,MATCH(D1767,A$3:A$17))+2</f>
        <v>5</v>
      </c>
      <c r="D1767" s="1" t="n">
        <f aca="false">_xlfn.MAXIFS(A$3:A$13,A$3:A$13,"&lt;="&amp;MAX(A1767:A1767))</f>
        <v>44896</v>
      </c>
      <c r="F1767" s="2" t="n">
        <f aca="false">$H$6*C1767/36500</f>
        <v>7.02635205479452</v>
      </c>
      <c r="H1767" s="2" t="n">
        <f aca="false">B1767-$H$6</f>
        <v>9619.84886173973</v>
      </c>
    </row>
    <row r="1768" customFormat="false" ht="12.8" hidden="false" customHeight="false" outlineLevel="0" collapsed="false">
      <c r="A1768" s="1" t="n">
        <f aca="false">A1767+1</f>
        <v>45876</v>
      </c>
      <c r="B1768" s="2" t="n">
        <f aca="false">B1767+F1767</f>
        <v>60919.2452137945</v>
      </c>
      <c r="C1768" s="2" t="n">
        <f aca="false">INDEX(B$3:B$17,MATCH(D1768,A$3:A$17))+2</f>
        <v>5</v>
      </c>
      <c r="D1768" s="1" t="n">
        <f aca="false">_xlfn.MAXIFS(A$3:A$13,A$3:A$13,"&lt;="&amp;MAX(A1768:A1768))</f>
        <v>44896</v>
      </c>
      <c r="F1768" s="2" t="n">
        <f aca="false">$H$6*C1768/36500</f>
        <v>7.02635205479452</v>
      </c>
      <c r="H1768" s="2" t="n">
        <f aca="false">B1768-$H$6</f>
        <v>9626.87521379453</v>
      </c>
    </row>
    <row r="1769" customFormat="false" ht="12.8" hidden="false" customHeight="false" outlineLevel="0" collapsed="false">
      <c r="A1769" s="1" t="n">
        <f aca="false">A1768+1</f>
        <v>45877</v>
      </c>
      <c r="B1769" s="2" t="n">
        <f aca="false">B1768+F1768</f>
        <v>60926.2715658493</v>
      </c>
      <c r="C1769" s="2" t="n">
        <f aca="false">INDEX(B$3:B$17,MATCH(D1769,A$3:A$17))+2</f>
        <v>5</v>
      </c>
      <c r="D1769" s="1" t="n">
        <f aca="false">_xlfn.MAXIFS(A$3:A$13,A$3:A$13,"&lt;="&amp;MAX(A1769:A1769))</f>
        <v>44896</v>
      </c>
      <c r="F1769" s="2" t="n">
        <f aca="false">$H$6*C1769/36500</f>
        <v>7.02635205479452</v>
      </c>
      <c r="H1769" s="2" t="n">
        <f aca="false">B1769-$H$6</f>
        <v>9633.90156584932</v>
      </c>
    </row>
    <row r="1770" customFormat="false" ht="12.8" hidden="false" customHeight="false" outlineLevel="0" collapsed="false">
      <c r="A1770" s="1" t="n">
        <f aca="false">A1769+1</f>
        <v>45878</v>
      </c>
      <c r="B1770" s="2" t="n">
        <f aca="false">B1769+F1769</f>
        <v>60933.2979179041</v>
      </c>
      <c r="C1770" s="2" t="n">
        <f aca="false">INDEX(B$3:B$17,MATCH(D1770,A$3:A$17))+2</f>
        <v>5</v>
      </c>
      <c r="D1770" s="1" t="n">
        <f aca="false">_xlfn.MAXIFS(A$3:A$13,A$3:A$13,"&lt;="&amp;MAX(A1770:A1770))</f>
        <v>44896</v>
      </c>
      <c r="F1770" s="2" t="n">
        <f aca="false">$H$6*C1770/36500</f>
        <v>7.02635205479452</v>
      </c>
      <c r="H1770" s="2" t="n">
        <f aca="false">B1770-$H$6</f>
        <v>9640.92791790412</v>
      </c>
    </row>
    <row r="1771" customFormat="false" ht="12.8" hidden="false" customHeight="false" outlineLevel="0" collapsed="false">
      <c r="A1771" s="1" t="n">
        <f aca="false">A1770+1</f>
        <v>45879</v>
      </c>
      <c r="B1771" s="2" t="n">
        <f aca="false">B1770+F1770</f>
        <v>60940.3242699589</v>
      </c>
      <c r="C1771" s="2" t="n">
        <f aca="false">INDEX(B$3:B$17,MATCH(D1771,A$3:A$17))+2</f>
        <v>5</v>
      </c>
      <c r="D1771" s="1" t="n">
        <f aca="false">_xlfn.MAXIFS(A$3:A$13,A$3:A$13,"&lt;="&amp;MAX(A1771:A1771))</f>
        <v>44896</v>
      </c>
      <c r="F1771" s="2" t="n">
        <f aca="false">$H$6*C1771/36500</f>
        <v>7.02635205479452</v>
      </c>
      <c r="H1771" s="2" t="n">
        <f aca="false">B1771-$H$6</f>
        <v>9647.95426995891</v>
      </c>
    </row>
    <row r="1772" customFormat="false" ht="12.8" hidden="false" customHeight="false" outlineLevel="0" collapsed="false">
      <c r="A1772" s="1" t="n">
        <f aca="false">A1771+1</f>
        <v>45880</v>
      </c>
      <c r="B1772" s="2" t="n">
        <f aca="false">B1771+F1771</f>
        <v>60947.3506220137</v>
      </c>
      <c r="C1772" s="2" t="n">
        <f aca="false">INDEX(B$3:B$17,MATCH(D1772,A$3:A$17))+2</f>
        <v>5</v>
      </c>
      <c r="D1772" s="1" t="n">
        <f aca="false">_xlfn.MAXIFS(A$3:A$13,A$3:A$13,"&lt;="&amp;MAX(A1772:A1772))</f>
        <v>44896</v>
      </c>
      <c r="F1772" s="2" t="n">
        <f aca="false">$H$6*C1772/36500</f>
        <v>7.02635205479452</v>
      </c>
      <c r="H1772" s="2" t="n">
        <f aca="false">B1772-$H$6</f>
        <v>9654.98062201371</v>
      </c>
    </row>
    <row r="1773" customFormat="false" ht="12.8" hidden="false" customHeight="false" outlineLevel="0" collapsed="false">
      <c r="A1773" s="1" t="n">
        <f aca="false">A1772+1</f>
        <v>45881</v>
      </c>
      <c r="B1773" s="2" t="n">
        <f aca="false">B1772+F1772</f>
        <v>60954.3769740685</v>
      </c>
      <c r="C1773" s="2" t="n">
        <f aca="false">INDEX(B$3:B$17,MATCH(D1773,A$3:A$17))+2</f>
        <v>5</v>
      </c>
      <c r="D1773" s="1" t="n">
        <f aca="false">_xlfn.MAXIFS(A$3:A$13,A$3:A$13,"&lt;="&amp;MAX(A1773:A1773))</f>
        <v>44896</v>
      </c>
      <c r="F1773" s="2" t="n">
        <f aca="false">$H$6*C1773/36500</f>
        <v>7.02635205479452</v>
      </c>
      <c r="H1773" s="2" t="n">
        <f aca="false">B1773-$H$6</f>
        <v>9662.00697406851</v>
      </c>
    </row>
    <row r="1774" customFormat="false" ht="12.8" hidden="false" customHeight="false" outlineLevel="0" collapsed="false">
      <c r="A1774" s="1" t="n">
        <f aca="false">A1773+1</f>
        <v>45882</v>
      </c>
      <c r="B1774" s="2" t="n">
        <f aca="false">B1773+F1773</f>
        <v>60961.4033261233</v>
      </c>
      <c r="C1774" s="2" t="n">
        <f aca="false">INDEX(B$3:B$17,MATCH(D1774,A$3:A$17))+2</f>
        <v>5</v>
      </c>
      <c r="D1774" s="1" t="n">
        <f aca="false">_xlfn.MAXIFS(A$3:A$13,A$3:A$13,"&lt;="&amp;MAX(A1774:A1774))</f>
        <v>44896</v>
      </c>
      <c r="F1774" s="2" t="n">
        <f aca="false">$H$6*C1774/36500</f>
        <v>7.02635205479452</v>
      </c>
      <c r="H1774" s="2" t="n">
        <f aca="false">B1774-$H$6</f>
        <v>9669.0333261233</v>
      </c>
    </row>
    <row r="1775" customFormat="false" ht="12.8" hidden="false" customHeight="false" outlineLevel="0" collapsed="false">
      <c r="A1775" s="1" t="n">
        <f aca="false">A1774+1</f>
        <v>45883</v>
      </c>
      <c r="B1775" s="2" t="n">
        <f aca="false">B1774+F1774</f>
        <v>60968.4296781781</v>
      </c>
      <c r="C1775" s="2" t="n">
        <f aca="false">INDEX(B$3:B$17,MATCH(D1775,A$3:A$17))+2</f>
        <v>5</v>
      </c>
      <c r="D1775" s="1" t="n">
        <f aca="false">_xlfn.MAXIFS(A$3:A$13,A$3:A$13,"&lt;="&amp;MAX(A1775:A1775))</f>
        <v>44896</v>
      </c>
      <c r="F1775" s="2" t="n">
        <f aca="false">$H$6*C1775/36500</f>
        <v>7.02635205479452</v>
      </c>
      <c r="H1775" s="2" t="n">
        <f aca="false">B1775-$H$6</f>
        <v>9676.0596781781</v>
      </c>
    </row>
    <row r="1776" customFormat="false" ht="12.8" hidden="false" customHeight="false" outlineLevel="0" collapsed="false">
      <c r="A1776" s="1" t="n">
        <f aca="false">A1775+1</f>
        <v>45884</v>
      </c>
      <c r="B1776" s="2" t="n">
        <f aca="false">B1775+F1775</f>
        <v>60975.4560302329</v>
      </c>
      <c r="C1776" s="2" t="n">
        <f aca="false">INDEX(B$3:B$17,MATCH(D1776,A$3:A$17))+2</f>
        <v>5</v>
      </c>
      <c r="D1776" s="1" t="n">
        <f aca="false">_xlfn.MAXIFS(A$3:A$13,A$3:A$13,"&lt;="&amp;MAX(A1776:A1776))</f>
        <v>44896</v>
      </c>
      <c r="F1776" s="2" t="n">
        <f aca="false">$H$6*C1776/36500</f>
        <v>7.02635205479452</v>
      </c>
      <c r="H1776" s="2" t="n">
        <f aca="false">B1776-$H$6</f>
        <v>9683.0860302329</v>
      </c>
    </row>
    <row r="1777" customFormat="false" ht="12.8" hidden="false" customHeight="false" outlineLevel="0" collapsed="false">
      <c r="A1777" s="1" t="n">
        <f aca="false">A1776+1</f>
        <v>45885</v>
      </c>
      <c r="B1777" s="2" t="n">
        <f aca="false">B1776+F1776</f>
        <v>60982.4823822877</v>
      </c>
      <c r="C1777" s="2" t="n">
        <f aca="false">INDEX(B$3:B$17,MATCH(D1777,A$3:A$17))+2</f>
        <v>5</v>
      </c>
      <c r="D1777" s="1" t="n">
        <f aca="false">_xlfn.MAXIFS(A$3:A$13,A$3:A$13,"&lt;="&amp;MAX(A1777:A1777))</f>
        <v>44896</v>
      </c>
      <c r="F1777" s="2" t="n">
        <f aca="false">$H$6*C1777/36500</f>
        <v>7.02635205479452</v>
      </c>
      <c r="H1777" s="2" t="n">
        <f aca="false">B1777-$H$6</f>
        <v>9690.11238228769</v>
      </c>
    </row>
    <row r="1778" customFormat="false" ht="12.8" hidden="false" customHeight="false" outlineLevel="0" collapsed="false">
      <c r="A1778" s="1" t="n">
        <f aca="false">A1777+1</f>
        <v>45886</v>
      </c>
      <c r="B1778" s="2" t="n">
        <f aca="false">B1777+F1777</f>
        <v>60989.5087343425</v>
      </c>
      <c r="C1778" s="2" t="n">
        <f aca="false">INDEX(B$3:B$17,MATCH(D1778,A$3:A$17))+2</f>
        <v>5</v>
      </c>
      <c r="D1778" s="1" t="n">
        <f aca="false">_xlfn.MAXIFS(A$3:A$13,A$3:A$13,"&lt;="&amp;MAX(A1778:A1778))</f>
        <v>44896</v>
      </c>
      <c r="F1778" s="2" t="n">
        <f aca="false">$H$6*C1778/36500</f>
        <v>7.02635205479452</v>
      </c>
      <c r="H1778" s="2" t="n">
        <f aca="false">B1778-$H$6</f>
        <v>9697.13873434249</v>
      </c>
    </row>
    <row r="1779" customFormat="false" ht="12.8" hidden="false" customHeight="false" outlineLevel="0" collapsed="false">
      <c r="A1779" s="1" t="n">
        <f aca="false">A1778+1</f>
        <v>45887</v>
      </c>
      <c r="B1779" s="2" t="n">
        <f aca="false">B1778+F1778</f>
        <v>60996.5350863973</v>
      </c>
      <c r="C1779" s="2" t="n">
        <f aca="false">INDEX(B$3:B$17,MATCH(D1779,A$3:A$17))+2</f>
        <v>5</v>
      </c>
      <c r="D1779" s="1" t="n">
        <f aca="false">_xlfn.MAXIFS(A$3:A$13,A$3:A$13,"&lt;="&amp;MAX(A1779:A1779))</f>
        <v>44896</v>
      </c>
      <c r="F1779" s="2" t="n">
        <f aca="false">$H$6*C1779/36500</f>
        <v>7.02635205479452</v>
      </c>
      <c r="H1779" s="2" t="n">
        <f aca="false">B1779-$H$6</f>
        <v>9704.16508639728</v>
      </c>
    </row>
    <row r="1780" customFormat="false" ht="12.8" hidden="false" customHeight="false" outlineLevel="0" collapsed="false">
      <c r="A1780" s="1" t="n">
        <f aca="false">A1779+1</f>
        <v>45888</v>
      </c>
      <c r="B1780" s="2" t="n">
        <f aca="false">B1779+F1779</f>
        <v>61003.5614384521</v>
      </c>
      <c r="C1780" s="2" t="n">
        <f aca="false">INDEX(B$3:B$17,MATCH(D1780,A$3:A$17))+2</f>
        <v>5</v>
      </c>
      <c r="D1780" s="1" t="n">
        <f aca="false">_xlfn.MAXIFS(A$3:A$13,A$3:A$13,"&lt;="&amp;MAX(A1780:A1780))</f>
        <v>44896</v>
      </c>
      <c r="F1780" s="2" t="n">
        <f aca="false">$H$6*C1780/36500</f>
        <v>7.02635205479452</v>
      </c>
      <c r="H1780" s="2" t="n">
        <f aca="false">B1780-$H$6</f>
        <v>9711.19143845208</v>
      </c>
    </row>
    <row r="1781" customFormat="false" ht="12.8" hidden="false" customHeight="false" outlineLevel="0" collapsed="false">
      <c r="A1781" s="1" t="n">
        <f aca="false">A1780+1</f>
        <v>45889</v>
      </c>
      <c r="B1781" s="2" t="n">
        <f aca="false">B1780+F1780</f>
        <v>61010.5877905069</v>
      </c>
      <c r="C1781" s="2" t="n">
        <f aca="false">INDEX(B$3:B$17,MATCH(D1781,A$3:A$17))+2</f>
        <v>5</v>
      </c>
      <c r="D1781" s="1" t="n">
        <f aca="false">_xlfn.MAXIFS(A$3:A$13,A$3:A$13,"&lt;="&amp;MAX(A1781:A1781))</f>
        <v>44896</v>
      </c>
      <c r="F1781" s="2" t="n">
        <f aca="false">$H$6*C1781/36500</f>
        <v>7.02635205479452</v>
      </c>
      <c r="H1781" s="2" t="n">
        <f aca="false">B1781-$H$6</f>
        <v>9718.21779050688</v>
      </c>
    </row>
    <row r="1782" customFormat="false" ht="12.8" hidden="false" customHeight="false" outlineLevel="0" collapsed="false">
      <c r="A1782" s="1" t="n">
        <f aca="false">A1781+1</f>
        <v>45890</v>
      </c>
      <c r="B1782" s="2" t="n">
        <f aca="false">B1781+F1781</f>
        <v>61017.6141425617</v>
      </c>
      <c r="C1782" s="2" t="n">
        <f aca="false">INDEX(B$3:B$17,MATCH(D1782,A$3:A$17))+2</f>
        <v>5</v>
      </c>
      <c r="D1782" s="1" t="n">
        <f aca="false">_xlfn.MAXIFS(A$3:A$13,A$3:A$13,"&lt;="&amp;MAX(A1782:A1782))</f>
        <v>44896</v>
      </c>
      <c r="F1782" s="2" t="n">
        <f aca="false">$H$6*C1782/36500</f>
        <v>7.02635205479452</v>
      </c>
      <c r="H1782" s="2" t="n">
        <f aca="false">B1782-$H$6</f>
        <v>9725.24414256167</v>
      </c>
    </row>
    <row r="1783" customFormat="false" ht="12.8" hidden="false" customHeight="false" outlineLevel="0" collapsed="false">
      <c r="A1783" s="1" t="n">
        <f aca="false">A1782+1</f>
        <v>45891</v>
      </c>
      <c r="B1783" s="2" t="n">
        <f aca="false">B1782+F1782</f>
        <v>61024.6404946165</v>
      </c>
      <c r="C1783" s="2" t="n">
        <f aca="false">INDEX(B$3:B$17,MATCH(D1783,A$3:A$17))+2</f>
        <v>5</v>
      </c>
      <c r="D1783" s="1" t="n">
        <f aca="false">_xlfn.MAXIFS(A$3:A$13,A$3:A$13,"&lt;="&amp;MAX(A1783:A1783))</f>
        <v>44896</v>
      </c>
      <c r="F1783" s="2" t="n">
        <f aca="false">$H$6*C1783/36500</f>
        <v>7.02635205479452</v>
      </c>
      <c r="H1783" s="2" t="n">
        <f aca="false">B1783-$H$6</f>
        <v>9732.27049461647</v>
      </c>
    </row>
    <row r="1784" customFormat="false" ht="12.8" hidden="false" customHeight="false" outlineLevel="0" collapsed="false">
      <c r="A1784" s="1" t="n">
        <f aca="false">A1783+1</f>
        <v>45892</v>
      </c>
      <c r="B1784" s="2" t="n">
        <f aca="false">B1783+F1783</f>
        <v>61031.6668466713</v>
      </c>
      <c r="C1784" s="2" t="n">
        <f aca="false">INDEX(B$3:B$17,MATCH(D1784,A$3:A$17))+2</f>
        <v>5</v>
      </c>
      <c r="D1784" s="1" t="n">
        <f aca="false">_xlfn.MAXIFS(A$3:A$13,A$3:A$13,"&lt;="&amp;MAX(A1784:A1784))</f>
        <v>44896</v>
      </c>
      <c r="F1784" s="2" t="n">
        <f aca="false">$H$6*C1784/36500</f>
        <v>7.02635205479452</v>
      </c>
      <c r="H1784" s="2" t="n">
        <f aca="false">B1784-$H$6</f>
        <v>9739.29684667126</v>
      </c>
    </row>
    <row r="1785" customFormat="false" ht="12.8" hidden="false" customHeight="false" outlineLevel="0" collapsed="false">
      <c r="A1785" s="1" t="n">
        <f aca="false">A1784+1</f>
        <v>45893</v>
      </c>
      <c r="B1785" s="2" t="n">
        <f aca="false">B1784+F1784</f>
        <v>61038.6931987261</v>
      </c>
      <c r="C1785" s="2" t="n">
        <f aca="false">INDEX(B$3:B$17,MATCH(D1785,A$3:A$17))+2</f>
        <v>5</v>
      </c>
      <c r="D1785" s="1" t="n">
        <f aca="false">_xlfn.MAXIFS(A$3:A$13,A$3:A$13,"&lt;="&amp;MAX(A1785:A1785))</f>
        <v>44896</v>
      </c>
      <c r="F1785" s="2" t="n">
        <f aca="false">$H$6*C1785/36500</f>
        <v>7.02635205479452</v>
      </c>
      <c r="H1785" s="2" t="n">
        <f aca="false">B1785-$H$6</f>
        <v>9746.32319872606</v>
      </c>
    </row>
    <row r="1786" customFormat="false" ht="12.8" hidden="false" customHeight="false" outlineLevel="0" collapsed="false">
      <c r="A1786" s="1" t="n">
        <f aca="false">A1785+1</f>
        <v>45894</v>
      </c>
      <c r="B1786" s="2" t="n">
        <f aca="false">B1785+F1785</f>
        <v>61045.7195507809</v>
      </c>
      <c r="C1786" s="2" t="n">
        <f aca="false">INDEX(B$3:B$17,MATCH(D1786,A$3:A$17))+2</f>
        <v>5</v>
      </c>
      <c r="D1786" s="1" t="n">
        <f aca="false">_xlfn.MAXIFS(A$3:A$13,A$3:A$13,"&lt;="&amp;MAX(A1786:A1786))</f>
        <v>44896</v>
      </c>
      <c r="F1786" s="2" t="n">
        <f aca="false">$H$6*C1786/36500</f>
        <v>7.02635205479452</v>
      </c>
      <c r="H1786" s="2" t="n">
        <f aca="false">B1786-$H$6</f>
        <v>9753.34955078086</v>
      </c>
    </row>
    <row r="1787" customFormat="false" ht="12.8" hidden="false" customHeight="false" outlineLevel="0" collapsed="false">
      <c r="A1787" s="1" t="n">
        <f aca="false">A1786+1</f>
        <v>45895</v>
      </c>
      <c r="B1787" s="2" t="n">
        <f aca="false">B1786+F1786</f>
        <v>61052.7459028357</v>
      </c>
      <c r="C1787" s="2" t="n">
        <f aca="false">INDEX(B$3:B$17,MATCH(D1787,A$3:A$17))+2</f>
        <v>5</v>
      </c>
      <c r="D1787" s="1" t="n">
        <f aca="false">_xlfn.MAXIFS(A$3:A$13,A$3:A$13,"&lt;="&amp;MAX(A1787:A1787))</f>
        <v>44896</v>
      </c>
      <c r="F1787" s="2" t="n">
        <f aca="false">$H$6*C1787/36500</f>
        <v>7.02635205479452</v>
      </c>
      <c r="H1787" s="2" t="n">
        <f aca="false">B1787-$H$6</f>
        <v>9760.37590283565</v>
      </c>
    </row>
    <row r="1788" customFormat="false" ht="12.8" hidden="false" customHeight="false" outlineLevel="0" collapsed="false">
      <c r="A1788" s="1" t="n">
        <f aca="false">A1787+1</f>
        <v>45896</v>
      </c>
      <c r="B1788" s="2" t="n">
        <f aca="false">B1787+F1787</f>
        <v>61059.7722548904</v>
      </c>
      <c r="C1788" s="2" t="n">
        <f aca="false">INDEX(B$3:B$17,MATCH(D1788,A$3:A$17))+2</f>
        <v>5</v>
      </c>
      <c r="D1788" s="1" t="n">
        <f aca="false">_xlfn.MAXIFS(A$3:A$13,A$3:A$13,"&lt;="&amp;MAX(A1788:A1788))</f>
        <v>44896</v>
      </c>
      <c r="F1788" s="2" t="n">
        <f aca="false">$H$6*C1788/36500</f>
        <v>7.02635205479452</v>
      </c>
      <c r="H1788" s="2" t="n">
        <f aca="false">B1788-$H$6</f>
        <v>9767.40225489045</v>
      </c>
    </row>
    <row r="1789" customFormat="false" ht="12.8" hidden="false" customHeight="false" outlineLevel="0" collapsed="false">
      <c r="A1789" s="1" t="n">
        <f aca="false">A1788+1</f>
        <v>45897</v>
      </c>
      <c r="B1789" s="2" t="n">
        <f aca="false">B1788+F1788</f>
        <v>61066.7986069452</v>
      </c>
      <c r="C1789" s="2" t="n">
        <f aca="false">INDEX(B$3:B$17,MATCH(D1789,A$3:A$17))+2</f>
        <v>5</v>
      </c>
      <c r="D1789" s="1" t="n">
        <f aca="false">_xlfn.MAXIFS(A$3:A$13,A$3:A$13,"&lt;="&amp;MAX(A1789:A1789))</f>
        <v>44896</v>
      </c>
      <c r="F1789" s="2" t="n">
        <f aca="false">$H$6*C1789/36500</f>
        <v>7.02635205479452</v>
      </c>
      <c r="H1789" s="2" t="n">
        <f aca="false">B1789-$H$6</f>
        <v>9774.42860694524</v>
      </c>
    </row>
    <row r="1790" customFormat="false" ht="12.8" hidden="false" customHeight="false" outlineLevel="0" collapsed="false">
      <c r="A1790" s="1" t="n">
        <f aca="false">A1789+1</f>
        <v>45898</v>
      </c>
      <c r="B1790" s="2" t="n">
        <f aca="false">B1789+F1789</f>
        <v>61073.824959</v>
      </c>
      <c r="C1790" s="2" t="n">
        <f aca="false">INDEX(B$3:B$17,MATCH(D1790,A$3:A$17))+2</f>
        <v>5</v>
      </c>
      <c r="D1790" s="1" t="n">
        <f aca="false">_xlfn.MAXIFS(A$3:A$13,A$3:A$13,"&lt;="&amp;MAX(A1790:A1790))</f>
        <v>44896</v>
      </c>
      <c r="F1790" s="2" t="n">
        <f aca="false">$H$6*C1790/36500</f>
        <v>7.02635205479452</v>
      </c>
      <c r="H1790" s="2" t="n">
        <f aca="false">B1790-$H$6</f>
        <v>9781.45495900004</v>
      </c>
    </row>
    <row r="1791" customFormat="false" ht="12.8" hidden="false" customHeight="false" outlineLevel="0" collapsed="false">
      <c r="A1791" s="1" t="n">
        <f aca="false">A1790+1</f>
        <v>45899</v>
      </c>
      <c r="B1791" s="2" t="n">
        <f aca="false">B1790+F1790</f>
        <v>61080.8513110548</v>
      </c>
      <c r="C1791" s="2" t="n">
        <f aca="false">INDEX(B$3:B$17,MATCH(D1791,A$3:A$17))+2</f>
        <v>5</v>
      </c>
      <c r="D1791" s="1" t="n">
        <f aca="false">_xlfn.MAXIFS(A$3:A$13,A$3:A$13,"&lt;="&amp;MAX(A1791:A1791))</f>
        <v>44896</v>
      </c>
      <c r="F1791" s="2" t="n">
        <f aca="false">$H$6*C1791/36500</f>
        <v>7.02635205479452</v>
      </c>
      <c r="H1791" s="2" t="n">
        <f aca="false">B1791-$H$6</f>
        <v>9788.48131105483</v>
      </c>
    </row>
    <row r="1792" customFormat="false" ht="12.8" hidden="false" customHeight="false" outlineLevel="0" collapsed="false">
      <c r="A1792" s="1" t="n">
        <f aca="false">A1791+1</f>
        <v>45900</v>
      </c>
      <c r="B1792" s="2" t="n">
        <f aca="false">B1791+F1791</f>
        <v>61087.8776631096</v>
      </c>
      <c r="C1792" s="2" t="n">
        <f aca="false">INDEX(B$3:B$17,MATCH(D1792,A$3:A$17))+2</f>
        <v>5</v>
      </c>
      <c r="D1792" s="1" t="n">
        <f aca="false">_xlfn.MAXIFS(A$3:A$13,A$3:A$13,"&lt;="&amp;MAX(A1792:A1792))</f>
        <v>44896</v>
      </c>
      <c r="F1792" s="2" t="n">
        <f aca="false">$H$6*C1792/36500</f>
        <v>7.02635205479452</v>
      </c>
      <c r="H1792" s="2" t="n">
        <f aca="false">B1792-$H$6</f>
        <v>9795.50766310963</v>
      </c>
    </row>
    <row r="1793" customFormat="false" ht="12.8" hidden="false" customHeight="false" outlineLevel="0" collapsed="false">
      <c r="A1793" s="1" t="n">
        <f aca="false">A1792+1</f>
        <v>45901</v>
      </c>
      <c r="B1793" s="2" t="n">
        <f aca="false">B1792+F1792</f>
        <v>61094.9040151644</v>
      </c>
      <c r="C1793" s="2" t="n">
        <f aca="false">INDEX(B$3:B$17,MATCH(D1793,A$3:A$17))+2</f>
        <v>5</v>
      </c>
      <c r="D1793" s="1" t="n">
        <f aca="false">_xlfn.MAXIFS(A$3:A$13,A$3:A$13,"&lt;="&amp;MAX(A1793:A1793))</f>
        <v>44896</v>
      </c>
      <c r="F1793" s="2" t="n">
        <f aca="false">$H$6*C1793/36500</f>
        <v>7.02635205479452</v>
      </c>
      <c r="H1793" s="2" t="n">
        <f aca="false">B1793-$H$6</f>
        <v>9802.53401516443</v>
      </c>
    </row>
    <row r="1794" customFormat="false" ht="12.8" hidden="false" customHeight="false" outlineLevel="0" collapsed="false">
      <c r="A1794" s="1" t="n">
        <f aca="false">A1793+1</f>
        <v>45902</v>
      </c>
      <c r="B1794" s="2" t="n">
        <f aca="false">B1793+F1793</f>
        <v>61101.9303672192</v>
      </c>
      <c r="C1794" s="2" t="n">
        <f aca="false">INDEX(B$3:B$17,MATCH(D1794,A$3:A$17))+2</f>
        <v>5</v>
      </c>
      <c r="D1794" s="1" t="n">
        <f aca="false">_xlfn.MAXIFS(A$3:A$13,A$3:A$13,"&lt;="&amp;MAX(A1794:A1794))</f>
        <v>44896</v>
      </c>
      <c r="F1794" s="2" t="n">
        <f aca="false">$H$6*C1794/36500</f>
        <v>7.02635205479452</v>
      </c>
      <c r="H1794" s="2" t="n">
        <f aca="false">B1794-$H$6</f>
        <v>9809.56036721922</v>
      </c>
    </row>
    <row r="1795" customFormat="false" ht="12.8" hidden="false" customHeight="false" outlineLevel="0" collapsed="false">
      <c r="A1795" s="1" t="n">
        <f aca="false">A1794+1</f>
        <v>45903</v>
      </c>
      <c r="B1795" s="2" t="n">
        <f aca="false">B1794+F1794</f>
        <v>61108.956719274</v>
      </c>
      <c r="C1795" s="2" t="n">
        <f aca="false">INDEX(B$3:B$17,MATCH(D1795,A$3:A$17))+2</f>
        <v>5</v>
      </c>
      <c r="D1795" s="1" t="n">
        <f aca="false">_xlfn.MAXIFS(A$3:A$13,A$3:A$13,"&lt;="&amp;MAX(A1795:A1795))</f>
        <v>44896</v>
      </c>
      <c r="F1795" s="2" t="n">
        <f aca="false">$H$6*C1795/36500</f>
        <v>7.02635205479452</v>
      </c>
      <c r="H1795" s="2" t="n">
        <f aca="false">B1795-$H$6</f>
        <v>9816.58671927402</v>
      </c>
    </row>
    <row r="1796" customFormat="false" ht="12.8" hidden="false" customHeight="false" outlineLevel="0" collapsed="false">
      <c r="A1796" s="1" t="n">
        <f aca="false">A1795+1</f>
        <v>45904</v>
      </c>
      <c r="B1796" s="2" t="n">
        <f aca="false">B1795+F1795</f>
        <v>61115.9830713288</v>
      </c>
      <c r="C1796" s="2" t="n">
        <f aca="false">INDEX(B$3:B$17,MATCH(D1796,A$3:A$17))+2</f>
        <v>5</v>
      </c>
      <c r="D1796" s="1" t="n">
        <f aca="false">_xlfn.MAXIFS(A$3:A$13,A$3:A$13,"&lt;="&amp;MAX(A1796:A1796))</f>
        <v>44896</v>
      </c>
      <c r="F1796" s="2" t="n">
        <f aca="false">$H$6*C1796/36500</f>
        <v>7.02635205479452</v>
      </c>
      <c r="H1796" s="2" t="n">
        <f aca="false">B1796-$H$6</f>
        <v>9823.61307132882</v>
      </c>
    </row>
    <row r="1797" customFormat="false" ht="12.8" hidden="false" customHeight="false" outlineLevel="0" collapsed="false">
      <c r="A1797" s="1" t="n">
        <f aca="false">A1796+1</f>
        <v>45905</v>
      </c>
      <c r="B1797" s="2" t="n">
        <f aca="false">B1796+F1796</f>
        <v>61123.0094233836</v>
      </c>
      <c r="C1797" s="2" t="n">
        <f aca="false">INDEX(B$3:B$17,MATCH(D1797,A$3:A$17))+2</f>
        <v>5</v>
      </c>
      <c r="D1797" s="1" t="n">
        <f aca="false">_xlfn.MAXIFS(A$3:A$13,A$3:A$13,"&lt;="&amp;MAX(A1797:A1797))</f>
        <v>44896</v>
      </c>
      <c r="F1797" s="2" t="n">
        <f aca="false">$H$6*C1797/36500</f>
        <v>7.02635205479452</v>
      </c>
      <c r="H1797" s="2" t="n">
        <f aca="false">B1797-$H$6</f>
        <v>9830.63942338361</v>
      </c>
    </row>
    <row r="1798" customFormat="false" ht="12.8" hidden="false" customHeight="false" outlineLevel="0" collapsed="false">
      <c r="A1798" s="1" t="n">
        <f aca="false">A1797+1</f>
        <v>45906</v>
      </c>
      <c r="B1798" s="2" t="n">
        <f aca="false">B1797+F1797</f>
        <v>61130.0357754384</v>
      </c>
      <c r="C1798" s="2" t="n">
        <f aca="false">INDEX(B$3:B$17,MATCH(D1798,A$3:A$17))+2</f>
        <v>5</v>
      </c>
      <c r="D1798" s="1" t="n">
        <f aca="false">_xlfn.MAXIFS(A$3:A$13,A$3:A$13,"&lt;="&amp;MAX(A1798:A1798))</f>
        <v>44896</v>
      </c>
      <c r="F1798" s="2" t="n">
        <f aca="false">$H$6*C1798/36500</f>
        <v>7.02635205479452</v>
      </c>
      <c r="H1798" s="2" t="n">
        <f aca="false">B1798-$H$6</f>
        <v>9837.66577543841</v>
      </c>
    </row>
    <row r="1799" customFormat="false" ht="12.8" hidden="false" customHeight="false" outlineLevel="0" collapsed="false">
      <c r="A1799" s="1" t="n">
        <f aca="false">A1798+1</f>
        <v>45907</v>
      </c>
      <c r="B1799" s="2" t="n">
        <f aca="false">B1798+F1798</f>
        <v>61137.0621274932</v>
      </c>
      <c r="C1799" s="2" t="n">
        <f aca="false">INDEX(B$3:B$17,MATCH(D1799,A$3:A$17))+2</f>
        <v>5</v>
      </c>
      <c r="D1799" s="1" t="n">
        <f aca="false">_xlfn.MAXIFS(A$3:A$13,A$3:A$13,"&lt;="&amp;MAX(A1799:A1799))</f>
        <v>44896</v>
      </c>
      <c r="F1799" s="2" t="n">
        <f aca="false">$H$6*C1799/36500</f>
        <v>7.02635205479452</v>
      </c>
      <c r="H1799" s="2" t="n">
        <f aca="false">B1799-$H$6</f>
        <v>9844.6921274932</v>
      </c>
    </row>
    <row r="1800" customFormat="false" ht="12.8" hidden="false" customHeight="false" outlineLevel="0" collapsed="false">
      <c r="A1800" s="1" t="n">
        <f aca="false">A1799+1</f>
        <v>45908</v>
      </c>
      <c r="B1800" s="2" t="n">
        <f aca="false">B1799+F1799</f>
        <v>61144.088479548</v>
      </c>
      <c r="C1800" s="2" t="n">
        <f aca="false">INDEX(B$3:B$17,MATCH(D1800,A$3:A$17))+2</f>
        <v>5</v>
      </c>
      <c r="D1800" s="1" t="n">
        <f aca="false">_xlfn.MAXIFS(A$3:A$13,A$3:A$13,"&lt;="&amp;MAX(A1800:A1800))</f>
        <v>44896</v>
      </c>
      <c r="F1800" s="2" t="n">
        <f aca="false">$H$6*C1800/36500</f>
        <v>7.02635205479452</v>
      </c>
      <c r="H1800" s="2" t="n">
        <f aca="false">B1800-$H$6</f>
        <v>9851.718479548</v>
      </c>
    </row>
    <row r="1801" customFormat="false" ht="12.8" hidden="false" customHeight="false" outlineLevel="0" collapsed="false">
      <c r="A1801" s="1" t="n">
        <f aca="false">A1800+1</f>
        <v>45909</v>
      </c>
      <c r="B1801" s="2" t="n">
        <f aca="false">B1800+F1800</f>
        <v>61151.1148316028</v>
      </c>
      <c r="C1801" s="2" t="n">
        <f aca="false">INDEX(B$3:B$17,MATCH(D1801,A$3:A$17))+2</f>
        <v>5</v>
      </c>
      <c r="D1801" s="1" t="n">
        <f aca="false">_xlfn.MAXIFS(A$3:A$13,A$3:A$13,"&lt;="&amp;MAX(A1801:A1801))</f>
        <v>44896</v>
      </c>
      <c r="F1801" s="2" t="n">
        <f aca="false">$H$6*C1801/36500</f>
        <v>7.02635205479452</v>
      </c>
      <c r="H1801" s="2" t="n">
        <f aca="false">B1801-$H$6</f>
        <v>9858.7448316028</v>
      </c>
    </row>
    <row r="1802" customFormat="false" ht="12.8" hidden="false" customHeight="false" outlineLevel="0" collapsed="false">
      <c r="A1802" s="1" t="n">
        <f aca="false">A1801+1</f>
        <v>45910</v>
      </c>
      <c r="B1802" s="2" t="n">
        <f aca="false">B1801+F1801</f>
        <v>61158.1411836576</v>
      </c>
      <c r="C1802" s="2" t="n">
        <f aca="false">INDEX(B$3:B$17,MATCH(D1802,A$3:A$17))+2</f>
        <v>5</v>
      </c>
      <c r="D1802" s="1" t="n">
        <f aca="false">_xlfn.MAXIFS(A$3:A$13,A$3:A$13,"&lt;="&amp;MAX(A1802:A1802))</f>
        <v>44896</v>
      </c>
      <c r="F1802" s="2" t="n">
        <f aca="false">$H$6*C1802/36500</f>
        <v>7.02635205479452</v>
      </c>
      <c r="H1802" s="2" t="n">
        <f aca="false">B1802-$H$6</f>
        <v>9865.77118365759</v>
      </c>
    </row>
    <row r="1803" customFormat="false" ht="12.8" hidden="false" customHeight="false" outlineLevel="0" collapsed="false">
      <c r="A1803" s="1" t="n">
        <f aca="false">A1802+1</f>
        <v>45911</v>
      </c>
      <c r="B1803" s="2" t="n">
        <f aca="false">B1802+F1802</f>
        <v>61165.1675357124</v>
      </c>
      <c r="C1803" s="2" t="n">
        <f aca="false">INDEX(B$3:B$17,MATCH(D1803,A$3:A$17))+2</f>
        <v>5</v>
      </c>
      <c r="D1803" s="1" t="n">
        <f aca="false">_xlfn.MAXIFS(A$3:A$13,A$3:A$13,"&lt;="&amp;MAX(A1803:A1803))</f>
        <v>44896</v>
      </c>
      <c r="F1803" s="2" t="n">
        <f aca="false">$H$6*C1803/36500</f>
        <v>7.02635205479452</v>
      </c>
      <c r="H1803" s="2" t="n">
        <f aca="false">B1803-$H$6</f>
        <v>9872.79753571239</v>
      </c>
    </row>
    <row r="1804" customFormat="false" ht="12.8" hidden="false" customHeight="false" outlineLevel="0" collapsed="false">
      <c r="A1804" s="1" t="n">
        <f aca="false">A1803+1</f>
        <v>45912</v>
      </c>
      <c r="B1804" s="2" t="n">
        <f aca="false">B1803+F1803</f>
        <v>61172.1938877672</v>
      </c>
      <c r="C1804" s="2" t="n">
        <f aca="false">INDEX(B$3:B$17,MATCH(D1804,A$3:A$17))+2</f>
        <v>5</v>
      </c>
      <c r="D1804" s="1" t="n">
        <f aca="false">_xlfn.MAXIFS(A$3:A$13,A$3:A$13,"&lt;="&amp;MAX(A1804:A1804))</f>
        <v>44896</v>
      </c>
      <c r="F1804" s="2" t="n">
        <f aca="false">$H$6*C1804/36500</f>
        <v>7.02635205479452</v>
      </c>
      <c r="H1804" s="2" t="n">
        <f aca="false">B1804-$H$6</f>
        <v>9879.82388776718</v>
      </c>
    </row>
    <row r="1805" customFormat="false" ht="12.8" hidden="false" customHeight="false" outlineLevel="0" collapsed="false">
      <c r="A1805" s="1" t="n">
        <f aca="false">A1804+1</f>
        <v>45913</v>
      </c>
      <c r="B1805" s="2" t="n">
        <f aca="false">B1804+F1804</f>
        <v>61179.220239822</v>
      </c>
      <c r="C1805" s="2" t="n">
        <f aca="false">INDEX(B$3:B$17,MATCH(D1805,A$3:A$17))+2</f>
        <v>5</v>
      </c>
      <c r="D1805" s="1" t="n">
        <f aca="false">_xlfn.MAXIFS(A$3:A$13,A$3:A$13,"&lt;="&amp;MAX(A1805:A1805))</f>
        <v>44896</v>
      </c>
      <c r="F1805" s="2" t="n">
        <f aca="false">$H$6*C1805/36500</f>
        <v>7.02635205479452</v>
      </c>
      <c r="H1805" s="2" t="n">
        <f aca="false">B1805-$H$6</f>
        <v>9886.85023982198</v>
      </c>
    </row>
    <row r="1806" customFormat="false" ht="12.8" hidden="false" customHeight="false" outlineLevel="0" collapsed="false">
      <c r="A1806" s="1" t="n">
        <f aca="false">A1805+1</f>
        <v>45914</v>
      </c>
      <c r="B1806" s="2" t="n">
        <f aca="false">B1805+F1805</f>
        <v>61186.2465918768</v>
      </c>
      <c r="C1806" s="2" t="n">
        <f aca="false">INDEX(B$3:B$17,MATCH(D1806,A$3:A$17))+2</f>
        <v>5</v>
      </c>
      <c r="D1806" s="1" t="n">
        <f aca="false">_xlfn.MAXIFS(A$3:A$13,A$3:A$13,"&lt;="&amp;MAX(A1806:A1806))</f>
        <v>44896</v>
      </c>
      <c r="F1806" s="2" t="n">
        <f aca="false">$H$6*C1806/36500</f>
        <v>7.02635205479452</v>
      </c>
      <c r="H1806" s="2" t="n">
        <f aca="false">B1806-$H$6</f>
        <v>9893.87659187678</v>
      </c>
    </row>
    <row r="1807" customFormat="false" ht="12.8" hidden="false" customHeight="false" outlineLevel="0" collapsed="false">
      <c r="A1807" s="1" t="n">
        <f aca="false">A1806+1</f>
        <v>45915</v>
      </c>
      <c r="B1807" s="2" t="n">
        <f aca="false">B1806+F1806</f>
        <v>61193.2729439316</v>
      </c>
      <c r="C1807" s="2" t="n">
        <f aca="false">INDEX(B$3:B$17,MATCH(D1807,A$3:A$17))+2</f>
        <v>5</v>
      </c>
      <c r="D1807" s="1" t="n">
        <f aca="false">_xlfn.MAXIFS(A$3:A$13,A$3:A$13,"&lt;="&amp;MAX(A1807:A1807))</f>
        <v>44896</v>
      </c>
      <c r="F1807" s="2" t="n">
        <f aca="false">$H$6*C1807/36500</f>
        <v>7.02635205479452</v>
      </c>
      <c r="H1807" s="2" t="n">
        <f aca="false">B1807-$H$6</f>
        <v>9900.90294393157</v>
      </c>
    </row>
    <row r="1808" customFormat="false" ht="12.8" hidden="false" customHeight="false" outlineLevel="0" collapsed="false">
      <c r="A1808" s="1" t="n">
        <f aca="false">A1807+1</f>
        <v>45916</v>
      </c>
      <c r="B1808" s="2" t="n">
        <f aca="false">B1807+F1807</f>
        <v>61200.2992959864</v>
      </c>
      <c r="C1808" s="2" t="n">
        <f aca="false">INDEX(B$3:B$17,MATCH(D1808,A$3:A$17))+2</f>
        <v>5</v>
      </c>
      <c r="D1808" s="1" t="n">
        <f aca="false">_xlfn.MAXIFS(A$3:A$13,A$3:A$13,"&lt;="&amp;MAX(A1808:A1808))</f>
        <v>44896</v>
      </c>
      <c r="F1808" s="2" t="n">
        <f aca="false">$H$6*C1808/36500</f>
        <v>7.02635205479452</v>
      </c>
      <c r="H1808" s="2" t="n">
        <f aca="false">B1808-$H$6</f>
        <v>9907.92929598637</v>
      </c>
    </row>
    <row r="1809" customFormat="false" ht="12.8" hidden="false" customHeight="false" outlineLevel="0" collapsed="false">
      <c r="A1809" s="1" t="n">
        <f aca="false">A1808+1</f>
        <v>45917</v>
      </c>
      <c r="B1809" s="2" t="n">
        <f aca="false">B1808+F1808</f>
        <v>61207.3256480412</v>
      </c>
      <c r="C1809" s="2" t="n">
        <f aca="false">INDEX(B$3:B$17,MATCH(D1809,A$3:A$17))+2</f>
        <v>5</v>
      </c>
      <c r="D1809" s="1" t="n">
        <f aca="false">_xlfn.MAXIFS(A$3:A$13,A$3:A$13,"&lt;="&amp;MAX(A1809:A1809))</f>
        <v>44896</v>
      </c>
      <c r="F1809" s="2" t="n">
        <f aca="false">$H$6*C1809/36500</f>
        <v>7.02635205479452</v>
      </c>
      <c r="H1809" s="2" t="n">
        <f aca="false">B1809-$H$6</f>
        <v>9914.95564804116</v>
      </c>
    </row>
    <row r="1810" customFormat="false" ht="12.8" hidden="false" customHeight="false" outlineLevel="0" collapsed="false">
      <c r="A1810" s="1" t="n">
        <f aca="false">A1809+1</f>
        <v>45918</v>
      </c>
      <c r="B1810" s="2" t="n">
        <f aca="false">B1809+F1809</f>
        <v>61214.352000096</v>
      </c>
      <c r="C1810" s="2" t="n">
        <f aca="false">INDEX(B$3:B$17,MATCH(D1810,A$3:A$17))+2</f>
        <v>5</v>
      </c>
      <c r="D1810" s="1" t="n">
        <f aca="false">_xlfn.MAXIFS(A$3:A$13,A$3:A$13,"&lt;="&amp;MAX(A1810:A1810))</f>
        <v>44896</v>
      </c>
      <c r="F1810" s="2" t="n">
        <f aca="false">$H$6*C1810/36500</f>
        <v>7.02635205479452</v>
      </c>
      <c r="H1810" s="2" t="n">
        <f aca="false">B1810-$H$6</f>
        <v>9921.98200009596</v>
      </c>
    </row>
    <row r="1811" customFormat="false" ht="12.8" hidden="false" customHeight="false" outlineLevel="0" collapsed="false">
      <c r="A1811" s="1" t="n">
        <f aca="false">A1810+1</f>
        <v>45919</v>
      </c>
      <c r="B1811" s="2" t="n">
        <f aca="false">B1810+F1810</f>
        <v>61221.3783521508</v>
      </c>
      <c r="C1811" s="2" t="n">
        <f aca="false">INDEX(B$3:B$17,MATCH(D1811,A$3:A$17))+2</f>
        <v>5</v>
      </c>
      <c r="D1811" s="1" t="n">
        <f aca="false">_xlfn.MAXIFS(A$3:A$13,A$3:A$13,"&lt;="&amp;MAX(A1811:A1811))</f>
        <v>44896</v>
      </c>
      <c r="F1811" s="2" t="n">
        <f aca="false">$H$6*C1811/36500</f>
        <v>7.02635205479452</v>
      </c>
      <c r="H1811" s="2" t="n">
        <f aca="false">B1811-$H$6</f>
        <v>9929.00835215075</v>
      </c>
    </row>
    <row r="1812" customFormat="false" ht="12.8" hidden="false" customHeight="false" outlineLevel="0" collapsed="false">
      <c r="A1812" s="1" t="n">
        <f aca="false">A1811+1</f>
        <v>45920</v>
      </c>
      <c r="B1812" s="2" t="n">
        <f aca="false">B1811+F1811</f>
        <v>61228.4047042056</v>
      </c>
      <c r="C1812" s="2" t="n">
        <f aca="false">INDEX(B$3:B$17,MATCH(D1812,A$3:A$17))+2</f>
        <v>5</v>
      </c>
      <c r="D1812" s="1" t="n">
        <f aca="false">_xlfn.MAXIFS(A$3:A$13,A$3:A$13,"&lt;="&amp;MAX(A1812:A1812))</f>
        <v>44896</v>
      </c>
      <c r="F1812" s="2" t="n">
        <f aca="false">$H$6*C1812/36500</f>
        <v>7.02635205479452</v>
      </c>
      <c r="H1812" s="2" t="n">
        <f aca="false">B1812-$H$6</f>
        <v>9936.03470420555</v>
      </c>
    </row>
    <row r="1813" customFormat="false" ht="12.8" hidden="false" customHeight="false" outlineLevel="0" collapsed="false">
      <c r="A1813" s="1" t="n">
        <f aca="false">A1812+1</f>
        <v>45921</v>
      </c>
      <c r="B1813" s="2" t="n">
        <f aca="false">B1812+F1812</f>
        <v>61235.4310562604</v>
      </c>
      <c r="C1813" s="2" t="n">
        <f aca="false">INDEX(B$3:B$17,MATCH(D1813,A$3:A$17))+2</f>
        <v>5</v>
      </c>
      <c r="D1813" s="1" t="n">
        <f aca="false">_xlfn.MAXIFS(A$3:A$13,A$3:A$13,"&lt;="&amp;MAX(A1813:A1813))</f>
        <v>44896</v>
      </c>
      <c r="F1813" s="2" t="n">
        <f aca="false">$H$6*C1813/36500</f>
        <v>7.02635205479452</v>
      </c>
      <c r="H1813" s="2" t="n">
        <f aca="false">B1813-$H$6</f>
        <v>9943.06105626035</v>
      </c>
    </row>
    <row r="1814" customFormat="false" ht="12.8" hidden="false" customHeight="false" outlineLevel="0" collapsed="false">
      <c r="A1814" s="1" t="n">
        <f aca="false">A1813+1</f>
        <v>45922</v>
      </c>
      <c r="B1814" s="2" t="n">
        <f aca="false">B1813+F1813</f>
        <v>61242.4574083151</v>
      </c>
      <c r="C1814" s="2" t="n">
        <f aca="false">INDEX(B$3:B$17,MATCH(D1814,A$3:A$17))+2</f>
        <v>5</v>
      </c>
      <c r="D1814" s="1" t="n">
        <f aca="false">_xlfn.MAXIFS(A$3:A$13,A$3:A$13,"&lt;="&amp;MAX(A1814:A1814))</f>
        <v>44896</v>
      </c>
      <c r="F1814" s="2" t="n">
        <f aca="false">$H$6*C1814/36500</f>
        <v>7.02635205479452</v>
      </c>
      <c r="H1814" s="2" t="n">
        <f aca="false">B1814-$H$6</f>
        <v>9950.08740831514</v>
      </c>
    </row>
    <row r="1815" customFormat="false" ht="12.8" hidden="false" customHeight="false" outlineLevel="0" collapsed="false">
      <c r="A1815" s="1" t="n">
        <f aca="false">A1814+1</f>
        <v>45923</v>
      </c>
      <c r="B1815" s="2" t="n">
        <f aca="false">B1814+F1814</f>
        <v>61249.4837603699</v>
      </c>
      <c r="C1815" s="2" t="n">
        <f aca="false">INDEX(B$3:B$17,MATCH(D1815,A$3:A$17))+2</f>
        <v>5</v>
      </c>
      <c r="D1815" s="1" t="n">
        <f aca="false">_xlfn.MAXIFS(A$3:A$13,A$3:A$13,"&lt;="&amp;MAX(A1815:A1815))</f>
        <v>44896</v>
      </c>
      <c r="F1815" s="2" t="n">
        <f aca="false">$H$6*C1815/36500</f>
        <v>7.02635205479452</v>
      </c>
      <c r="H1815" s="2" t="n">
        <f aca="false">B1815-$H$6</f>
        <v>9957.11376036994</v>
      </c>
    </row>
    <row r="1816" customFormat="false" ht="12.8" hidden="false" customHeight="false" outlineLevel="0" collapsed="false">
      <c r="A1816" s="1" t="n">
        <f aca="false">A1815+1</f>
        <v>45924</v>
      </c>
      <c r="B1816" s="2" t="n">
        <f aca="false">B1815+F1815</f>
        <v>61256.5101124247</v>
      </c>
      <c r="C1816" s="2" t="n">
        <f aca="false">INDEX(B$3:B$17,MATCH(D1816,A$3:A$17))+2</f>
        <v>5</v>
      </c>
      <c r="D1816" s="1" t="n">
        <f aca="false">_xlfn.MAXIFS(A$3:A$13,A$3:A$13,"&lt;="&amp;MAX(A1816:A1816))</f>
        <v>44896</v>
      </c>
      <c r="F1816" s="2" t="n">
        <f aca="false">$H$6*C1816/36500</f>
        <v>7.02635205479452</v>
      </c>
      <c r="H1816" s="2" t="n">
        <f aca="false">B1816-$H$6</f>
        <v>9964.14011242474</v>
      </c>
    </row>
    <row r="1817" customFormat="false" ht="12.8" hidden="false" customHeight="false" outlineLevel="0" collapsed="false">
      <c r="A1817" s="1" t="n">
        <f aca="false">A1816+1</f>
        <v>45925</v>
      </c>
      <c r="B1817" s="2" t="n">
        <f aca="false">B1816+F1816</f>
        <v>61263.5364644795</v>
      </c>
      <c r="C1817" s="2" t="n">
        <f aca="false">INDEX(B$3:B$17,MATCH(D1817,A$3:A$17))+2</f>
        <v>5</v>
      </c>
      <c r="D1817" s="1" t="n">
        <f aca="false">_xlfn.MAXIFS(A$3:A$13,A$3:A$13,"&lt;="&amp;MAX(A1817:A1817))</f>
        <v>44896</v>
      </c>
      <c r="F1817" s="2" t="n">
        <f aca="false">$H$6*C1817/36500</f>
        <v>7.02635205479452</v>
      </c>
      <c r="H1817" s="2" t="n">
        <f aca="false">B1817-$H$6</f>
        <v>9971.16646447953</v>
      </c>
    </row>
    <row r="1818" customFormat="false" ht="12.8" hidden="false" customHeight="false" outlineLevel="0" collapsed="false">
      <c r="A1818" s="1" t="n">
        <f aca="false">A1817+1</f>
        <v>45926</v>
      </c>
      <c r="B1818" s="2" t="n">
        <f aca="false">B1817+F1817</f>
        <v>61270.5628165343</v>
      </c>
      <c r="C1818" s="2" t="n">
        <f aca="false">INDEX(B$3:B$17,MATCH(D1818,A$3:A$17))+2</f>
        <v>5</v>
      </c>
      <c r="D1818" s="1" t="n">
        <f aca="false">_xlfn.MAXIFS(A$3:A$13,A$3:A$13,"&lt;="&amp;MAX(A1818:A1818))</f>
        <v>44896</v>
      </c>
      <c r="F1818" s="2" t="n">
        <f aca="false">$H$6*C1818/36500</f>
        <v>7.02635205479452</v>
      </c>
      <c r="H1818" s="2" t="n">
        <f aca="false">B1818-$H$6</f>
        <v>9978.19281653433</v>
      </c>
    </row>
    <row r="1819" customFormat="false" ht="12.8" hidden="false" customHeight="false" outlineLevel="0" collapsed="false">
      <c r="A1819" s="1" t="n">
        <f aca="false">A1818+1</f>
        <v>45927</v>
      </c>
      <c r="B1819" s="2" t="n">
        <f aca="false">B1818+F1818</f>
        <v>61277.5891685891</v>
      </c>
      <c r="C1819" s="2" t="n">
        <f aca="false">INDEX(B$3:B$17,MATCH(D1819,A$3:A$17))+2</f>
        <v>5</v>
      </c>
      <c r="D1819" s="1" t="n">
        <f aca="false">_xlfn.MAXIFS(A$3:A$13,A$3:A$13,"&lt;="&amp;MAX(A1819:A1819))</f>
        <v>44896</v>
      </c>
      <c r="F1819" s="2" t="n">
        <f aca="false">$H$6*C1819/36500</f>
        <v>7.02635205479452</v>
      </c>
      <c r="H1819" s="2" t="n">
        <f aca="false">B1819-$H$6</f>
        <v>9985.21916858912</v>
      </c>
    </row>
    <row r="1820" customFormat="false" ht="12.8" hidden="false" customHeight="false" outlineLevel="0" collapsed="false">
      <c r="A1820" s="1" t="n">
        <f aca="false">A1819+1</f>
        <v>45928</v>
      </c>
      <c r="B1820" s="2" t="n">
        <f aca="false">B1819+F1819</f>
        <v>61284.6155206439</v>
      </c>
      <c r="C1820" s="2" t="n">
        <f aca="false">INDEX(B$3:B$17,MATCH(D1820,A$3:A$17))+2</f>
        <v>5</v>
      </c>
      <c r="D1820" s="1" t="n">
        <f aca="false">_xlfn.MAXIFS(A$3:A$13,A$3:A$13,"&lt;="&amp;MAX(A1820:A1820))</f>
        <v>44896</v>
      </c>
      <c r="F1820" s="2" t="n">
        <f aca="false">$H$6*C1820/36500</f>
        <v>7.02635205479452</v>
      </c>
      <c r="H1820" s="2" t="n">
        <f aca="false">B1820-$H$6</f>
        <v>9992.24552064392</v>
      </c>
    </row>
    <row r="1821" customFormat="false" ht="12.8" hidden="false" customHeight="false" outlineLevel="0" collapsed="false">
      <c r="A1821" s="1" t="n">
        <f aca="false">A1820+1</f>
        <v>45929</v>
      </c>
      <c r="B1821" s="2" t="n">
        <f aca="false">B1820+F1820</f>
        <v>61291.6418726987</v>
      </c>
      <c r="C1821" s="2" t="n">
        <f aca="false">INDEX(B$3:B$17,MATCH(D1821,A$3:A$17))+2</f>
        <v>5</v>
      </c>
      <c r="D1821" s="1" t="n">
        <f aca="false">_xlfn.MAXIFS(A$3:A$13,A$3:A$13,"&lt;="&amp;MAX(A1821:A1821))</f>
        <v>44896</v>
      </c>
      <c r="F1821" s="2" t="n">
        <f aca="false">$H$6*C1821/36500</f>
        <v>7.02635205479452</v>
      </c>
      <c r="H1821" s="2" t="n">
        <f aca="false">B1821-$H$6</f>
        <v>9999.27187269872</v>
      </c>
    </row>
    <row r="1822" customFormat="false" ht="12.8" hidden="false" customHeight="false" outlineLevel="0" collapsed="false">
      <c r="A1822" s="1" t="n">
        <f aca="false">A1821+1</f>
        <v>45930</v>
      </c>
      <c r="B1822" s="2" t="n">
        <f aca="false">B1821+F1821</f>
        <v>61298.6682247535</v>
      </c>
      <c r="C1822" s="2" t="n">
        <f aca="false">INDEX(B$3:B$17,MATCH(D1822,A$3:A$17))+2</f>
        <v>5</v>
      </c>
      <c r="D1822" s="1" t="n">
        <f aca="false">_xlfn.MAXIFS(A$3:A$13,A$3:A$13,"&lt;="&amp;MAX(A1822:A1822))</f>
        <v>44896</v>
      </c>
      <c r="F1822" s="2" t="n">
        <f aca="false">$H$6*C1822/36500</f>
        <v>7.02635205479452</v>
      </c>
      <c r="H1822" s="2" t="n">
        <f aca="false">B1822-$H$6</f>
        <v>10006.2982247535</v>
      </c>
    </row>
    <row r="1823" customFormat="false" ht="12.8" hidden="false" customHeight="false" outlineLevel="0" collapsed="false">
      <c r="A1823" s="1" t="n">
        <f aca="false">A1822+1</f>
        <v>45931</v>
      </c>
      <c r="B1823" s="2" t="n">
        <f aca="false">B1822+F1822</f>
        <v>61305.6945768083</v>
      </c>
      <c r="C1823" s="2" t="n">
        <f aca="false">INDEX(B$3:B$17,MATCH(D1823,A$3:A$17))+2</f>
        <v>5</v>
      </c>
      <c r="D1823" s="1" t="n">
        <f aca="false">_xlfn.MAXIFS(A$3:A$13,A$3:A$13,"&lt;="&amp;MAX(A1823:A1823))</f>
        <v>44896</v>
      </c>
      <c r="F1823" s="2" t="n">
        <f aca="false">$H$6*C1823/36500</f>
        <v>7.02635205479452</v>
      </c>
      <c r="H1823" s="2" t="n">
        <f aca="false">B1823-$H$6</f>
        <v>10013.3245768083</v>
      </c>
    </row>
    <row r="1824" customFormat="false" ht="12.8" hidden="false" customHeight="false" outlineLevel="0" collapsed="false">
      <c r="A1824" s="1" t="n">
        <f aca="false">A1823+1</f>
        <v>45932</v>
      </c>
      <c r="B1824" s="2" t="n">
        <f aca="false">B1823+F1823</f>
        <v>61312.7209288631</v>
      </c>
      <c r="C1824" s="2" t="n">
        <f aca="false">INDEX(B$3:B$17,MATCH(D1824,A$3:A$17))+2</f>
        <v>5</v>
      </c>
      <c r="D1824" s="1" t="n">
        <f aca="false">_xlfn.MAXIFS(A$3:A$13,A$3:A$13,"&lt;="&amp;MAX(A1824:A1824))</f>
        <v>44896</v>
      </c>
      <c r="F1824" s="2" t="n">
        <f aca="false">$H$6*C1824/36500</f>
        <v>7.02635205479452</v>
      </c>
      <c r="H1824" s="2" t="n">
        <f aca="false">B1824-$H$6</f>
        <v>10020.3509288631</v>
      </c>
    </row>
    <row r="1825" customFormat="false" ht="12.8" hidden="false" customHeight="false" outlineLevel="0" collapsed="false">
      <c r="A1825" s="1" t="n">
        <f aca="false">A1824+1</f>
        <v>45933</v>
      </c>
      <c r="B1825" s="2" t="n">
        <f aca="false">B1824+F1824</f>
        <v>61319.7472809179</v>
      </c>
      <c r="C1825" s="2" t="n">
        <f aca="false">INDEX(B$3:B$17,MATCH(D1825,A$3:A$17))+2</f>
        <v>5</v>
      </c>
      <c r="D1825" s="1" t="n">
        <f aca="false">_xlfn.MAXIFS(A$3:A$13,A$3:A$13,"&lt;="&amp;MAX(A1825:A1825))</f>
        <v>44896</v>
      </c>
      <c r="F1825" s="2" t="n">
        <f aca="false">$H$6*C1825/36500</f>
        <v>7.02635205479452</v>
      </c>
      <c r="H1825" s="2" t="n">
        <f aca="false">B1825-$H$6</f>
        <v>10027.3772809179</v>
      </c>
    </row>
    <row r="1826" customFormat="false" ht="12.8" hidden="false" customHeight="false" outlineLevel="0" collapsed="false">
      <c r="A1826" s="1" t="n">
        <f aca="false">A1825+1</f>
        <v>45934</v>
      </c>
      <c r="B1826" s="2" t="n">
        <f aca="false">B1825+F1825</f>
        <v>61326.7736329727</v>
      </c>
      <c r="C1826" s="2" t="n">
        <f aca="false">INDEX(B$3:B$17,MATCH(D1826,A$3:A$17))+2</f>
        <v>5</v>
      </c>
      <c r="D1826" s="1" t="n">
        <f aca="false">_xlfn.MAXIFS(A$3:A$13,A$3:A$13,"&lt;="&amp;MAX(A1826:A1826))</f>
        <v>44896</v>
      </c>
      <c r="F1826" s="2" t="n">
        <f aca="false">$H$6*C1826/36500</f>
        <v>7.02635205479452</v>
      </c>
      <c r="H1826" s="2" t="n">
        <f aca="false">B1826-$H$6</f>
        <v>10034.4036329727</v>
      </c>
    </row>
    <row r="1827" customFormat="false" ht="12.8" hidden="false" customHeight="false" outlineLevel="0" collapsed="false">
      <c r="A1827" s="1" t="n">
        <f aca="false">A1826+1</f>
        <v>45935</v>
      </c>
      <c r="B1827" s="2" t="n">
        <f aca="false">B1826+F1826</f>
        <v>61333.7999850275</v>
      </c>
      <c r="C1827" s="2" t="n">
        <f aca="false">INDEX(B$3:B$17,MATCH(D1827,A$3:A$17))+2</f>
        <v>5</v>
      </c>
      <c r="D1827" s="1" t="n">
        <f aca="false">_xlfn.MAXIFS(A$3:A$13,A$3:A$13,"&lt;="&amp;MAX(A1827:A1827))</f>
        <v>44896</v>
      </c>
      <c r="F1827" s="2" t="n">
        <f aca="false">$H$6*C1827/36500</f>
        <v>7.02635205479452</v>
      </c>
      <c r="H1827" s="2" t="n">
        <f aca="false">B1827-$H$6</f>
        <v>10041.4299850275</v>
      </c>
    </row>
    <row r="1828" customFormat="false" ht="12.8" hidden="false" customHeight="false" outlineLevel="0" collapsed="false">
      <c r="A1828" s="1" t="n">
        <f aca="false">A1827+1</f>
        <v>45936</v>
      </c>
      <c r="B1828" s="2" t="n">
        <f aca="false">B1827+F1827</f>
        <v>61340.8263370823</v>
      </c>
      <c r="C1828" s="2" t="n">
        <f aca="false">INDEX(B$3:B$17,MATCH(D1828,A$3:A$17))+2</f>
        <v>5</v>
      </c>
      <c r="D1828" s="1" t="n">
        <f aca="false">_xlfn.MAXIFS(A$3:A$13,A$3:A$13,"&lt;="&amp;MAX(A1828:A1828))</f>
        <v>44896</v>
      </c>
      <c r="F1828" s="2" t="n">
        <f aca="false">$H$6*C1828/36500</f>
        <v>7.02635205479452</v>
      </c>
      <c r="H1828" s="2" t="n">
        <f aca="false">B1828-$H$6</f>
        <v>10048.4563370823</v>
      </c>
    </row>
    <row r="1829" customFormat="false" ht="12.8" hidden="false" customHeight="false" outlineLevel="0" collapsed="false">
      <c r="A1829" s="1" t="n">
        <f aca="false">A1828+1</f>
        <v>45937</v>
      </c>
      <c r="B1829" s="2" t="n">
        <f aca="false">B1828+F1828</f>
        <v>61347.8526891371</v>
      </c>
      <c r="C1829" s="2" t="n">
        <f aca="false">INDEX(B$3:B$17,MATCH(D1829,A$3:A$17))+2</f>
        <v>5</v>
      </c>
      <c r="D1829" s="1" t="n">
        <f aca="false">_xlfn.MAXIFS(A$3:A$13,A$3:A$13,"&lt;="&amp;MAX(A1829:A1829))</f>
        <v>44896</v>
      </c>
      <c r="F1829" s="2" t="n">
        <f aca="false">$H$6*C1829/36500</f>
        <v>7.02635205479452</v>
      </c>
      <c r="H1829" s="2" t="n">
        <f aca="false">B1829-$H$6</f>
        <v>10055.4826891371</v>
      </c>
    </row>
    <row r="1830" customFormat="false" ht="12.8" hidden="false" customHeight="false" outlineLevel="0" collapsed="false">
      <c r="A1830" s="1" t="n">
        <f aca="false">A1829+1</f>
        <v>45938</v>
      </c>
      <c r="B1830" s="2" t="n">
        <f aca="false">B1829+F1829</f>
        <v>61354.8790411919</v>
      </c>
      <c r="C1830" s="2" t="n">
        <f aca="false">INDEX(B$3:B$17,MATCH(D1830,A$3:A$17))+2</f>
        <v>5</v>
      </c>
      <c r="D1830" s="1" t="n">
        <f aca="false">_xlfn.MAXIFS(A$3:A$13,A$3:A$13,"&lt;="&amp;MAX(A1830:A1830))</f>
        <v>44896</v>
      </c>
      <c r="F1830" s="2" t="n">
        <f aca="false">$H$6*C1830/36500</f>
        <v>7.02635205479452</v>
      </c>
      <c r="H1830" s="2" t="n">
        <f aca="false">B1830-$H$6</f>
        <v>10062.5090411919</v>
      </c>
    </row>
    <row r="1831" customFormat="false" ht="12.8" hidden="false" customHeight="false" outlineLevel="0" collapsed="false">
      <c r="A1831" s="1" t="n">
        <f aca="false">A1830+1</f>
        <v>45939</v>
      </c>
      <c r="B1831" s="2" t="n">
        <f aca="false">B1830+F1830</f>
        <v>61361.9053932467</v>
      </c>
      <c r="C1831" s="2" t="n">
        <f aca="false">INDEX(B$3:B$17,MATCH(D1831,A$3:A$17))+2</f>
        <v>5</v>
      </c>
      <c r="D1831" s="1" t="n">
        <f aca="false">_xlfn.MAXIFS(A$3:A$13,A$3:A$13,"&lt;="&amp;MAX(A1831:A1831))</f>
        <v>44896</v>
      </c>
      <c r="F1831" s="2" t="n">
        <f aca="false">$H$6*C1831/36500</f>
        <v>7.02635205479452</v>
      </c>
      <c r="H1831" s="2" t="n">
        <f aca="false">B1831-$H$6</f>
        <v>10069.5353932467</v>
      </c>
    </row>
    <row r="1832" customFormat="false" ht="12.8" hidden="false" customHeight="false" outlineLevel="0" collapsed="false">
      <c r="A1832" s="1" t="n">
        <f aca="false">A1831+1</f>
        <v>45940</v>
      </c>
      <c r="B1832" s="2" t="n">
        <f aca="false">B1831+F1831</f>
        <v>61368.9317453015</v>
      </c>
      <c r="C1832" s="2" t="n">
        <f aca="false">INDEX(B$3:B$17,MATCH(D1832,A$3:A$17))+2</f>
        <v>5</v>
      </c>
      <c r="D1832" s="1" t="n">
        <f aca="false">_xlfn.MAXIFS(A$3:A$13,A$3:A$13,"&lt;="&amp;MAX(A1832:A1832))</f>
        <v>44896</v>
      </c>
      <c r="F1832" s="2" t="n">
        <f aca="false">$H$6*C1832/36500</f>
        <v>7.02635205479452</v>
      </c>
      <c r="H1832" s="2" t="n">
        <f aca="false">B1832-$H$6</f>
        <v>10076.5617453015</v>
      </c>
    </row>
    <row r="1833" customFormat="false" ht="12.8" hidden="false" customHeight="false" outlineLevel="0" collapsed="false">
      <c r="A1833" s="1" t="n">
        <f aca="false">A1832+1</f>
        <v>45941</v>
      </c>
      <c r="B1833" s="2" t="n">
        <f aca="false">B1832+F1832</f>
        <v>61375.9580973563</v>
      </c>
      <c r="C1833" s="2" t="n">
        <f aca="false">INDEX(B$3:B$17,MATCH(D1833,A$3:A$17))+2</f>
        <v>5</v>
      </c>
      <c r="D1833" s="1" t="n">
        <f aca="false">_xlfn.MAXIFS(A$3:A$13,A$3:A$13,"&lt;="&amp;MAX(A1833:A1833))</f>
        <v>44896</v>
      </c>
      <c r="F1833" s="2" t="n">
        <f aca="false">$H$6*C1833/36500</f>
        <v>7.02635205479452</v>
      </c>
      <c r="H1833" s="2" t="n">
        <f aca="false">B1833-$H$6</f>
        <v>10083.5880973563</v>
      </c>
    </row>
    <row r="1834" customFormat="false" ht="12.8" hidden="false" customHeight="false" outlineLevel="0" collapsed="false">
      <c r="A1834" s="1" t="n">
        <f aca="false">A1833+1</f>
        <v>45942</v>
      </c>
      <c r="B1834" s="2" t="n">
        <f aca="false">B1833+F1833</f>
        <v>61382.9844494111</v>
      </c>
      <c r="C1834" s="2" t="n">
        <f aca="false">INDEX(B$3:B$17,MATCH(D1834,A$3:A$17))+2</f>
        <v>5</v>
      </c>
      <c r="D1834" s="1" t="n">
        <f aca="false">_xlfn.MAXIFS(A$3:A$13,A$3:A$13,"&lt;="&amp;MAX(A1834:A1834))</f>
        <v>44896</v>
      </c>
      <c r="F1834" s="2" t="n">
        <f aca="false">$H$6*C1834/36500</f>
        <v>7.02635205479452</v>
      </c>
      <c r="H1834" s="2" t="n">
        <f aca="false">B1834-$H$6</f>
        <v>10090.6144494111</v>
      </c>
    </row>
    <row r="1835" customFormat="false" ht="12.8" hidden="false" customHeight="false" outlineLevel="0" collapsed="false">
      <c r="A1835" s="1" t="n">
        <f aca="false">A1834+1</f>
        <v>45943</v>
      </c>
      <c r="B1835" s="2" t="n">
        <f aca="false">B1834+F1834</f>
        <v>61390.0108014659</v>
      </c>
      <c r="C1835" s="2" t="n">
        <f aca="false">INDEX(B$3:B$17,MATCH(D1835,A$3:A$17))+2</f>
        <v>5</v>
      </c>
      <c r="D1835" s="1" t="n">
        <f aca="false">_xlfn.MAXIFS(A$3:A$13,A$3:A$13,"&lt;="&amp;MAX(A1835:A1835))</f>
        <v>44896</v>
      </c>
      <c r="F1835" s="2" t="n">
        <f aca="false">$H$6*C1835/36500</f>
        <v>7.02635205479452</v>
      </c>
      <c r="H1835" s="2" t="n">
        <f aca="false">B1835-$H$6</f>
        <v>10097.6408014659</v>
      </c>
    </row>
    <row r="1836" customFormat="false" ht="12.8" hidden="false" customHeight="false" outlineLevel="0" collapsed="false">
      <c r="A1836" s="1" t="n">
        <f aca="false">A1835+1</f>
        <v>45944</v>
      </c>
      <c r="B1836" s="2" t="n">
        <f aca="false">B1835+F1835</f>
        <v>61397.0371535207</v>
      </c>
      <c r="C1836" s="2" t="n">
        <f aca="false">INDEX(B$3:B$17,MATCH(D1836,A$3:A$17))+2</f>
        <v>5</v>
      </c>
      <c r="D1836" s="1" t="n">
        <f aca="false">_xlfn.MAXIFS(A$3:A$13,A$3:A$13,"&lt;="&amp;MAX(A1836:A1836))</f>
        <v>44896</v>
      </c>
      <c r="F1836" s="2" t="n">
        <f aca="false">$H$6*C1836/36500</f>
        <v>7.02635205479452</v>
      </c>
      <c r="H1836" s="2" t="n">
        <f aca="false">B1836-$H$6</f>
        <v>10104.6671535207</v>
      </c>
    </row>
    <row r="1837" customFormat="false" ht="12.8" hidden="false" customHeight="false" outlineLevel="0" collapsed="false">
      <c r="A1837" s="1" t="n">
        <f aca="false">A1836+1</f>
        <v>45945</v>
      </c>
      <c r="B1837" s="2" t="n">
        <f aca="false">B1836+F1836</f>
        <v>61404.0635055755</v>
      </c>
      <c r="C1837" s="2" t="n">
        <f aca="false">INDEX(B$3:B$17,MATCH(D1837,A$3:A$17))+2</f>
        <v>5</v>
      </c>
      <c r="D1837" s="1" t="n">
        <f aca="false">_xlfn.MAXIFS(A$3:A$13,A$3:A$13,"&lt;="&amp;MAX(A1837:A1837))</f>
        <v>44896</v>
      </c>
      <c r="F1837" s="2" t="n">
        <f aca="false">$H$6*C1837/36500</f>
        <v>7.02635205479452</v>
      </c>
      <c r="H1837" s="2" t="n">
        <f aca="false">B1837-$H$6</f>
        <v>10111.6935055755</v>
      </c>
    </row>
    <row r="1838" customFormat="false" ht="12.8" hidden="false" customHeight="false" outlineLevel="0" collapsed="false">
      <c r="A1838" s="1" t="n">
        <f aca="false">A1837+1</f>
        <v>45946</v>
      </c>
      <c r="B1838" s="2" t="n">
        <f aca="false">B1837+F1837</f>
        <v>61411.0898576303</v>
      </c>
      <c r="C1838" s="2" t="n">
        <f aca="false">INDEX(B$3:B$17,MATCH(D1838,A$3:A$17))+2</f>
        <v>5</v>
      </c>
      <c r="D1838" s="1" t="n">
        <f aca="false">_xlfn.MAXIFS(A$3:A$13,A$3:A$13,"&lt;="&amp;MAX(A1838:A1838))</f>
        <v>44896</v>
      </c>
      <c r="F1838" s="2" t="n">
        <f aca="false">$H$6*C1838/36500</f>
        <v>7.02635205479452</v>
      </c>
      <c r="H1838" s="2" t="n">
        <f aca="false">B1838-$H$6</f>
        <v>10118.7198576302</v>
      </c>
    </row>
    <row r="1839" customFormat="false" ht="12.8" hidden="false" customHeight="false" outlineLevel="0" collapsed="false">
      <c r="A1839" s="1" t="n">
        <f aca="false">A1838+1</f>
        <v>45947</v>
      </c>
      <c r="B1839" s="2" t="n">
        <f aca="false">B1838+F1838</f>
        <v>61418.1162096851</v>
      </c>
      <c r="C1839" s="2" t="n">
        <f aca="false">INDEX(B$3:B$17,MATCH(D1839,A$3:A$17))+2</f>
        <v>5</v>
      </c>
      <c r="D1839" s="1" t="n">
        <f aca="false">_xlfn.MAXIFS(A$3:A$13,A$3:A$13,"&lt;="&amp;MAX(A1839:A1839))</f>
        <v>44896</v>
      </c>
      <c r="F1839" s="2" t="n">
        <f aca="false">$H$6*C1839/36500</f>
        <v>7.02635205479452</v>
      </c>
      <c r="H1839" s="2" t="n">
        <f aca="false">B1839-$H$6</f>
        <v>10125.746209685</v>
      </c>
    </row>
    <row r="1840" customFormat="false" ht="12.8" hidden="false" customHeight="false" outlineLevel="0" collapsed="false">
      <c r="A1840" s="1" t="n">
        <f aca="false">A1839+1</f>
        <v>45948</v>
      </c>
      <c r="B1840" s="2" t="n">
        <f aca="false">B1839+F1839</f>
        <v>61425.1425617398</v>
      </c>
      <c r="C1840" s="2" t="n">
        <f aca="false">INDEX(B$3:B$17,MATCH(D1840,A$3:A$17))+2</f>
        <v>5</v>
      </c>
      <c r="D1840" s="1" t="n">
        <f aca="false">_xlfn.MAXIFS(A$3:A$13,A$3:A$13,"&lt;="&amp;MAX(A1840:A1840))</f>
        <v>44896</v>
      </c>
      <c r="F1840" s="2" t="n">
        <f aca="false">$H$6*C1840/36500</f>
        <v>7.02635205479452</v>
      </c>
      <c r="H1840" s="2" t="n">
        <f aca="false">B1840-$H$6</f>
        <v>10132.7725617398</v>
      </c>
    </row>
    <row r="1841" customFormat="false" ht="12.8" hidden="false" customHeight="false" outlineLevel="0" collapsed="false">
      <c r="A1841" s="1" t="n">
        <f aca="false">A1840+1</f>
        <v>45949</v>
      </c>
      <c r="B1841" s="2" t="n">
        <f aca="false">B1840+F1840</f>
        <v>61432.1689137946</v>
      </c>
      <c r="C1841" s="2" t="n">
        <f aca="false">INDEX(B$3:B$17,MATCH(D1841,A$3:A$17))+2</f>
        <v>5</v>
      </c>
      <c r="D1841" s="1" t="n">
        <f aca="false">_xlfn.MAXIFS(A$3:A$13,A$3:A$13,"&lt;="&amp;MAX(A1841:A1841))</f>
        <v>44896</v>
      </c>
      <c r="F1841" s="2" t="n">
        <f aca="false">$H$6*C1841/36500</f>
        <v>7.02635205479452</v>
      </c>
      <c r="H1841" s="2" t="n">
        <f aca="false">B1841-$H$6</f>
        <v>10139.7989137946</v>
      </c>
    </row>
    <row r="1842" customFormat="false" ht="12.8" hidden="false" customHeight="false" outlineLevel="0" collapsed="false">
      <c r="A1842" s="1" t="n">
        <f aca="false">A1841+1</f>
        <v>45950</v>
      </c>
      <c r="B1842" s="2" t="n">
        <f aca="false">B1841+F1841</f>
        <v>61439.1952658494</v>
      </c>
      <c r="C1842" s="2" t="n">
        <f aca="false">INDEX(B$3:B$17,MATCH(D1842,A$3:A$17))+2</f>
        <v>5</v>
      </c>
      <c r="D1842" s="1" t="n">
        <f aca="false">_xlfn.MAXIFS(A$3:A$13,A$3:A$13,"&lt;="&amp;MAX(A1842:A1842))</f>
        <v>44896</v>
      </c>
      <c r="F1842" s="2" t="n">
        <f aca="false">$H$6*C1842/36500</f>
        <v>7.02635205479452</v>
      </c>
      <c r="H1842" s="2" t="n">
        <f aca="false">B1842-$H$6</f>
        <v>10146.8252658494</v>
      </c>
    </row>
    <row r="1843" customFormat="false" ht="12.8" hidden="false" customHeight="false" outlineLevel="0" collapsed="false">
      <c r="A1843" s="1" t="n">
        <f aca="false">A1842+1</f>
        <v>45951</v>
      </c>
      <c r="B1843" s="2" t="n">
        <f aca="false">B1842+F1842</f>
        <v>61446.2216179042</v>
      </c>
      <c r="C1843" s="2" t="n">
        <f aca="false">INDEX(B$3:B$17,MATCH(D1843,A$3:A$17))+2</f>
        <v>5</v>
      </c>
      <c r="D1843" s="1" t="n">
        <f aca="false">_xlfn.MAXIFS(A$3:A$13,A$3:A$13,"&lt;="&amp;MAX(A1843:A1843))</f>
        <v>44896</v>
      </c>
      <c r="F1843" s="2" t="n">
        <f aca="false">$H$6*C1843/36500</f>
        <v>7.02635205479452</v>
      </c>
      <c r="H1843" s="2" t="n">
        <f aca="false">B1843-$H$6</f>
        <v>10153.8516179042</v>
      </c>
    </row>
    <row r="1844" customFormat="false" ht="12.8" hidden="false" customHeight="false" outlineLevel="0" collapsed="false">
      <c r="A1844" s="1" t="n">
        <f aca="false">A1843+1</f>
        <v>45952</v>
      </c>
      <c r="B1844" s="2" t="n">
        <f aca="false">B1843+F1843</f>
        <v>61453.247969959</v>
      </c>
      <c r="C1844" s="2" t="n">
        <f aca="false">INDEX(B$3:B$17,MATCH(D1844,A$3:A$17))+2</f>
        <v>5</v>
      </c>
      <c r="D1844" s="1" t="n">
        <f aca="false">_xlfn.MAXIFS(A$3:A$13,A$3:A$13,"&lt;="&amp;MAX(A1844:A1844))</f>
        <v>44896</v>
      </c>
      <c r="F1844" s="2" t="n">
        <f aca="false">$H$6*C1844/36500</f>
        <v>7.02635205479452</v>
      </c>
      <c r="H1844" s="2" t="n">
        <f aca="false">B1844-$H$6</f>
        <v>10160.877969959</v>
      </c>
    </row>
    <row r="1845" customFormat="false" ht="12.8" hidden="false" customHeight="false" outlineLevel="0" collapsed="false">
      <c r="A1845" s="1" t="n">
        <f aca="false">A1844+1</f>
        <v>45953</v>
      </c>
      <c r="B1845" s="2" t="n">
        <f aca="false">B1844+F1844</f>
        <v>61460.2743220138</v>
      </c>
      <c r="C1845" s="2" t="n">
        <f aca="false">INDEX(B$3:B$17,MATCH(D1845,A$3:A$17))+2</f>
        <v>5</v>
      </c>
      <c r="D1845" s="1" t="n">
        <f aca="false">_xlfn.MAXIFS(A$3:A$13,A$3:A$13,"&lt;="&amp;MAX(A1845:A1845))</f>
        <v>44896</v>
      </c>
      <c r="F1845" s="2" t="n">
        <f aca="false">$H$6*C1845/36500</f>
        <v>7.02635205479452</v>
      </c>
      <c r="H1845" s="2" t="n">
        <f aca="false">B1845-$H$6</f>
        <v>10167.9043220138</v>
      </c>
    </row>
    <row r="1846" customFormat="false" ht="12.8" hidden="false" customHeight="false" outlineLevel="0" collapsed="false">
      <c r="A1846" s="1" t="n">
        <f aca="false">A1845+1</f>
        <v>45954</v>
      </c>
      <c r="B1846" s="2" t="n">
        <f aca="false">B1845+F1845</f>
        <v>61467.3006740686</v>
      </c>
      <c r="C1846" s="2" t="n">
        <f aca="false">INDEX(B$3:B$17,MATCH(D1846,A$3:A$17))+2</f>
        <v>5</v>
      </c>
      <c r="D1846" s="1" t="n">
        <f aca="false">_xlfn.MAXIFS(A$3:A$13,A$3:A$13,"&lt;="&amp;MAX(A1846:A1846))</f>
        <v>44896</v>
      </c>
      <c r="F1846" s="2" t="n">
        <f aca="false">$H$6*C1846/36500</f>
        <v>7.02635205479452</v>
      </c>
      <c r="H1846" s="2" t="n">
        <f aca="false">B1846-$H$6</f>
        <v>10174.9306740686</v>
      </c>
    </row>
    <row r="1847" customFormat="false" ht="12.8" hidden="false" customHeight="false" outlineLevel="0" collapsed="false">
      <c r="A1847" s="1" t="n">
        <f aca="false">A1846+1</f>
        <v>45955</v>
      </c>
      <c r="B1847" s="2" t="n">
        <f aca="false">B1846+F1846</f>
        <v>61474.3270261234</v>
      </c>
      <c r="C1847" s="2" t="n">
        <f aca="false">INDEX(B$3:B$17,MATCH(D1847,A$3:A$17))+2</f>
        <v>5</v>
      </c>
      <c r="D1847" s="1" t="n">
        <f aca="false">_xlfn.MAXIFS(A$3:A$13,A$3:A$13,"&lt;="&amp;MAX(A1847:A1847))</f>
        <v>44896</v>
      </c>
      <c r="F1847" s="2" t="n">
        <f aca="false">$H$6*C1847/36500</f>
        <v>7.02635205479452</v>
      </c>
      <c r="H1847" s="2" t="n">
        <f aca="false">B1847-$H$6</f>
        <v>10181.9570261234</v>
      </c>
    </row>
    <row r="1848" customFormat="false" ht="12.8" hidden="false" customHeight="false" outlineLevel="0" collapsed="false">
      <c r="A1848" s="1" t="n">
        <f aca="false">A1847+1</f>
        <v>45956</v>
      </c>
      <c r="B1848" s="2" t="n">
        <f aca="false">B1847+F1847</f>
        <v>61481.3533781782</v>
      </c>
      <c r="C1848" s="2" t="n">
        <f aca="false">INDEX(B$3:B$17,MATCH(D1848,A$3:A$17))+2</f>
        <v>5</v>
      </c>
      <c r="D1848" s="1" t="n">
        <f aca="false">_xlfn.MAXIFS(A$3:A$13,A$3:A$13,"&lt;="&amp;MAX(A1848:A1848))</f>
        <v>44896</v>
      </c>
      <c r="F1848" s="2" t="n">
        <f aca="false">$H$6*C1848/36500</f>
        <v>7.02635205479452</v>
      </c>
      <c r="H1848" s="2" t="n">
        <f aca="false">B1848-$H$6</f>
        <v>10188.9833781782</v>
      </c>
    </row>
    <row r="1849" customFormat="false" ht="12.8" hidden="false" customHeight="false" outlineLevel="0" collapsed="false">
      <c r="A1849" s="1" t="n">
        <f aca="false">A1848+1</f>
        <v>45957</v>
      </c>
      <c r="B1849" s="2" t="n">
        <f aca="false">B1848+F1848</f>
        <v>61488.379730233</v>
      </c>
      <c r="C1849" s="2" t="n">
        <f aca="false">INDEX(B$3:B$17,MATCH(D1849,A$3:A$17))+2</f>
        <v>5</v>
      </c>
      <c r="D1849" s="1" t="n">
        <f aca="false">_xlfn.MAXIFS(A$3:A$13,A$3:A$13,"&lt;="&amp;MAX(A1849:A1849))</f>
        <v>44896</v>
      </c>
      <c r="F1849" s="2" t="n">
        <f aca="false">$H$6*C1849/36500</f>
        <v>7.02635205479452</v>
      </c>
      <c r="H1849" s="2" t="n">
        <f aca="false">B1849-$H$6</f>
        <v>10196.009730233</v>
      </c>
    </row>
    <row r="1850" customFormat="false" ht="12.8" hidden="false" customHeight="false" outlineLevel="0" collapsed="false">
      <c r="A1850" s="1" t="n">
        <f aca="false">A1849+1</f>
        <v>45958</v>
      </c>
      <c r="B1850" s="2" t="n">
        <f aca="false">B1849+F1849</f>
        <v>61495.4060822878</v>
      </c>
      <c r="C1850" s="2" t="n">
        <f aca="false">INDEX(B$3:B$17,MATCH(D1850,A$3:A$17))+2</f>
        <v>5</v>
      </c>
      <c r="D1850" s="1" t="n">
        <f aca="false">_xlfn.MAXIFS(A$3:A$13,A$3:A$13,"&lt;="&amp;MAX(A1850:A1850))</f>
        <v>44896</v>
      </c>
      <c r="F1850" s="2" t="n">
        <f aca="false">$H$6*C1850/36500</f>
        <v>7.02635205479452</v>
      </c>
      <c r="H1850" s="2" t="n">
        <f aca="false">B1850-$H$6</f>
        <v>10203.0360822878</v>
      </c>
    </row>
    <row r="1851" customFormat="false" ht="12.8" hidden="false" customHeight="false" outlineLevel="0" collapsed="false">
      <c r="A1851" s="1" t="n">
        <f aca="false">A1850+1</f>
        <v>45959</v>
      </c>
      <c r="B1851" s="2" t="n">
        <f aca="false">B1850+F1850</f>
        <v>61502.4324343426</v>
      </c>
      <c r="C1851" s="2" t="n">
        <f aca="false">INDEX(B$3:B$17,MATCH(D1851,A$3:A$17))+2</f>
        <v>5</v>
      </c>
      <c r="D1851" s="1" t="n">
        <f aca="false">_xlfn.MAXIFS(A$3:A$13,A$3:A$13,"&lt;="&amp;MAX(A1851:A1851))</f>
        <v>44896</v>
      </c>
      <c r="F1851" s="2" t="n">
        <f aca="false">$H$6*C1851/36500</f>
        <v>7.02635205479452</v>
      </c>
      <c r="H1851" s="2" t="n">
        <f aca="false">B1851-$H$6</f>
        <v>10210.0624343426</v>
      </c>
    </row>
    <row r="1852" customFormat="false" ht="12.8" hidden="false" customHeight="false" outlineLevel="0" collapsed="false">
      <c r="A1852" s="1" t="n">
        <f aca="false">A1851+1</f>
        <v>45960</v>
      </c>
      <c r="B1852" s="2" t="n">
        <f aca="false">B1851+F1851</f>
        <v>61509.4587863974</v>
      </c>
      <c r="C1852" s="2" t="n">
        <f aca="false">INDEX(B$3:B$17,MATCH(D1852,A$3:A$17))+2</f>
        <v>5</v>
      </c>
      <c r="D1852" s="1" t="n">
        <f aca="false">_xlfn.MAXIFS(A$3:A$13,A$3:A$13,"&lt;="&amp;MAX(A1852:A1852))</f>
        <v>44896</v>
      </c>
      <c r="F1852" s="2" t="n">
        <f aca="false">$H$6*C1852/36500</f>
        <v>7.02635205479452</v>
      </c>
      <c r="H1852" s="2" t="n">
        <f aca="false">B1852-$H$6</f>
        <v>10217.0887863974</v>
      </c>
    </row>
    <row r="1853" customFormat="false" ht="12.8" hidden="false" customHeight="false" outlineLevel="0" collapsed="false">
      <c r="A1853" s="1" t="n">
        <f aca="false">A1852+1</f>
        <v>45961</v>
      </c>
      <c r="B1853" s="2" t="n">
        <f aca="false">B1852+F1852</f>
        <v>61516.4851384522</v>
      </c>
      <c r="C1853" s="2" t="n">
        <f aca="false">INDEX(B$3:B$17,MATCH(D1853,A$3:A$17))+2</f>
        <v>5</v>
      </c>
      <c r="D1853" s="1" t="n">
        <f aca="false">_xlfn.MAXIFS(A$3:A$13,A$3:A$13,"&lt;="&amp;MAX(A1853:A1853))</f>
        <v>44896</v>
      </c>
      <c r="F1853" s="2" t="n">
        <f aca="false">$H$6*C1853/36500</f>
        <v>7.02635205479452</v>
      </c>
      <c r="H1853" s="2" t="n">
        <f aca="false">B1853-$H$6</f>
        <v>10224.1151384522</v>
      </c>
    </row>
    <row r="1854" customFormat="false" ht="12.8" hidden="false" customHeight="false" outlineLevel="0" collapsed="false">
      <c r="A1854" s="1" t="n">
        <f aca="false">A1853+1</f>
        <v>45962</v>
      </c>
      <c r="B1854" s="2" t="n">
        <f aca="false">B1853+F1853</f>
        <v>61523.511490507</v>
      </c>
      <c r="C1854" s="2" t="n">
        <f aca="false">INDEX(B$3:B$17,MATCH(D1854,A$3:A$17))+2</f>
        <v>5</v>
      </c>
      <c r="D1854" s="1" t="n">
        <f aca="false">_xlfn.MAXIFS(A$3:A$13,A$3:A$13,"&lt;="&amp;MAX(A1854:A1854))</f>
        <v>44896</v>
      </c>
      <c r="F1854" s="2" t="n">
        <f aca="false">$H$6*C1854/36500</f>
        <v>7.02635205479452</v>
      </c>
      <c r="H1854" s="2" t="n">
        <f aca="false">B1854-$H$6</f>
        <v>10231.141490507</v>
      </c>
    </row>
    <row r="1855" customFormat="false" ht="12.8" hidden="false" customHeight="false" outlineLevel="0" collapsed="false">
      <c r="A1855" s="1" t="n">
        <f aca="false">A1854+1</f>
        <v>45963</v>
      </c>
      <c r="B1855" s="2" t="n">
        <f aca="false">B1854+F1854</f>
        <v>61530.5378425618</v>
      </c>
      <c r="C1855" s="2" t="n">
        <f aca="false">INDEX(B$3:B$17,MATCH(D1855,A$3:A$17))+2</f>
        <v>5</v>
      </c>
      <c r="D1855" s="1" t="n">
        <f aca="false">_xlfn.MAXIFS(A$3:A$13,A$3:A$13,"&lt;="&amp;MAX(A1855:A1855))</f>
        <v>44896</v>
      </c>
      <c r="F1855" s="2" t="n">
        <f aca="false">$H$6*C1855/36500</f>
        <v>7.02635205479452</v>
      </c>
      <c r="H1855" s="2" t="n">
        <f aca="false">B1855-$H$6</f>
        <v>10238.1678425618</v>
      </c>
    </row>
    <row r="1856" customFormat="false" ht="12.8" hidden="false" customHeight="false" outlineLevel="0" collapsed="false">
      <c r="A1856" s="1" t="n">
        <f aca="false">A1855+1</f>
        <v>45964</v>
      </c>
      <c r="B1856" s="2" t="n">
        <f aca="false">B1855+F1855</f>
        <v>61537.5641946166</v>
      </c>
      <c r="C1856" s="2" t="n">
        <f aca="false">INDEX(B$3:B$17,MATCH(D1856,A$3:A$17))+2</f>
        <v>5</v>
      </c>
      <c r="D1856" s="1" t="n">
        <f aca="false">_xlfn.MAXIFS(A$3:A$13,A$3:A$13,"&lt;="&amp;MAX(A1856:A1856))</f>
        <v>44896</v>
      </c>
      <c r="F1856" s="2" t="n">
        <f aca="false">$H$6*C1856/36500</f>
        <v>7.02635205479452</v>
      </c>
      <c r="H1856" s="2" t="n">
        <f aca="false">B1856-$H$6</f>
        <v>10245.1941946166</v>
      </c>
    </row>
    <row r="1857" customFormat="false" ht="12.8" hidden="false" customHeight="false" outlineLevel="0" collapsed="false">
      <c r="A1857" s="1" t="n">
        <f aca="false">A1856+1</f>
        <v>45965</v>
      </c>
      <c r="B1857" s="2" t="n">
        <f aca="false">B1856+F1856</f>
        <v>61544.5905466714</v>
      </c>
      <c r="C1857" s="2" t="n">
        <f aca="false">INDEX(B$3:B$17,MATCH(D1857,A$3:A$17))+2</f>
        <v>5</v>
      </c>
      <c r="D1857" s="1" t="n">
        <f aca="false">_xlfn.MAXIFS(A$3:A$13,A$3:A$13,"&lt;="&amp;MAX(A1857:A1857))</f>
        <v>44896</v>
      </c>
      <c r="F1857" s="2" t="n">
        <f aca="false">$H$6*C1857/36500</f>
        <v>7.02635205479452</v>
      </c>
      <c r="H1857" s="2" t="n">
        <f aca="false">B1857-$H$6</f>
        <v>10252.2205466714</v>
      </c>
    </row>
    <row r="1858" customFormat="false" ht="12.8" hidden="false" customHeight="false" outlineLevel="0" collapsed="false">
      <c r="A1858" s="1" t="n">
        <f aca="false">A1857+1</f>
        <v>45966</v>
      </c>
      <c r="B1858" s="2" t="n">
        <f aca="false">B1857+F1857</f>
        <v>61551.6168987262</v>
      </c>
      <c r="C1858" s="2" t="n">
        <f aca="false">INDEX(B$3:B$17,MATCH(D1858,A$3:A$17))+2</f>
        <v>5</v>
      </c>
      <c r="D1858" s="1" t="n">
        <f aca="false">_xlfn.MAXIFS(A$3:A$13,A$3:A$13,"&lt;="&amp;MAX(A1858:A1858))</f>
        <v>44896</v>
      </c>
      <c r="F1858" s="2" t="n">
        <f aca="false">$H$6*C1858/36500</f>
        <v>7.02635205479452</v>
      </c>
      <c r="H1858" s="2" t="n">
        <f aca="false">B1858-$H$6</f>
        <v>10259.2468987262</v>
      </c>
    </row>
    <row r="1859" customFormat="false" ht="12.8" hidden="false" customHeight="false" outlineLevel="0" collapsed="false">
      <c r="A1859" s="1" t="n">
        <f aca="false">A1858+1</f>
        <v>45967</v>
      </c>
      <c r="B1859" s="2" t="n">
        <f aca="false">B1858+F1858</f>
        <v>61558.643250781</v>
      </c>
      <c r="C1859" s="2" t="n">
        <f aca="false">INDEX(B$3:B$17,MATCH(D1859,A$3:A$17))+2</f>
        <v>5</v>
      </c>
      <c r="D1859" s="1" t="n">
        <f aca="false">_xlfn.MAXIFS(A$3:A$13,A$3:A$13,"&lt;="&amp;MAX(A1859:A1859))</f>
        <v>44896</v>
      </c>
      <c r="F1859" s="2" t="n">
        <f aca="false">$H$6*C1859/36500</f>
        <v>7.02635205479452</v>
      </c>
      <c r="H1859" s="2" t="n">
        <f aca="false">B1859-$H$6</f>
        <v>10266.273250781</v>
      </c>
    </row>
    <row r="1860" customFormat="false" ht="12.8" hidden="false" customHeight="false" outlineLevel="0" collapsed="false">
      <c r="A1860" s="1" t="n">
        <f aca="false">A1859+1</f>
        <v>45968</v>
      </c>
      <c r="B1860" s="2" t="n">
        <f aca="false">B1859+F1859</f>
        <v>61565.6696028358</v>
      </c>
      <c r="C1860" s="2" t="n">
        <f aca="false">INDEX(B$3:B$17,MATCH(D1860,A$3:A$17))+2</f>
        <v>5</v>
      </c>
      <c r="D1860" s="1" t="n">
        <f aca="false">_xlfn.MAXIFS(A$3:A$13,A$3:A$13,"&lt;="&amp;MAX(A1860:A1860))</f>
        <v>44896</v>
      </c>
      <c r="F1860" s="2" t="n">
        <f aca="false">$H$6*C1860/36500</f>
        <v>7.02635205479452</v>
      </c>
      <c r="H1860" s="2" t="n">
        <f aca="false">B1860-$H$6</f>
        <v>10273.2996028358</v>
      </c>
    </row>
    <row r="1861" customFormat="false" ht="12.8" hidden="false" customHeight="false" outlineLevel="0" collapsed="false">
      <c r="A1861" s="1" t="n">
        <f aca="false">A1860+1</f>
        <v>45969</v>
      </c>
      <c r="B1861" s="2" t="n">
        <f aca="false">B1860+F1860</f>
        <v>61572.6959548906</v>
      </c>
      <c r="C1861" s="2" t="n">
        <f aca="false">INDEX(B$3:B$17,MATCH(D1861,A$3:A$17))+2</f>
        <v>5</v>
      </c>
      <c r="D1861" s="1" t="n">
        <f aca="false">_xlfn.MAXIFS(A$3:A$13,A$3:A$13,"&lt;="&amp;MAX(A1861:A1861))</f>
        <v>44896</v>
      </c>
      <c r="F1861" s="2" t="n">
        <f aca="false">$H$6*C1861/36500</f>
        <v>7.02635205479452</v>
      </c>
      <c r="H1861" s="2" t="n">
        <f aca="false">B1861-$H$6</f>
        <v>10280.3259548906</v>
      </c>
    </row>
    <row r="1862" customFormat="false" ht="12.8" hidden="false" customHeight="false" outlineLevel="0" collapsed="false">
      <c r="A1862" s="1" t="n">
        <f aca="false">A1861+1</f>
        <v>45970</v>
      </c>
      <c r="B1862" s="2" t="n">
        <f aca="false">B1861+F1861</f>
        <v>61579.7223069454</v>
      </c>
      <c r="C1862" s="2" t="n">
        <f aca="false">INDEX(B$3:B$17,MATCH(D1862,A$3:A$17))+2</f>
        <v>5</v>
      </c>
      <c r="D1862" s="1" t="n">
        <f aca="false">_xlfn.MAXIFS(A$3:A$13,A$3:A$13,"&lt;="&amp;MAX(A1862:A1862))</f>
        <v>44896</v>
      </c>
      <c r="F1862" s="2" t="n">
        <f aca="false">$H$6*C1862/36500</f>
        <v>7.02635205479452</v>
      </c>
      <c r="H1862" s="2" t="n">
        <f aca="false">B1862-$H$6</f>
        <v>10287.3523069454</v>
      </c>
    </row>
    <row r="1863" customFormat="false" ht="12.8" hidden="false" customHeight="false" outlineLevel="0" collapsed="false">
      <c r="A1863" s="1" t="n">
        <f aca="false">A1862+1</f>
        <v>45971</v>
      </c>
      <c r="B1863" s="2" t="n">
        <f aca="false">B1862+F1862</f>
        <v>61586.7486590002</v>
      </c>
      <c r="C1863" s="2" t="n">
        <f aca="false">INDEX(B$3:B$17,MATCH(D1863,A$3:A$17))+2</f>
        <v>5</v>
      </c>
      <c r="D1863" s="1" t="n">
        <f aca="false">_xlfn.MAXIFS(A$3:A$13,A$3:A$13,"&lt;="&amp;MAX(A1863:A1863))</f>
        <v>44896</v>
      </c>
      <c r="F1863" s="2" t="n">
        <f aca="false">$H$6*C1863/36500</f>
        <v>7.02635205479452</v>
      </c>
      <c r="H1863" s="2" t="n">
        <f aca="false">B1863-$H$6</f>
        <v>10294.3786590001</v>
      </c>
    </row>
    <row r="1864" customFormat="false" ht="12.8" hidden="false" customHeight="false" outlineLevel="0" collapsed="false">
      <c r="A1864" s="1" t="n">
        <f aca="false">A1863+1</f>
        <v>45972</v>
      </c>
      <c r="B1864" s="2" t="n">
        <f aca="false">B1863+F1863</f>
        <v>61593.775011055</v>
      </c>
      <c r="C1864" s="2" t="n">
        <f aca="false">INDEX(B$3:B$17,MATCH(D1864,A$3:A$17))+2</f>
        <v>5</v>
      </c>
      <c r="D1864" s="1" t="n">
        <f aca="false">_xlfn.MAXIFS(A$3:A$13,A$3:A$13,"&lt;="&amp;MAX(A1864:A1864))</f>
        <v>44896</v>
      </c>
      <c r="F1864" s="2" t="n">
        <f aca="false">$H$6*C1864/36500</f>
        <v>7.02635205479452</v>
      </c>
      <c r="H1864" s="2" t="n">
        <f aca="false">B1864-$H$6</f>
        <v>10301.4050110549</v>
      </c>
    </row>
    <row r="1865" customFormat="false" ht="12.8" hidden="false" customHeight="false" outlineLevel="0" collapsed="false">
      <c r="A1865" s="1" t="n">
        <f aca="false">A1864+1</f>
        <v>45973</v>
      </c>
      <c r="B1865" s="2" t="n">
        <f aca="false">B1864+F1864</f>
        <v>61600.8013631097</v>
      </c>
      <c r="C1865" s="2" t="n">
        <f aca="false">INDEX(B$3:B$17,MATCH(D1865,A$3:A$17))+2</f>
        <v>5</v>
      </c>
      <c r="D1865" s="1" t="n">
        <f aca="false">_xlfn.MAXIFS(A$3:A$13,A$3:A$13,"&lt;="&amp;MAX(A1865:A1865))</f>
        <v>44896</v>
      </c>
      <c r="F1865" s="2" t="n">
        <f aca="false">$H$6*C1865/36500</f>
        <v>7.02635205479452</v>
      </c>
      <c r="H1865" s="2" t="n">
        <f aca="false">B1865-$H$6</f>
        <v>10308.4313631097</v>
      </c>
    </row>
    <row r="1866" customFormat="false" ht="12.8" hidden="false" customHeight="false" outlineLevel="0" collapsed="false">
      <c r="A1866" s="1" t="n">
        <f aca="false">A1865+1</f>
        <v>45974</v>
      </c>
      <c r="B1866" s="2" t="n">
        <f aca="false">B1865+F1865</f>
        <v>61607.8277151645</v>
      </c>
      <c r="C1866" s="2" t="n">
        <f aca="false">INDEX(B$3:B$17,MATCH(D1866,A$3:A$17))+2</f>
        <v>5</v>
      </c>
      <c r="D1866" s="1" t="n">
        <f aca="false">_xlfn.MAXIFS(A$3:A$13,A$3:A$13,"&lt;="&amp;MAX(A1866:A1866))</f>
        <v>44896</v>
      </c>
      <c r="F1866" s="2" t="n">
        <f aca="false">$H$6*C1866/36500</f>
        <v>7.02635205479452</v>
      </c>
      <c r="H1866" s="2" t="n">
        <f aca="false">B1866-$H$6</f>
        <v>10315.4577151645</v>
      </c>
    </row>
    <row r="1867" customFormat="false" ht="12.8" hidden="false" customHeight="false" outlineLevel="0" collapsed="false">
      <c r="A1867" s="1" t="n">
        <f aca="false">A1866+1</f>
        <v>45975</v>
      </c>
      <c r="B1867" s="2" t="n">
        <f aca="false">B1866+F1866</f>
        <v>61614.8540672193</v>
      </c>
      <c r="C1867" s="2" t="n">
        <f aca="false">INDEX(B$3:B$17,MATCH(D1867,A$3:A$17))+2</f>
        <v>5</v>
      </c>
      <c r="D1867" s="1" t="n">
        <f aca="false">_xlfn.MAXIFS(A$3:A$13,A$3:A$13,"&lt;="&amp;MAX(A1867:A1867))</f>
        <v>44896</v>
      </c>
      <c r="F1867" s="2" t="n">
        <f aca="false">$H$6*C1867/36500</f>
        <v>7.02635205479452</v>
      </c>
      <c r="H1867" s="2" t="n">
        <f aca="false">B1867-$H$6</f>
        <v>10322.4840672193</v>
      </c>
    </row>
    <row r="1868" customFormat="false" ht="12.8" hidden="false" customHeight="false" outlineLevel="0" collapsed="false">
      <c r="A1868" s="1" t="n">
        <f aca="false">A1867+1</f>
        <v>45976</v>
      </c>
      <c r="B1868" s="2" t="n">
        <f aca="false">B1867+F1867</f>
        <v>61621.8804192741</v>
      </c>
      <c r="C1868" s="2" t="n">
        <f aca="false">INDEX(B$3:B$17,MATCH(D1868,A$3:A$17))+2</f>
        <v>5</v>
      </c>
      <c r="D1868" s="1" t="n">
        <f aca="false">_xlfn.MAXIFS(A$3:A$13,A$3:A$13,"&lt;="&amp;MAX(A1868:A1868))</f>
        <v>44896</v>
      </c>
      <c r="F1868" s="2" t="n">
        <f aca="false">$H$6*C1868/36500</f>
        <v>7.02635205479452</v>
      </c>
      <c r="H1868" s="2" t="n">
        <f aca="false">B1868-$H$6</f>
        <v>10329.5104192741</v>
      </c>
    </row>
    <row r="1869" customFormat="false" ht="12.8" hidden="false" customHeight="false" outlineLevel="0" collapsed="false">
      <c r="A1869" s="1" t="n">
        <f aca="false">A1868+1</f>
        <v>45977</v>
      </c>
      <c r="B1869" s="2" t="n">
        <f aca="false">B1868+F1868</f>
        <v>61628.9067713289</v>
      </c>
      <c r="C1869" s="2" t="n">
        <f aca="false">INDEX(B$3:B$17,MATCH(D1869,A$3:A$17))+2</f>
        <v>5</v>
      </c>
      <c r="D1869" s="1" t="n">
        <f aca="false">_xlfn.MAXIFS(A$3:A$13,A$3:A$13,"&lt;="&amp;MAX(A1869:A1869))</f>
        <v>44896</v>
      </c>
      <c r="F1869" s="2" t="n">
        <f aca="false">$H$6*C1869/36500</f>
        <v>7.02635205479452</v>
      </c>
      <c r="H1869" s="2" t="n">
        <f aca="false">B1869-$H$6</f>
        <v>10336.5367713289</v>
      </c>
    </row>
    <row r="1870" customFormat="false" ht="12.8" hidden="false" customHeight="false" outlineLevel="0" collapsed="false">
      <c r="A1870" s="1" t="n">
        <f aca="false">A1869+1</f>
        <v>45978</v>
      </c>
      <c r="B1870" s="2" t="n">
        <f aca="false">B1869+F1869</f>
        <v>61635.9331233837</v>
      </c>
      <c r="C1870" s="2" t="n">
        <f aca="false">INDEX(B$3:B$17,MATCH(D1870,A$3:A$17))+2</f>
        <v>5</v>
      </c>
      <c r="D1870" s="1" t="n">
        <f aca="false">_xlfn.MAXIFS(A$3:A$13,A$3:A$13,"&lt;="&amp;MAX(A1870:A1870))</f>
        <v>44896</v>
      </c>
      <c r="F1870" s="2" t="n">
        <f aca="false">$H$6*C1870/36500</f>
        <v>7.02635205479452</v>
      </c>
      <c r="H1870" s="2" t="n">
        <f aca="false">B1870-$H$6</f>
        <v>10343.5631233837</v>
      </c>
    </row>
    <row r="1871" customFormat="false" ht="12.8" hidden="false" customHeight="false" outlineLevel="0" collapsed="false">
      <c r="A1871" s="1" t="n">
        <f aca="false">A1870+1</f>
        <v>45979</v>
      </c>
      <c r="B1871" s="2" t="n">
        <f aca="false">B1870+F1870</f>
        <v>61642.9594754385</v>
      </c>
      <c r="C1871" s="2" t="n">
        <f aca="false">INDEX(B$3:B$17,MATCH(D1871,A$3:A$17))+2</f>
        <v>5</v>
      </c>
      <c r="D1871" s="1" t="n">
        <f aca="false">_xlfn.MAXIFS(A$3:A$13,A$3:A$13,"&lt;="&amp;MAX(A1871:A1871))</f>
        <v>44896</v>
      </c>
      <c r="F1871" s="2" t="n">
        <f aca="false">$H$6*C1871/36500</f>
        <v>7.02635205479452</v>
      </c>
      <c r="H1871" s="2" t="n">
        <f aca="false">B1871-$H$6</f>
        <v>10350.5894754385</v>
      </c>
    </row>
    <row r="1872" customFormat="false" ht="12.8" hidden="false" customHeight="false" outlineLevel="0" collapsed="false">
      <c r="A1872" s="1" t="n">
        <f aca="false">A1871+1</f>
        <v>45980</v>
      </c>
      <c r="B1872" s="2" t="n">
        <f aca="false">B1871+F1871</f>
        <v>61649.9858274933</v>
      </c>
      <c r="C1872" s="2" t="n">
        <f aca="false">INDEX(B$3:B$17,MATCH(D1872,A$3:A$17))+2</f>
        <v>5</v>
      </c>
      <c r="D1872" s="1" t="n">
        <f aca="false">_xlfn.MAXIFS(A$3:A$13,A$3:A$13,"&lt;="&amp;MAX(A1872:A1872))</f>
        <v>44896</v>
      </c>
      <c r="F1872" s="2" t="n">
        <f aca="false">$H$6*C1872/36500</f>
        <v>7.02635205479452</v>
      </c>
      <c r="H1872" s="2" t="n">
        <f aca="false">B1872-$H$6</f>
        <v>10357.6158274933</v>
      </c>
    </row>
    <row r="1873" customFormat="false" ht="12.8" hidden="false" customHeight="false" outlineLevel="0" collapsed="false">
      <c r="A1873" s="1" t="n">
        <f aca="false">A1872+1</f>
        <v>45981</v>
      </c>
      <c r="B1873" s="2" t="n">
        <f aca="false">B1872+F1872</f>
        <v>61657.0121795481</v>
      </c>
      <c r="C1873" s="2" t="n">
        <f aca="false">INDEX(B$3:B$17,MATCH(D1873,A$3:A$17))+2</f>
        <v>5</v>
      </c>
      <c r="D1873" s="1" t="n">
        <f aca="false">_xlfn.MAXIFS(A$3:A$13,A$3:A$13,"&lt;="&amp;MAX(A1873:A1873))</f>
        <v>44896</v>
      </c>
      <c r="F1873" s="2" t="n">
        <f aca="false">$H$6*C1873/36500</f>
        <v>7.02635205479452</v>
      </c>
      <c r="H1873" s="2" t="n">
        <f aca="false">B1873-$H$6</f>
        <v>10364.6421795481</v>
      </c>
    </row>
    <row r="1874" customFormat="false" ht="12.8" hidden="false" customHeight="false" outlineLevel="0" collapsed="false">
      <c r="A1874" s="1" t="n">
        <f aca="false">A1873+1</f>
        <v>45982</v>
      </c>
      <c r="B1874" s="2" t="n">
        <f aca="false">B1873+F1873</f>
        <v>61664.0385316029</v>
      </c>
      <c r="C1874" s="2" t="n">
        <f aca="false">INDEX(B$3:B$17,MATCH(D1874,A$3:A$17))+2</f>
        <v>5</v>
      </c>
      <c r="D1874" s="1" t="n">
        <f aca="false">_xlfn.MAXIFS(A$3:A$13,A$3:A$13,"&lt;="&amp;MAX(A1874:A1874))</f>
        <v>44896</v>
      </c>
      <c r="F1874" s="2" t="n">
        <f aca="false">$H$6*C1874/36500</f>
        <v>7.02635205479452</v>
      </c>
      <c r="H1874" s="2" t="n">
        <f aca="false">B1874-$H$6</f>
        <v>10371.6685316029</v>
      </c>
    </row>
    <row r="1875" customFormat="false" ht="12.8" hidden="false" customHeight="false" outlineLevel="0" collapsed="false">
      <c r="A1875" s="1" t="n">
        <f aca="false">A1874+1</f>
        <v>45983</v>
      </c>
      <c r="B1875" s="2" t="n">
        <f aca="false">B1874+F1874</f>
        <v>61671.0648836577</v>
      </c>
      <c r="C1875" s="2" t="n">
        <f aca="false">INDEX(B$3:B$17,MATCH(D1875,A$3:A$17))+2</f>
        <v>5</v>
      </c>
      <c r="D1875" s="1" t="n">
        <f aca="false">_xlfn.MAXIFS(A$3:A$13,A$3:A$13,"&lt;="&amp;MAX(A1875:A1875))</f>
        <v>44896</v>
      </c>
      <c r="F1875" s="2" t="n">
        <f aca="false">$H$6*C1875/36500</f>
        <v>7.02635205479452</v>
      </c>
      <c r="H1875" s="2" t="n">
        <f aca="false">B1875-$H$6</f>
        <v>10378.6948836577</v>
      </c>
    </row>
    <row r="1876" customFormat="false" ht="12.8" hidden="false" customHeight="false" outlineLevel="0" collapsed="false">
      <c r="A1876" s="1" t="n">
        <f aca="false">A1875+1</f>
        <v>45984</v>
      </c>
      <c r="B1876" s="2" t="n">
        <f aca="false">B1875+F1875</f>
        <v>61678.0912357125</v>
      </c>
      <c r="C1876" s="2" t="n">
        <f aca="false">INDEX(B$3:B$17,MATCH(D1876,A$3:A$17))+2</f>
        <v>5</v>
      </c>
      <c r="D1876" s="1" t="n">
        <f aca="false">_xlfn.MAXIFS(A$3:A$13,A$3:A$13,"&lt;="&amp;MAX(A1876:A1876))</f>
        <v>44896</v>
      </c>
      <c r="F1876" s="2" t="n">
        <f aca="false">$H$6*C1876/36500</f>
        <v>7.02635205479452</v>
      </c>
      <c r="H1876" s="2" t="n">
        <f aca="false">B1876-$H$6</f>
        <v>10385.7212357125</v>
      </c>
    </row>
    <row r="1877" customFormat="false" ht="12.8" hidden="false" customHeight="false" outlineLevel="0" collapsed="false">
      <c r="A1877" s="1" t="n">
        <f aca="false">A1876+1</f>
        <v>45985</v>
      </c>
      <c r="B1877" s="2" t="n">
        <f aca="false">B1876+F1876</f>
        <v>61685.1175877673</v>
      </c>
      <c r="C1877" s="2" t="n">
        <f aca="false">INDEX(B$3:B$17,MATCH(D1877,A$3:A$17))+2</f>
        <v>5</v>
      </c>
      <c r="D1877" s="1" t="n">
        <f aca="false">_xlfn.MAXIFS(A$3:A$13,A$3:A$13,"&lt;="&amp;MAX(A1877:A1877))</f>
        <v>44896</v>
      </c>
      <c r="F1877" s="2" t="n">
        <f aca="false">$H$6*C1877/36500</f>
        <v>7.02635205479452</v>
      </c>
      <c r="H1877" s="2" t="n">
        <f aca="false">B1877-$H$6</f>
        <v>10392.7475877673</v>
      </c>
    </row>
    <row r="1878" customFormat="false" ht="12.8" hidden="false" customHeight="false" outlineLevel="0" collapsed="false">
      <c r="A1878" s="1" t="n">
        <f aca="false">A1877+1</f>
        <v>45986</v>
      </c>
      <c r="B1878" s="2" t="n">
        <f aca="false">B1877+F1877</f>
        <v>61692.1439398221</v>
      </c>
      <c r="C1878" s="2" t="n">
        <f aca="false">INDEX(B$3:B$17,MATCH(D1878,A$3:A$17))+2</f>
        <v>5</v>
      </c>
      <c r="D1878" s="1" t="n">
        <f aca="false">_xlfn.MAXIFS(A$3:A$13,A$3:A$13,"&lt;="&amp;MAX(A1878:A1878))</f>
        <v>44896</v>
      </c>
      <c r="F1878" s="2" t="n">
        <f aca="false">$H$6*C1878/36500</f>
        <v>7.02635205479452</v>
      </c>
      <c r="H1878" s="2" t="n">
        <f aca="false">B1878-$H$6</f>
        <v>10399.7739398221</v>
      </c>
    </row>
    <row r="1879" customFormat="false" ht="12.8" hidden="false" customHeight="false" outlineLevel="0" collapsed="false">
      <c r="A1879" s="1" t="n">
        <f aca="false">A1878+1</f>
        <v>45987</v>
      </c>
      <c r="B1879" s="2" t="n">
        <f aca="false">B1878+F1878</f>
        <v>61699.1702918769</v>
      </c>
      <c r="C1879" s="2" t="n">
        <f aca="false">INDEX(B$3:B$17,MATCH(D1879,A$3:A$17))+2</f>
        <v>5</v>
      </c>
      <c r="D1879" s="1" t="n">
        <f aca="false">_xlfn.MAXIFS(A$3:A$13,A$3:A$13,"&lt;="&amp;MAX(A1879:A1879))</f>
        <v>44896</v>
      </c>
      <c r="F1879" s="2" t="n">
        <f aca="false">$H$6*C1879/36500</f>
        <v>7.02635205479452</v>
      </c>
      <c r="H1879" s="2" t="n">
        <f aca="false">B1879-$H$6</f>
        <v>10406.8002918769</v>
      </c>
    </row>
    <row r="1880" customFormat="false" ht="12.8" hidden="false" customHeight="false" outlineLevel="0" collapsed="false">
      <c r="A1880" s="1" t="n">
        <f aca="false">A1879+1</f>
        <v>45988</v>
      </c>
      <c r="B1880" s="2" t="n">
        <f aca="false">B1879+F1879</f>
        <v>61706.1966439317</v>
      </c>
      <c r="C1880" s="2" t="n">
        <f aca="false">INDEX(B$3:B$17,MATCH(D1880,A$3:A$17))+2</f>
        <v>5</v>
      </c>
      <c r="D1880" s="1" t="n">
        <f aca="false">_xlfn.MAXIFS(A$3:A$13,A$3:A$13,"&lt;="&amp;MAX(A1880:A1880))</f>
        <v>44896</v>
      </c>
      <c r="F1880" s="2" t="n">
        <f aca="false">$H$6*C1880/36500</f>
        <v>7.02635205479452</v>
      </c>
      <c r="H1880" s="2" t="n">
        <f aca="false">B1880-$H$6</f>
        <v>10413.8266439317</v>
      </c>
    </row>
    <row r="1881" customFormat="false" ht="12.8" hidden="false" customHeight="false" outlineLevel="0" collapsed="false">
      <c r="A1881" s="1" t="n">
        <f aca="false">A1880+1</f>
        <v>45989</v>
      </c>
      <c r="B1881" s="2" t="n">
        <f aca="false">B1880+F1880</f>
        <v>61713.2229959865</v>
      </c>
      <c r="C1881" s="2" t="n">
        <f aca="false">INDEX(B$3:B$17,MATCH(D1881,A$3:A$17))+2</f>
        <v>5</v>
      </c>
      <c r="D1881" s="1" t="n">
        <f aca="false">_xlfn.MAXIFS(A$3:A$13,A$3:A$13,"&lt;="&amp;MAX(A1881:A1881))</f>
        <v>44896</v>
      </c>
      <c r="F1881" s="2" t="n">
        <f aca="false">$H$6*C1881/36500</f>
        <v>7.02635205479452</v>
      </c>
      <c r="H1881" s="2" t="n">
        <f aca="false">B1881-$H$6</f>
        <v>10420.8529959865</v>
      </c>
    </row>
    <row r="1882" customFormat="false" ht="12.8" hidden="false" customHeight="false" outlineLevel="0" collapsed="false">
      <c r="A1882" s="1" t="n">
        <f aca="false">A1881+1</f>
        <v>45990</v>
      </c>
      <c r="B1882" s="2" t="n">
        <f aca="false">B1881+F1881</f>
        <v>61720.2493480413</v>
      </c>
      <c r="C1882" s="2" t="n">
        <f aca="false">INDEX(B$3:B$17,MATCH(D1882,A$3:A$17))+2</f>
        <v>5</v>
      </c>
      <c r="D1882" s="1" t="n">
        <f aca="false">_xlfn.MAXIFS(A$3:A$13,A$3:A$13,"&lt;="&amp;MAX(A1882:A1882))</f>
        <v>44896</v>
      </c>
      <c r="F1882" s="2" t="n">
        <f aca="false">$H$6*C1882/36500</f>
        <v>7.02635205479452</v>
      </c>
      <c r="H1882" s="2" t="n">
        <f aca="false">B1882-$H$6</f>
        <v>10427.8793480413</v>
      </c>
    </row>
    <row r="1883" customFormat="false" ht="12.8" hidden="false" customHeight="false" outlineLevel="0" collapsed="false">
      <c r="A1883" s="1" t="n">
        <f aca="false">A1882+1</f>
        <v>45991</v>
      </c>
      <c r="B1883" s="2" t="n">
        <f aca="false">B1882+F1882</f>
        <v>61727.2757000961</v>
      </c>
      <c r="C1883" s="2" t="n">
        <f aca="false">INDEX(B$3:B$17,MATCH(D1883,A$3:A$17))+2</f>
        <v>5</v>
      </c>
      <c r="D1883" s="1" t="n">
        <f aca="false">_xlfn.MAXIFS(A$3:A$13,A$3:A$13,"&lt;="&amp;MAX(A1883:A1883))</f>
        <v>44896</v>
      </c>
      <c r="F1883" s="2" t="n">
        <f aca="false">$H$6*C1883/36500</f>
        <v>7.02635205479452</v>
      </c>
      <c r="H1883" s="2" t="n">
        <f aca="false">B1883-$H$6</f>
        <v>10434.9057000961</v>
      </c>
    </row>
    <row r="1884" customFormat="false" ht="12.8" hidden="false" customHeight="false" outlineLevel="0" collapsed="false">
      <c r="A1884" s="1" t="n">
        <f aca="false">A1883+1</f>
        <v>45992</v>
      </c>
      <c r="B1884" s="2" t="n">
        <f aca="false">B1883+F1883</f>
        <v>61734.3020521509</v>
      </c>
      <c r="C1884" s="2" t="n">
        <f aca="false">INDEX(B$3:B$17,MATCH(D1884,A$3:A$17))+2</f>
        <v>5</v>
      </c>
      <c r="D1884" s="1" t="n">
        <f aca="false">_xlfn.MAXIFS(A$3:A$13,A$3:A$13,"&lt;="&amp;MAX(A1884:A1884))</f>
        <v>44896</v>
      </c>
      <c r="F1884" s="2" t="n">
        <f aca="false">$H$6*C1884/36500</f>
        <v>7.02635205479452</v>
      </c>
      <c r="H1884" s="2" t="n">
        <f aca="false">B1884-$H$6</f>
        <v>10441.9320521509</v>
      </c>
    </row>
    <row r="1885" customFormat="false" ht="12.8" hidden="false" customHeight="false" outlineLevel="0" collapsed="false">
      <c r="A1885" s="1" t="n">
        <f aca="false">A1884+1</f>
        <v>45993</v>
      </c>
      <c r="B1885" s="2" t="n">
        <f aca="false">B1884+F1884</f>
        <v>61741.3284042057</v>
      </c>
      <c r="C1885" s="2" t="n">
        <f aca="false">INDEX(B$3:B$17,MATCH(D1885,A$3:A$17))+2</f>
        <v>5</v>
      </c>
      <c r="D1885" s="1" t="n">
        <f aca="false">_xlfn.MAXIFS(A$3:A$13,A$3:A$13,"&lt;="&amp;MAX(A1885:A1885))</f>
        <v>44896</v>
      </c>
      <c r="F1885" s="2" t="n">
        <f aca="false">$H$6*C1885/36500</f>
        <v>7.02635205479452</v>
      </c>
      <c r="H1885" s="2" t="n">
        <f aca="false">B1885-$H$6</f>
        <v>10448.9584042057</v>
      </c>
    </row>
    <row r="1886" customFormat="false" ht="12.8" hidden="false" customHeight="false" outlineLevel="0" collapsed="false">
      <c r="A1886" s="1" t="n">
        <f aca="false">A1885+1</f>
        <v>45994</v>
      </c>
      <c r="B1886" s="2" t="n">
        <f aca="false">B1885+F1885</f>
        <v>61748.3547562605</v>
      </c>
      <c r="C1886" s="2" t="n">
        <f aca="false">INDEX(B$3:B$17,MATCH(D1886,A$3:A$17))+2</f>
        <v>5</v>
      </c>
      <c r="D1886" s="1" t="n">
        <f aca="false">_xlfn.MAXIFS(A$3:A$13,A$3:A$13,"&lt;="&amp;MAX(A1886:A1886))</f>
        <v>44896</v>
      </c>
      <c r="F1886" s="2" t="n">
        <f aca="false">$H$6*C1886/36500</f>
        <v>7.02635205479452</v>
      </c>
      <c r="H1886" s="2" t="n">
        <f aca="false">B1886-$H$6</f>
        <v>10455.9847562605</v>
      </c>
    </row>
    <row r="1887" customFormat="false" ht="12.8" hidden="false" customHeight="false" outlineLevel="0" collapsed="false">
      <c r="A1887" s="1" t="n">
        <f aca="false">A1886+1</f>
        <v>45995</v>
      </c>
      <c r="B1887" s="2" t="n">
        <f aca="false">B1886+F1886</f>
        <v>61755.3811083153</v>
      </c>
      <c r="C1887" s="2" t="n">
        <f aca="false">INDEX(B$3:B$17,MATCH(D1887,A$3:A$17))+2</f>
        <v>5</v>
      </c>
      <c r="D1887" s="1" t="n">
        <f aca="false">_xlfn.MAXIFS(A$3:A$13,A$3:A$13,"&lt;="&amp;MAX(A1887:A1887))</f>
        <v>44896</v>
      </c>
      <c r="F1887" s="2" t="n">
        <f aca="false">$H$6*C1887/36500</f>
        <v>7.02635205479452</v>
      </c>
      <c r="H1887" s="2" t="n">
        <f aca="false">B1887-$H$6</f>
        <v>10463.0111083153</v>
      </c>
    </row>
    <row r="1888" customFormat="false" ht="12.8" hidden="false" customHeight="false" outlineLevel="0" collapsed="false">
      <c r="A1888" s="1" t="n">
        <f aca="false">A1887+1</f>
        <v>45996</v>
      </c>
      <c r="B1888" s="2" t="n">
        <f aca="false">B1887+F1887</f>
        <v>61762.40746037</v>
      </c>
      <c r="C1888" s="2" t="n">
        <f aca="false">INDEX(B$3:B$17,MATCH(D1888,A$3:A$17))+2</f>
        <v>5</v>
      </c>
      <c r="D1888" s="1" t="n">
        <f aca="false">_xlfn.MAXIFS(A$3:A$13,A$3:A$13,"&lt;="&amp;MAX(A1888:A1888))</f>
        <v>44896</v>
      </c>
      <c r="F1888" s="2" t="n">
        <f aca="false">$H$6*C1888/36500</f>
        <v>7.02635205479452</v>
      </c>
      <c r="H1888" s="2" t="n">
        <f aca="false">B1888-$H$6</f>
        <v>10470.03746037</v>
      </c>
    </row>
    <row r="1889" customFormat="false" ht="12.8" hidden="false" customHeight="false" outlineLevel="0" collapsed="false">
      <c r="A1889" s="1" t="n">
        <f aca="false">A1888+1</f>
        <v>45997</v>
      </c>
      <c r="B1889" s="2" t="n">
        <f aca="false">B1888+F1888</f>
        <v>61769.4338124248</v>
      </c>
      <c r="C1889" s="2" t="n">
        <f aca="false">INDEX(B$3:B$17,MATCH(D1889,A$3:A$17))+2</f>
        <v>5</v>
      </c>
      <c r="D1889" s="1" t="n">
        <f aca="false">_xlfn.MAXIFS(A$3:A$13,A$3:A$13,"&lt;="&amp;MAX(A1889:A1889))</f>
        <v>44896</v>
      </c>
      <c r="F1889" s="2" t="n">
        <f aca="false">$H$6*C1889/36500</f>
        <v>7.02635205479452</v>
      </c>
      <c r="H1889" s="2" t="n">
        <f aca="false">B1889-$H$6</f>
        <v>10477.0638124248</v>
      </c>
    </row>
    <row r="1890" customFormat="false" ht="12.8" hidden="false" customHeight="false" outlineLevel="0" collapsed="false">
      <c r="A1890" s="1" t="n">
        <f aca="false">A1889+1</f>
        <v>45998</v>
      </c>
      <c r="B1890" s="2" t="n">
        <f aca="false">B1889+F1889</f>
        <v>61776.4601644796</v>
      </c>
      <c r="C1890" s="2" t="n">
        <f aca="false">INDEX(B$3:B$17,MATCH(D1890,A$3:A$17))+2</f>
        <v>5</v>
      </c>
      <c r="D1890" s="1" t="n">
        <f aca="false">_xlfn.MAXIFS(A$3:A$13,A$3:A$13,"&lt;="&amp;MAX(A1890:A1890))</f>
        <v>44896</v>
      </c>
      <c r="F1890" s="2" t="n">
        <f aca="false">$H$6*C1890/36500</f>
        <v>7.02635205479452</v>
      </c>
      <c r="H1890" s="2" t="n">
        <f aca="false">B1890-$H$6</f>
        <v>10484.0901644796</v>
      </c>
    </row>
    <row r="1891" customFormat="false" ht="12.8" hidden="false" customHeight="false" outlineLevel="0" collapsed="false">
      <c r="A1891" s="1" t="n">
        <f aca="false">A1890+1</f>
        <v>45999</v>
      </c>
      <c r="B1891" s="2" t="n">
        <f aca="false">B1890+F1890</f>
        <v>61783.4865165344</v>
      </c>
      <c r="C1891" s="2" t="n">
        <f aca="false">INDEX(B$3:B$17,MATCH(D1891,A$3:A$17))+2</f>
        <v>5</v>
      </c>
      <c r="D1891" s="1" t="n">
        <f aca="false">_xlfn.MAXIFS(A$3:A$13,A$3:A$13,"&lt;="&amp;MAX(A1891:A1891))</f>
        <v>44896</v>
      </c>
      <c r="F1891" s="2" t="n">
        <f aca="false">$H$6*C1891/36500</f>
        <v>7.02635205479452</v>
      </c>
      <c r="H1891" s="2" t="n">
        <f aca="false">B1891-$H$6</f>
        <v>10491.1165165344</v>
      </c>
    </row>
    <row r="1892" customFormat="false" ht="12.8" hidden="false" customHeight="false" outlineLevel="0" collapsed="false">
      <c r="A1892" s="1" t="n">
        <f aca="false">A1891+1</f>
        <v>46000</v>
      </c>
      <c r="B1892" s="2" t="n">
        <f aca="false">B1891+F1891</f>
        <v>61790.5128685892</v>
      </c>
      <c r="C1892" s="2" t="n">
        <f aca="false">INDEX(B$3:B$17,MATCH(D1892,A$3:A$17))+2</f>
        <v>5</v>
      </c>
      <c r="D1892" s="1" t="n">
        <f aca="false">_xlfn.MAXIFS(A$3:A$13,A$3:A$13,"&lt;="&amp;MAX(A1892:A1892))</f>
        <v>44896</v>
      </c>
      <c r="F1892" s="2" t="n">
        <f aca="false">$H$6*C1892/36500</f>
        <v>7.02635205479452</v>
      </c>
      <c r="H1892" s="2" t="n">
        <f aca="false">B1892-$H$6</f>
        <v>10498.1428685892</v>
      </c>
    </row>
    <row r="1893" customFormat="false" ht="12.8" hidden="false" customHeight="false" outlineLevel="0" collapsed="false">
      <c r="A1893" s="1" t="n">
        <f aca="false">A1892+1</f>
        <v>46001</v>
      </c>
      <c r="B1893" s="2" t="n">
        <f aca="false">B1892+F1892</f>
        <v>61797.539220644</v>
      </c>
      <c r="C1893" s="2" t="n">
        <f aca="false">INDEX(B$3:B$17,MATCH(D1893,A$3:A$17))+2</f>
        <v>5</v>
      </c>
      <c r="D1893" s="1" t="n">
        <f aca="false">_xlfn.MAXIFS(A$3:A$13,A$3:A$13,"&lt;="&amp;MAX(A1893:A1893))</f>
        <v>44896</v>
      </c>
      <c r="F1893" s="2" t="n">
        <f aca="false">$H$6*C1893/36500</f>
        <v>7.02635205479452</v>
      </c>
      <c r="H1893" s="2" t="n">
        <f aca="false">B1893-$H$6</f>
        <v>10505.169220644</v>
      </c>
    </row>
    <row r="1894" customFormat="false" ht="12.8" hidden="false" customHeight="false" outlineLevel="0" collapsed="false">
      <c r="A1894" s="1" t="n">
        <f aca="false">A1893+1</f>
        <v>46002</v>
      </c>
      <c r="B1894" s="2" t="n">
        <f aca="false">B1893+F1893</f>
        <v>61804.5655726988</v>
      </c>
      <c r="C1894" s="2" t="n">
        <f aca="false">INDEX(B$3:B$17,MATCH(D1894,A$3:A$17))+2</f>
        <v>5</v>
      </c>
      <c r="D1894" s="1" t="n">
        <f aca="false">_xlfn.MAXIFS(A$3:A$13,A$3:A$13,"&lt;="&amp;MAX(A1894:A1894))</f>
        <v>44896</v>
      </c>
      <c r="F1894" s="2" t="n">
        <f aca="false">$H$6*C1894/36500</f>
        <v>7.02635205479452</v>
      </c>
      <c r="H1894" s="2" t="n">
        <f aca="false">B1894-$H$6</f>
        <v>10512.1955726988</v>
      </c>
    </row>
    <row r="1895" customFormat="false" ht="12.8" hidden="false" customHeight="false" outlineLevel="0" collapsed="false">
      <c r="A1895" s="1" t="n">
        <f aca="false">A1894+1</f>
        <v>46003</v>
      </c>
      <c r="B1895" s="2" t="n">
        <f aca="false">B1894+F1894</f>
        <v>61811.5919247536</v>
      </c>
      <c r="C1895" s="2" t="n">
        <f aca="false">INDEX(B$3:B$17,MATCH(D1895,A$3:A$17))+2</f>
        <v>5</v>
      </c>
      <c r="D1895" s="1" t="n">
        <f aca="false">_xlfn.MAXIFS(A$3:A$13,A$3:A$13,"&lt;="&amp;MAX(A1895:A1895))</f>
        <v>44896</v>
      </c>
      <c r="F1895" s="2" t="n">
        <f aca="false">$H$6*C1895/36500</f>
        <v>7.02635205479452</v>
      </c>
      <c r="H1895" s="2" t="n">
        <f aca="false">B1895-$H$6</f>
        <v>10519.2219247536</v>
      </c>
    </row>
    <row r="1896" customFormat="false" ht="12.8" hidden="false" customHeight="false" outlineLevel="0" collapsed="false">
      <c r="A1896" s="1" t="n">
        <f aca="false">A1895+1</f>
        <v>46004</v>
      </c>
      <c r="B1896" s="2" t="n">
        <f aca="false">B1895+F1895</f>
        <v>61818.6182768084</v>
      </c>
      <c r="C1896" s="2" t="n">
        <f aca="false">INDEX(B$3:B$17,MATCH(D1896,A$3:A$17))+2</f>
        <v>5</v>
      </c>
      <c r="D1896" s="1" t="n">
        <f aca="false">_xlfn.MAXIFS(A$3:A$13,A$3:A$13,"&lt;="&amp;MAX(A1896:A1896))</f>
        <v>44896</v>
      </c>
      <c r="F1896" s="2" t="n">
        <f aca="false">$H$6*C1896/36500</f>
        <v>7.02635205479452</v>
      </c>
      <c r="H1896" s="2" t="n">
        <f aca="false">B1896-$H$6</f>
        <v>10526.2482768084</v>
      </c>
    </row>
    <row r="1897" customFormat="false" ht="12.8" hidden="false" customHeight="false" outlineLevel="0" collapsed="false">
      <c r="A1897" s="1" t="n">
        <f aca="false">A1896+1</f>
        <v>46005</v>
      </c>
      <c r="B1897" s="2" t="n">
        <f aca="false">B1896+F1896</f>
        <v>61825.6446288632</v>
      </c>
      <c r="C1897" s="2" t="n">
        <f aca="false">INDEX(B$3:B$17,MATCH(D1897,A$3:A$17))+2</f>
        <v>5</v>
      </c>
      <c r="D1897" s="1" t="n">
        <f aca="false">_xlfn.MAXIFS(A$3:A$13,A$3:A$13,"&lt;="&amp;MAX(A1897:A1897))</f>
        <v>44896</v>
      </c>
      <c r="F1897" s="2" t="n">
        <f aca="false">$H$6*C1897/36500</f>
        <v>7.02635205479452</v>
      </c>
      <c r="H1897" s="2" t="n">
        <f aca="false">B1897-$H$6</f>
        <v>10533.2746288632</v>
      </c>
    </row>
    <row r="1898" customFormat="false" ht="12.8" hidden="false" customHeight="false" outlineLevel="0" collapsed="false">
      <c r="A1898" s="1" t="n">
        <f aca="false">A1897+1</f>
        <v>46006</v>
      </c>
      <c r="B1898" s="2" t="n">
        <f aca="false">B1897+F1897</f>
        <v>61832.670980918</v>
      </c>
      <c r="C1898" s="2" t="n">
        <f aca="false">INDEX(B$3:B$17,MATCH(D1898,A$3:A$17))+2</f>
        <v>5</v>
      </c>
      <c r="D1898" s="1" t="n">
        <f aca="false">_xlfn.MAXIFS(A$3:A$13,A$3:A$13,"&lt;="&amp;MAX(A1898:A1898))</f>
        <v>44896</v>
      </c>
      <c r="F1898" s="2" t="n">
        <f aca="false">$H$6*C1898/36500</f>
        <v>7.02635205479452</v>
      </c>
      <c r="H1898" s="2" t="n">
        <f aca="false">B1898-$H$6</f>
        <v>10540.300980918</v>
      </c>
    </row>
    <row r="1899" customFormat="false" ht="12.8" hidden="false" customHeight="false" outlineLevel="0" collapsed="false">
      <c r="A1899" s="1" t="n">
        <f aca="false">A1898+1</f>
        <v>46007</v>
      </c>
      <c r="B1899" s="2" t="n">
        <f aca="false">B1898+F1898</f>
        <v>61839.6973329728</v>
      </c>
      <c r="C1899" s="2" t="n">
        <f aca="false">INDEX(B$3:B$17,MATCH(D1899,A$3:A$17))+2</f>
        <v>5</v>
      </c>
      <c r="D1899" s="1" t="n">
        <f aca="false">_xlfn.MAXIFS(A$3:A$13,A$3:A$13,"&lt;="&amp;MAX(A1899:A1899))</f>
        <v>44896</v>
      </c>
      <c r="F1899" s="2" t="n">
        <f aca="false">$H$6*C1899/36500</f>
        <v>7.02635205479452</v>
      </c>
      <c r="H1899" s="2" t="n">
        <f aca="false">B1899-$H$6</f>
        <v>10547.3273329728</v>
      </c>
    </row>
    <row r="1900" customFormat="false" ht="12.8" hidden="false" customHeight="false" outlineLevel="0" collapsed="false">
      <c r="A1900" s="1" t="n">
        <f aca="false">A1899+1</f>
        <v>46008</v>
      </c>
      <c r="B1900" s="2" t="n">
        <f aca="false">B1899+F1899</f>
        <v>61846.7236850276</v>
      </c>
      <c r="C1900" s="2" t="n">
        <f aca="false">INDEX(B$3:B$17,MATCH(D1900,A$3:A$17))+2</f>
        <v>5</v>
      </c>
      <c r="D1900" s="1" t="n">
        <f aca="false">_xlfn.MAXIFS(A$3:A$13,A$3:A$13,"&lt;="&amp;MAX(A1900:A1900))</f>
        <v>44896</v>
      </c>
      <c r="F1900" s="2" t="n">
        <f aca="false">$H$6*C1900/36500</f>
        <v>7.02635205479452</v>
      </c>
      <c r="H1900" s="2" t="n">
        <f aca="false">B1900-$H$6</f>
        <v>10554.3536850276</v>
      </c>
    </row>
    <row r="1901" customFormat="false" ht="12.8" hidden="false" customHeight="false" outlineLevel="0" collapsed="false">
      <c r="A1901" s="1" t="n">
        <f aca="false">A1900+1</f>
        <v>46009</v>
      </c>
      <c r="B1901" s="2" t="n">
        <f aca="false">B1900+F1900</f>
        <v>61853.7500370824</v>
      </c>
      <c r="C1901" s="2" t="n">
        <f aca="false">INDEX(B$3:B$17,MATCH(D1901,A$3:A$17))+2</f>
        <v>5</v>
      </c>
      <c r="D1901" s="1" t="n">
        <f aca="false">_xlfn.MAXIFS(A$3:A$13,A$3:A$13,"&lt;="&amp;MAX(A1901:A1901))</f>
        <v>44896</v>
      </c>
      <c r="F1901" s="2" t="n">
        <f aca="false">$H$6*C1901/36500</f>
        <v>7.02635205479452</v>
      </c>
      <c r="H1901" s="2" t="n">
        <f aca="false">B1901-$H$6</f>
        <v>10561.3800370824</v>
      </c>
    </row>
    <row r="1902" customFormat="false" ht="12.8" hidden="false" customHeight="false" outlineLevel="0" collapsed="false">
      <c r="A1902" s="1" t="n">
        <f aca="false">A1901+1</f>
        <v>46010</v>
      </c>
      <c r="B1902" s="2" t="n">
        <f aca="false">B1901+F1901</f>
        <v>61860.7763891372</v>
      </c>
      <c r="C1902" s="2" t="n">
        <f aca="false">INDEX(B$3:B$17,MATCH(D1902,A$3:A$17))+2</f>
        <v>5</v>
      </c>
      <c r="D1902" s="1" t="n">
        <f aca="false">_xlfn.MAXIFS(A$3:A$13,A$3:A$13,"&lt;="&amp;MAX(A1902:A1902))</f>
        <v>44896</v>
      </c>
      <c r="F1902" s="2" t="n">
        <f aca="false">$H$6*C1902/36500</f>
        <v>7.02635205479452</v>
      </c>
      <c r="H1902" s="2" t="n">
        <f aca="false">B1902-$H$6</f>
        <v>10568.4063891372</v>
      </c>
    </row>
    <row r="1903" customFormat="false" ht="12.8" hidden="false" customHeight="false" outlineLevel="0" collapsed="false">
      <c r="A1903" s="1" t="n">
        <f aca="false">A1902+1</f>
        <v>46011</v>
      </c>
      <c r="B1903" s="2" t="n">
        <f aca="false">B1902+F1902</f>
        <v>61867.802741192</v>
      </c>
      <c r="C1903" s="2" t="n">
        <f aca="false">INDEX(B$3:B$17,MATCH(D1903,A$3:A$17))+2</f>
        <v>5</v>
      </c>
      <c r="D1903" s="1" t="n">
        <f aca="false">_xlfn.MAXIFS(A$3:A$13,A$3:A$13,"&lt;="&amp;MAX(A1903:A1903))</f>
        <v>44896</v>
      </c>
      <c r="F1903" s="2" t="n">
        <f aca="false">$H$6*C1903/36500</f>
        <v>7.02635205479452</v>
      </c>
      <c r="H1903" s="2" t="n">
        <f aca="false">B1903-$H$6</f>
        <v>10575.432741192</v>
      </c>
    </row>
    <row r="1904" customFormat="false" ht="12.8" hidden="false" customHeight="false" outlineLevel="0" collapsed="false">
      <c r="A1904" s="1" t="n">
        <f aca="false">A1903+1</f>
        <v>46012</v>
      </c>
      <c r="B1904" s="2" t="n">
        <f aca="false">B1903+F1903</f>
        <v>61874.8290932468</v>
      </c>
      <c r="C1904" s="2" t="n">
        <f aca="false">INDEX(B$3:B$17,MATCH(D1904,A$3:A$17))+2</f>
        <v>5</v>
      </c>
      <c r="D1904" s="1" t="n">
        <f aca="false">_xlfn.MAXIFS(A$3:A$13,A$3:A$13,"&lt;="&amp;MAX(A1904:A1904))</f>
        <v>44896</v>
      </c>
      <c r="F1904" s="2" t="n">
        <f aca="false">$H$6*C1904/36500</f>
        <v>7.02635205479452</v>
      </c>
      <c r="H1904" s="2" t="n">
        <f aca="false">B1904-$H$6</f>
        <v>10582.4590932468</v>
      </c>
    </row>
    <row r="1905" customFormat="false" ht="12.8" hidden="false" customHeight="false" outlineLevel="0" collapsed="false">
      <c r="A1905" s="1" t="n">
        <f aca="false">A1904+1</f>
        <v>46013</v>
      </c>
      <c r="B1905" s="2" t="n">
        <f aca="false">B1904+F1904</f>
        <v>61881.8554453016</v>
      </c>
      <c r="C1905" s="2" t="n">
        <f aca="false">INDEX(B$3:B$17,MATCH(D1905,A$3:A$17))+2</f>
        <v>5</v>
      </c>
      <c r="D1905" s="1" t="n">
        <f aca="false">_xlfn.MAXIFS(A$3:A$13,A$3:A$13,"&lt;="&amp;MAX(A1905:A1905))</f>
        <v>44896</v>
      </c>
      <c r="F1905" s="2" t="n">
        <f aca="false">$H$6*C1905/36500</f>
        <v>7.02635205479452</v>
      </c>
      <c r="H1905" s="2" t="n">
        <f aca="false">B1905-$H$6</f>
        <v>10589.4854453016</v>
      </c>
    </row>
    <row r="1906" customFormat="false" ht="12.8" hidden="false" customHeight="false" outlineLevel="0" collapsed="false">
      <c r="A1906" s="1" t="n">
        <f aca="false">A1905+1</f>
        <v>46014</v>
      </c>
      <c r="B1906" s="2" t="n">
        <f aca="false">B1905+F1905</f>
        <v>61888.8817973564</v>
      </c>
      <c r="C1906" s="2" t="n">
        <f aca="false">INDEX(B$3:B$17,MATCH(D1906,A$3:A$17))+2</f>
        <v>5</v>
      </c>
      <c r="D1906" s="1" t="n">
        <f aca="false">_xlfn.MAXIFS(A$3:A$13,A$3:A$13,"&lt;="&amp;MAX(A1906:A1906))</f>
        <v>44896</v>
      </c>
      <c r="F1906" s="2" t="n">
        <f aca="false">$H$6*C1906/36500</f>
        <v>7.02635205479452</v>
      </c>
      <c r="H1906" s="2" t="n">
        <f aca="false">B1906-$H$6</f>
        <v>10596.5117973564</v>
      </c>
    </row>
    <row r="1907" customFormat="false" ht="12.8" hidden="false" customHeight="false" outlineLevel="0" collapsed="false">
      <c r="A1907" s="1" t="n">
        <f aca="false">A1906+1</f>
        <v>46015</v>
      </c>
      <c r="B1907" s="2" t="n">
        <f aca="false">B1906+F1906</f>
        <v>61895.9081494112</v>
      </c>
      <c r="C1907" s="2" t="n">
        <f aca="false">INDEX(B$3:B$17,MATCH(D1907,A$3:A$17))+2</f>
        <v>5</v>
      </c>
      <c r="D1907" s="1" t="n">
        <f aca="false">_xlfn.MAXIFS(A$3:A$13,A$3:A$13,"&lt;="&amp;MAX(A1907:A1907))</f>
        <v>44896</v>
      </c>
      <c r="F1907" s="2" t="n">
        <f aca="false">$H$6*C1907/36500</f>
        <v>7.02635205479452</v>
      </c>
      <c r="H1907" s="2" t="n">
        <f aca="false">B1907-$H$6</f>
        <v>10603.5381494112</v>
      </c>
    </row>
    <row r="1908" customFormat="false" ht="12.8" hidden="false" customHeight="false" outlineLevel="0" collapsed="false">
      <c r="A1908" s="1" t="n">
        <f aca="false">A1907+1</f>
        <v>46016</v>
      </c>
      <c r="B1908" s="2" t="n">
        <f aca="false">B1907+F1907</f>
        <v>61902.934501466</v>
      </c>
      <c r="C1908" s="2" t="n">
        <f aca="false">INDEX(B$3:B$17,MATCH(D1908,A$3:A$17))+2</f>
        <v>5</v>
      </c>
      <c r="D1908" s="1" t="n">
        <f aca="false">_xlfn.MAXIFS(A$3:A$13,A$3:A$13,"&lt;="&amp;MAX(A1908:A1908))</f>
        <v>44896</v>
      </c>
      <c r="F1908" s="2" t="n">
        <f aca="false">$H$6*C1908/36500</f>
        <v>7.02635205479452</v>
      </c>
      <c r="H1908" s="2" t="n">
        <f aca="false">B1908-$H$6</f>
        <v>10610.564501466</v>
      </c>
    </row>
    <row r="1909" customFormat="false" ht="12.8" hidden="false" customHeight="false" outlineLevel="0" collapsed="false">
      <c r="A1909" s="1" t="n">
        <f aca="false">A1908+1</f>
        <v>46017</v>
      </c>
      <c r="B1909" s="2" t="n">
        <f aca="false">B1908+F1908</f>
        <v>61909.9608535208</v>
      </c>
      <c r="C1909" s="2" t="n">
        <f aca="false">INDEX(B$3:B$17,MATCH(D1909,A$3:A$17))+2</f>
        <v>5</v>
      </c>
      <c r="D1909" s="1" t="n">
        <f aca="false">_xlfn.MAXIFS(A$3:A$13,A$3:A$13,"&lt;="&amp;MAX(A1909:A1909))</f>
        <v>44896</v>
      </c>
      <c r="F1909" s="2" t="n">
        <f aca="false">$H$6*C1909/36500</f>
        <v>7.02635205479452</v>
      </c>
      <c r="H1909" s="2" t="n">
        <f aca="false">B1909-$H$6</f>
        <v>10617.5908535208</v>
      </c>
    </row>
    <row r="1910" customFormat="false" ht="12.8" hidden="false" customHeight="false" outlineLevel="0" collapsed="false">
      <c r="A1910" s="1" t="n">
        <f aca="false">A1909+1</f>
        <v>46018</v>
      </c>
      <c r="B1910" s="2" t="n">
        <f aca="false">B1909+F1909</f>
        <v>61916.9872055756</v>
      </c>
      <c r="C1910" s="2" t="n">
        <f aca="false">INDEX(B$3:B$17,MATCH(D1910,A$3:A$17))+2</f>
        <v>5</v>
      </c>
      <c r="D1910" s="1" t="n">
        <f aca="false">_xlfn.MAXIFS(A$3:A$13,A$3:A$13,"&lt;="&amp;MAX(A1910:A1910))</f>
        <v>44896</v>
      </c>
      <c r="F1910" s="2" t="n">
        <f aca="false">$H$6*C1910/36500</f>
        <v>7.02635205479452</v>
      </c>
      <c r="H1910" s="2" t="n">
        <f aca="false">B1910-$H$6</f>
        <v>10624.6172055756</v>
      </c>
    </row>
    <row r="1911" customFormat="false" ht="12.8" hidden="false" customHeight="false" outlineLevel="0" collapsed="false">
      <c r="A1911" s="1" t="n">
        <f aca="false">A1910+1</f>
        <v>46019</v>
      </c>
      <c r="B1911" s="2" t="n">
        <f aca="false">B1910+F1910</f>
        <v>61924.0135576304</v>
      </c>
      <c r="C1911" s="2" t="n">
        <f aca="false">INDEX(B$3:B$17,MATCH(D1911,A$3:A$17))+2</f>
        <v>5</v>
      </c>
      <c r="D1911" s="1" t="n">
        <f aca="false">_xlfn.MAXIFS(A$3:A$13,A$3:A$13,"&lt;="&amp;MAX(A1911:A1911))</f>
        <v>44896</v>
      </c>
      <c r="F1911" s="2" t="n">
        <f aca="false">$H$6*C1911/36500</f>
        <v>7.02635205479452</v>
      </c>
      <c r="H1911" s="2" t="n">
        <f aca="false">B1911-$H$6</f>
        <v>10631.6435576304</v>
      </c>
    </row>
    <row r="1912" customFormat="false" ht="12.8" hidden="false" customHeight="false" outlineLevel="0" collapsed="false">
      <c r="A1912" s="1" t="n">
        <f aca="false">A1911+1</f>
        <v>46020</v>
      </c>
      <c r="B1912" s="2" t="n">
        <f aca="false">B1911+F1911</f>
        <v>61931.0399096852</v>
      </c>
      <c r="C1912" s="2" t="n">
        <f aca="false">INDEX(B$3:B$17,MATCH(D1912,A$3:A$17))+2</f>
        <v>5</v>
      </c>
      <c r="D1912" s="1" t="n">
        <f aca="false">_xlfn.MAXIFS(A$3:A$13,A$3:A$13,"&lt;="&amp;MAX(A1912:A1912))</f>
        <v>44896</v>
      </c>
      <c r="F1912" s="2" t="n">
        <f aca="false">$H$6*C1912/36500</f>
        <v>7.02635205479452</v>
      </c>
      <c r="H1912" s="2" t="n">
        <f aca="false">B1912-$H$6</f>
        <v>10638.6699096852</v>
      </c>
    </row>
    <row r="1913" customFormat="false" ht="12.8" hidden="false" customHeight="false" outlineLevel="0" collapsed="false">
      <c r="A1913" s="1" t="n">
        <f aca="false">A1912+1</f>
        <v>46021</v>
      </c>
      <c r="B1913" s="2" t="n">
        <f aca="false">B1912+F1912</f>
        <v>61938.06626174</v>
      </c>
      <c r="C1913" s="2" t="n">
        <f aca="false">INDEX(B$3:B$17,MATCH(D1913,A$3:A$17))+2</f>
        <v>5</v>
      </c>
      <c r="D1913" s="1" t="n">
        <f aca="false">_xlfn.MAXIFS(A$3:A$13,A$3:A$13,"&lt;="&amp;MAX(A1913:A1913))</f>
        <v>44896</v>
      </c>
      <c r="F1913" s="2" t="n">
        <f aca="false">$H$6*C1913/36500</f>
        <v>7.02635205479452</v>
      </c>
      <c r="H1913" s="2" t="n">
        <f aca="false">B1913-$H$6</f>
        <v>10645.6962617399</v>
      </c>
    </row>
    <row r="1914" customFormat="false" ht="12.8" hidden="false" customHeight="false" outlineLevel="0" collapsed="false">
      <c r="A1914" s="1" t="n">
        <f aca="false">A1913+1</f>
        <v>46022</v>
      </c>
      <c r="B1914" s="2" t="n">
        <f aca="false">B1913+F1913</f>
        <v>61945.0926137947</v>
      </c>
      <c r="C1914" s="2" t="n">
        <f aca="false">INDEX(B$3:B$17,MATCH(D1914,A$3:A$17))+2</f>
        <v>5</v>
      </c>
      <c r="D1914" s="1" t="n">
        <f aca="false">_xlfn.MAXIFS(A$3:A$13,A$3:A$13,"&lt;="&amp;MAX(A1914:A1914))</f>
        <v>44896</v>
      </c>
      <c r="F1914" s="2" t="n">
        <f aca="false">$H$6*C1914/36500</f>
        <v>7.02635205479452</v>
      </c>
      <c r="H1914" s="2" t="n">
        <f aca="false">B1914-$H$6</f>
        <v>10652.7226137947</v>
      </c>
    </row>
    <row r="1915" customFormat="false" ht="12.8" hidden="false" customHeight="false" outlineLevel="0" collapsed="false">
      <c r="A1915" s="1" t="n">
        <f aca="false">A1914+1</f>
        <v>46023</v>
      </c>
      <c r="B1915" s="2" t="n">
        <f aca="false">B1914+F1914</f>
        <v>61952.1189658495</v>
      </c>
      <c r="C1915" s="2" t="n">
        <f aca="false">INDEX(B$3:B$17,MATCH(D1915,A$3:A$17))+2</f>
        <v>5</v>
      </c>
      <c r="D1915" s="1" t="n">
        <f aca="false">_xlfn.MAXIFS(A$3:A$13,A$3:A$13,"&lt;="&amp;MAX(A1915:A1915))</f>
        <v>44896</v>
      </c>
      <c r="E1915" s="0" t="n">
        <v>2026</v>
      </c>
      <c r="F1915" s="2" t="n">
        <f aca="false">$H$6*C1915/36500</f>
        <v>7.02635205479452</v>
      </c>
      <c r="H1915" s="2" t="n">
        <f aca="false">B1915-$H$6</f>
        <v>10659.7489658495</v>
      </c>
    </row>
    <row r="1916" customFormat="false" ht="12.8" hidden="false" customHeight="false" outlineLevel="0" collapsed="false">
      <c r="A1916" s="1" t="n">
        <f aca="false">A1915+1</f>
        <v>46024</v>
      </c>
      <c r="B1916" s="2" t="n">
        <f aca="false">B1915+F1915</f>
        <v>61959.1453179043</v>
      </c>
      <c r="C1916" s="2" t="n">
        <f aca="false">INDEX(B$3:B$17,MATCH(D1916,A$3:A$17))+2</f>
        <v>5</v>
      </c>
      <c r="D1916" s="1" t="n">
        <f aca="false">_xlfn.MAXIFS(A$3:A$13,A$3:A$13,"&lt;="&amp;MAX(A1916:A1916))</f>
        <v>44896</v>
      </c>
      <c r="F1916" s="2" t="n">
        <f aca="false">$H$6*C1916/36500</f>
        <v>7.02635205479452</v>
      </c>
      <c r="H1916" s="2" t="n">
        <f aca="false">B1916-$H$6</f>
        <v>10666.7753179043</v>
      </c>
    </row>
    <row r="1917" customFormat="false" ht="12.8" hidden="false" customHeight="false" outlineLevel="0" collapsed="false">
      <c r="A1917" s="1" t="n">
        <f aca="false">A1916+1</f>
        <v>46025</v>
      </c>
      <c r="B1917" s="2" t="n">
        <f aca="false">B1916+F1916</f>
        <v>61966.1716699591</v>
      </c>
      <c r="C1917" s="2" t="n">
        <f aca="false">INDEX(B$3:B$17,MATCH(D1917,A$3:A$17))+2</f>
        <v>5</v>
      </c>
      <c r="D1917" s="1" t="n">
        <f aca="false">_xlfn.MAXIFS(A$3:A$13,A$3:A$13,"&lt;="&amp;MAX(A1917:A1917))</f>
        <v>44896</v>
      </c>
      <c r="F1917" s="2" t="n">
        <f aca="false">$H$6*C1917/36500</f>
        <v>7.02635205479452</v>
      </c>
      <c r="H1917" s="2" t="n">
        <f aca="false">B1917-$H$6</f>
        <v>10673.8016699591</v>
      </c>
    </row>
    <row r="1918" customFormat="false" ht="12.8" hidden="false" customHeight="false" outlineLevel="0" collapsed="false">
      <c r="A1918" s="1" t="n">
        <f aca="false">A1917+1</f>
        <v>46026</v>
      </c>
      <c r="B1918" s="2" t="n">
        <f aca="false">B1917+F1917</f>
        <v>61973.1980220139</v>
      </c>
      <c r="C1918" s="2" t="n">
        <f aca="false">INDEX(B$3:B$17,MATCH(D1918,A$3:A$17))+2</f>
        <v>5</v>
      </c>
      <c r="D1918" s="1" t="n">
        <f aca="false">_xlfn.MAXIFS(A$3:A$13,A$3:A$13,"&lt;="&amp;MAX(A1918:A1918))</f>
        <v>44896</v>
      </c>
      <c r="F1918" s="2" t="n">
        <f aca="false">$H$6*C1918/36500</f>
        <v>7.02635205479452</v>
      </c>
      <c r="H1918" s="2" t="n">
        <f aca="false">B1918-$H$6</f>
        <v>10680.8280220139</v>
      </c>
    </row>
    <row r="1919" customFormat="false" ht="12.8" hidden="false" customHeight="false" outlineLevel="0" collapsed="false">
      <c r="A1919" s="1" t="n">
        <f aca="false">A1918+1</f>
        <v>46027</v>
      </c>
      <c r="B1919" s="2" t="n">
        <f aca="false">B1918+F1918</f>
        <v>61980.2243740687</v>
      </c>
      <c r="C1919" s="2" t="n">
        <f aca="false">INDEX(B$3:B$17,MATCH(D1919,A$3:A$17))+2</f>
        <v>5</v>
      </c>
      <c r="D1919" s="1" t="n">
        <f aca="false">_xlfn.MAXIFS(A$3:A$13,A$3:A$13,"&lt;="&amp;MAX(A1919:A1919))</f>
        <v>44896</v>
      </c>
      <c r="F1919" s="2" t="n">
        <f aca="false">$H$6*C1919/36500</f>
        <v>7.02635205479452</v>
      </c>
      <c r="H1919" s="2" t="n">
        <f aca="false">B1919-$H$6</f>
        <v>10687.8543740687</v>
      </c>
    </row>
    <row r="1920" customFormat="false" ht="12.8" hidden="false" customHeight="false" outlineLevel="0" collapsed="false">
      <c r="A1920" s="1" t="n">
        <f aca="false">A1919+1</f>
        <v>46028</v>
      </c>
      <c r="B1920" s="2" t="n">
        <f aca="false">B1919+F1919</f>
        <v>61987.2507261235</v>
      </c>
      <c r="C1920" s="2" t="n">
        <f aca="false">INDEX(B$3:B$17,MATCH(D1920,A$3:A$17))+2</f>
        <v>5</v>
      </c>
      <c r="D1920" s="1" t="n">
        <f aca="false">_xlfn.MAXIFS(A$3:A$13,A$3:A$13,"&lt;="&amp;MAX(A1920:A1920))</f>
        <v>44896</v>
      </c>
      <c r="F1920" s="2" t="n">
        <f aca="false">$H$6*C1920/36500</f>
        <v>7.02635205479452</v>
      </c>
      <c r="H1920" s="2" t="n">
        <f aca="false">B1920-$H$6</f>
        <v>10694.8807261235</v>
      </c>
    </row>
    <row r="1921" customFormat="false" ht="12.8" hidden="false" customHeight="false" outlineLevel="0" collapsed="false">
      <c r="A1921" s="1" t="n">
        <f aca="false">A1920+1</f>
        <v>46029</v>
      </c>
      <c r="B1921" s="2" t="n">
        <f aca="false">B1920+F1920</f>
        <v>61994.2770781783</v>
      </c>
      <c r="C1921" s="2" t="n">
        <f aca="false">INDEX(B$3:B$17,MATCH(D1921,A$3:A$17))+2</f>
        <v>5</v>
      </c>
      <c r="D1921" s="1" t="n">
        <f aca="false">_xlfn.MAXIFS(A$3:A$13,A$3:A$13,"&lt;="&amp;MAX(A1921:A1921))</f>
        <v>44896</v>
      </c>
      <c r="F1921" s="2" t="n">
        <f aca="false">$H$6*C1921/36500</f>
        <v>7.02635205479452</v>
      </c>
      <c r="H1921" s="2" t="n">
        <f aca="false">B1921-$H$6</f>
        <v>10701.9070781783</v>
      </c>
    </row>
    <row r="1922" customFormat="false" ht="12.8" hidden="false" customHeight="false" outlineLevel="0" collapsed="false">
      <c r="A1922" s="1" t="n">
        <f aca="false">A1921+1</f>
        <v>46030</v>
      </c>
      <c r="B1922" s="2" t="n">
        <f aca="false">B1921+F1921</f>
        <v>62001.3034302331</v>
      </c>
      <c r="C1922" s="2" t="n">
        <f aca="false">INDEX(B$3:B$17,MATCH(D1922,A$3:A$17))+2</f>
        <v>5</v>
      </c>
      <c r="D1922" s="1" t="n">
        <f aca="false">_xlfn.MAXIFS(A$3:A$13,A$3:A$13,"&lt;="&amp;MAX(A1922:A1922))</f>
        <v>44896</v>
      </c>
      <c r="F1922" s="2" t="n">
        <f aca="false">$H$6*C1922/36500</f>
        <v>7.02635205479452</v>
      </c>
      <c r="H1922" s="2" t="n">
        <f aca="false">B1922-$H$6</f>
        <v>10708.9334302331</v>
      </c>
    </row>
    <row r="1923" customFormat="false" ht="12.8" hidden="false" customHeight="false" outlineLevel="0" collapsed="false">
      <c r="A1923" s="1" t="n">
        <f aca="false">A1922+1</f>
        <v>46031</v>
      </c>
      <c r="B1923" s="2" t="n">
        <f aca="false">B1922+F1922</f>
        <v>62008.3297822879</v>
      </c>
      <c r="C1923" s="2" t="n">
        <f aca="false">INDEX(B$3:B$17,MATCH(D1923,A$3:A$17))+2</f>
        <v>5</v>
      </c>
      <c r="D1923" s="1" t="n">
        <f aca="false">_xlfn.MAXIFS(A$3:A$13,A$3:A$13,"&lt;="&amp;MAX(A1923:A1923))</f>
        <v>44896</v>
      </c>
      <c r="F1923" s="2" t="n">
        <f aca="false">$H$6*C1923/36500</f>
        <v>7.02635205479452</v>
      </c>
      <c r="H1923" s="2" t="n">
        <f aca="false">B1923-$H$6</f>
        <v>10715.9597822879</v>
      </c>
    </row>
    <row r="1924" customFormat="false" ht="12.8" hidden="false" customHeight="false" outlineLevel="0" collapsed="false">
      <c r="A1924" s="1" t="n">
        <f aca="false">A1923+1</f>
        <v>46032</v>
      </c>
      <c r="B1924" s="2" t="n">
        <f aca="false">B1923+F1923</f>
        <v>62015.3561343427</v>
      </c>
      <c r="C1924" s="2" t="n">
        <f aca="false">INDEX(B$3:B$17,MATCH(D1924,A$3:A$17))+2</f>
        <v>5</v>
      </c>
      <c r="D1924" s="1" t="n">
        <f aca="false">_xlfn.MAXIFS(A$3:A$13,A$3:A$13,"&lt;="&amp;MAX(A1924:A1924))</f>
        <v>44896</v>
      </c>
      <c r="F1924" s="2" t="n">
        <f aca="false">$H$6*C1924/36500</f>
        <v>7.02635205479452</v>
      </c>
      <c r="H1924" s="2" t="n">
        <f aca="false">B1924-$H$6</f>
        <v>10722.9861343427</v>
      </c>
    </row>
    <row r="1925" customFormat="false" ht="12.8" hidden="false" customHeight="false" outlineLevel="0" collapsed="false">
      <c r="A1925" s="1" t="n">
        <f aca="false">A1924+1</f>
        <v>46033</v>
      </c>
      <c r="B1925" s="2" t="n">
        <f aca="false">B1924+F1924</f>
        <v>62022.3824863975</v>
      </c>
      <c r="C1925" s="2" t="n">
        <f aca="false">INDEX(B$3:B$17,MATCH(D1925,A$3:A$17))+2</f>
        <v>5</v>
      </c>
      <c r="D1925" s="1" t="n">
        <f aca="false">_xlfn.MAXIFS(A$3:A$13,A$3:A$13,"&lt;="&amp;MAX(A1925:A1925))</f>
        <v>44896</v>
      </c>
      <c r="F1925" s="2" t="n">
        <f aca="false">$H$6*C1925/36500</f>
        <v>7.02635205479452</v>
      </c>
      <c r="H1925" s="2" t="n">
        <f aca="false">B1925-$H$6</f>
        <v>10730.0124863975</v>
      </c>
    </row>
    <row r="1926" customFormat="false" ht="12.8" hidden="false" customHeight="false" outlineLevel="0" collapsed="false">
      <c r="A1926" s="1" t="n">
        <f aca="false">A1925+1</f>
        <v>46034</v>
      </c>
      <c r="B1926" s="2" t="n">
        <f aca="false">B1925+F1925</f>
        <v>62029.4088384523</v>
      </c>
      <c r="C1926" s="2" t="n">
        <f aca="false">INDEX(B$3:B$17,MATCH(D1926,A$3:A$17))+2</f>
        <v>5</v>
      </c>
      <c r="D1926" s="1" t="n">
        <f aca="false">_xlfn.MAXIFS(A$3:A$13,A$3:A$13,"&lt;="&amp;MAX(A1926:A1926))</f>
        <v>44896</v>
      </c>
      <c r="F1926" s="2" t="n">
        <f aca="false">$H$6*C1926/36500</f>
        <v>7.02635205479452</v>
      </c>
      <c r="H1926" s="2" t="n">
        <f aca="false">B1926-$H$6</f>
        <v>10737.0388384523</v>
      </c>
    </row>
    <row r="1927" customFormat="false" ht="12.8" hidden="false" customHeight="false" outlineLevel="0" collapsed="false">
      <c r="A1927" s="1" t="n">
        <f aca="false">A1926+1</f>
        <v>46035</v>
      </c>
      <c r="B1927" s="2" t="n">
        <f aca="false">B1926+F1926</f>
        <v>62036.4351905071</v>
      </c>
      <c r="C1927" s="2" t="n">
        <f aca="false">INDEX(B$3:B$17,MATCH(D1927,A$3:A$17))+2</f>
        <v>5</v>
      </c>
      <c r="D1927" s="1" t="n">
        <f aca="false">_xlfn.MAXIFS(A$3:A$13,A$3:A$13,"&lt;="&amp;MAX(A1927:A1927))</f>
        <v>44896</v>
      </c>
      <c r="F1927" s="2" t="n">
        <f aca="false">$H$6*C1927/36500</f>
        <v>7.02635205479452</v>
      </c>
      <c r="H1927" s="2" t="n">
        <f aca="false">B1927-$H$6</f>
        <v>10744.0651905071</v>
      </c>
    </row>
    <row r="1928" customFormat="false" ht="12.8" hidden="false" customHeight="false" outlineLevel="0" collapsed="false">
      <c r="A1928" s="1" t="n">
        <f aca="false">A1927+1</f>
        <v>46036</v>
      </c>
      <c r="B1928" s="2" t="n">
        <f aca="false">B1927+F1927</f>
        <v>62043.4615425619</v>
      </c>
      <c r="C1928" s="2" t="n">
        <f aca="false">INDEX(B$3:B$17,MATCH(D1928,A$3:A$17))+2</f>
        <v>5</v>
      </c>
      <c r="D1928" s="1" t="n">
        <f aca="false">_xlfn.MAXIFS(A$3:A$13,A$3:A$13,"&lt;="&amp;MAX(A1928:A1928))</f>
        <v>44896</v>
      </c>
      <c r="F1928" s="2" t="n">
        <f aca="false">$H$6*C1928/36500</f>
        <v>7.02635205479452</v>
      </c>
      <c r="H1928" s="2" t="n">
        <f aca="false">B1928-$H$6</f>
        <v>10751.0915425619</v>
      </c>
    </row>
    <row r="1929" customFormat="false" ht="12.8" hidden="false" customHeight="false" outlineLevel="0" collapsed="false">
      <c r="A1929" s="1" t="n">
        <f aca="false">A1928+1</f>
        <v>46037</v>
      </c>
      <c r="B1929" s="2" t="n">
        <f aca="false">B1928+F1928</f>
        <v>62050.4878946167</v>
      </c>
      <c r="C1929" s="2" t="n">
        <f aca="false">INDEX(B$3:B$17,MATCH(D1929,A$3:A$17))+2</f>
        <v>5</v>
      </c>
      <c r="D1929" s="1" t="n">
        <f aca="false">_xlfn.MAXIFS(A$3:A$13,A$3:A$13,"&lt;="&amp;MAX(A1929:A1929))</f>
        <v>44896</v>
      </c>
      <c r="F1929" s="2" t="n">
        <f aca="false">$H$6*C1929/36500</f>
        <v>7.02635205479452</v>
      </c>
      <c r="H1929" s="2" t="n">
        <f aca="false">B1929-$H$6</f>
        <v>10758.1178946167</v>
      </c>
    </row>
    <row r="1930" customFormat="false" ht="12.8" hidden="false" customHeight="false" outlineLevel="0" collapsed="false">
      <c r="A1930" s="1" t="n">
        <f aca="false">A1929+1</f>
        <v>46038</v>
      </c>
      <c r="B1930" s="2" t="n">
        <f aca="false">B1929+F1929</f>
        <v>62057.5142466715</v>
      </c>
      <c r="C1930" s="2" t="n">
        <f aca="false">INDEX(B$3:B$17,MATCH(D1930,A$3:A$17))+2</f>
        <v>5</v>
      </c>
      <c r="D1930" s="1" t="n">
        <f aca="false">_xlfn.MAXIFS(A$3:A$13,A$3:A$13,"&lt;="&amp;MAX(A1930:A1930))</f>
        <v>44896</v>
      </c>
      <c r="F1930" s="2" t="n">
        <f aca="false">$H$6*C1930/36500</f>
        <v>7.02635205479452</v>
      </c>
      <c r="H1930" s="2" t="n">
        <f aca="false">B1930-$H$6</f>
        <v>10765.1442466715</v>
      </c>
    </row>
    <row r="1931" customFormat="false" ht="12.8" hidden="false" customHeight="false" outlineLevel="0" collapsed="false">
      <c r="A1931" s="1" t="n">
        <f aca="false">A1930+1</f>
        <v>46039</v>
      </c>
      <c r="B1931" s="2" t="n">
        <f aca="false">B1930+F1930</f>
        <v>62064.5405987263</v>
      </c>
      <c r="C1931" s="2" t="n">
        <f aca="false">INDEX(B$3:B$17,MATCH(D1931,A$3:A$17))+2</f>
        <v>5</v>
      </c>
      <c r="D1931" s="1" t="n">
        <f aca="false">_xlfn.MAXIFS(A$3:A$13,A$3:A$13,"&lt;="&amp;MAX(A1931:A1931))</f>
        <v>44896</v>
      </c>
      <c r="F1931" s="2" t="n">
        <f aca="false">$H$6*C1931/36500</f>
        <v>7.02635205479452</v>
      </c>
      <c r="H1931" s="2" t="n">
        <f aca="false">B1931-$H$6</f>
        <v>10772.1705987263</v>
      </c>
    </row>
    <row r="1932" customFormat="false" ht="12.8" hidden="false" customHeight="false" outlineLevel="0" collapsed="false">
      <c r="A1932" s="1" t="n">
        <f aca="false">A1931+1</f>
        <v>46040</v>
      </c>
      <c r="B1932" s="2" t="n">
        <f aca="false">B1931+F1931</f>
        <v>62071.5669507811</v>
      </c>
      <c r="C1932" s="2" t="n">
        <f aca="false">INDEX(B$3:B$17,MATCH(D1932,A$3:A$17))+2</f>
        <v>5</v>
      </c>
      <c r="D1932" s="1" t="n">
        <f aca="false">_xlfn.MAXIFS(A$3:A$13,A$3:A$13,"&lt;="&amp;MAX(A1932:A1932))</f>
        <v>44896</v>
      </c>
      <c r="F1932" s="2" t="n">
        <f aca="false">$H$6*C1932/36500</f>
        <v>7.02635205479452</v>
      </c>
      <c r="H1932" s="2" t="n">
        <f aca="false">B1932-$H$6</f>
        <v>10779.1969507811</v>
      </c>
    </row>
    <row r="1933" customFormat="false" ht="12.8" hidden="false" customHeight="false" outlineLevel="0" collapsed="false">
      <c r="A1933" s="1" t="n">
        <f aca="false">A1932+1</f>
        <v>46041</v>
      </c>
      <c r="B1933" s="2" t="n">
        <f aca="false">B1932+F1932</f>
        <v>62078.5933028359</v>
      </c>
      <c r="C1933" s="2" t="n">
        <f aca="false">INDEX(B$3:B$17,MATCH(D1933,A$3:A$17))+2</f>
        <v>5</v>
      </c>
      <c r="D1933" s="1" t="n">
        <f aca="false">_xlfn.MAXIFS(A$3:A$13,A$3:A$13,"&lt;="&amp;MAX(A1933:A1933))</f>
        <v>44896</v>
      </c>
      <c r="F1933" s="2" t="n">
        <f aca="false">$H$6*C1933/36500</f>
        <v>7.02635205479452</v>
      </c>
      <c r="H1933" s="2" t="n">
        <f aca="false">B1933-$H$6</f>
        <v>10786.2233028359</v>
      </c>
    </row>
    <row r="1934" customFormat="false" ht="12.8" hidden="false" customHeight="false" outlineLevel="0" collapsed="false">
      <c r="A1934" s="1" t="n">
        <f aca="false">A1933+1</f>
        <v>46042</v>
      </c>
      <c r="B1934" s="2" t="n">
        <f aca="false">B1933+F1933</f>
        <v>62085.6196548907</v>
      </c>
      <c r="C1934" s="2" t="n">
        <f aca="false">INDEX(B$3:B$17,MATCH(D1934,A$3:A$17))+2</f>
        <v>5</v>
      </c>
      <c r="D1934" s="1" t="n">
        <f aca="false">_xlfn.MAXIFS(A$3:A$13,A$3:A$13,"&lt;="&amp;MAX(A1934:A1934))</f>
        <v>44896</v>
      </c>
      <c r="F1934" s="2" t="n">
        <f aca="false">$H$6*C1934/36500</f>
        <v>7.02635205479452</v>
      </c>
      <c r="H1934" s="2" t="n">
        <f aca="false">B1934-$H$6</f>
        <v>10793.2496548907</v>
      </c>
    </row>
    <row r="1935" customFormat="false" ht="12.8" hidden="false" customHeight="false" outlineLevel="0" collapsed="false">
      <c r="A1935" s="1" t="n">
        <f aca="false">A1934+1</f>
        <v>46043</v>
      </c>
      <c r="B1935" s="2" t="n">
        <f aca="false">B1934+F1934</f>
        <v>62092.6460069455</v>
      </c>
      <c r="C1935" s="2" t="n">
        <f aca="false">INDEX(B$3:B$17,MATCH(D1935,A$3:A$17))+2</f>
        <v>5</v>
      </c>
      <c r="D1935" s="1" t="n">
        <f aca="false">_xlfn.MAXIFS(A$3:A$13,A$3:A$13,"&lt;="&amp;MAX(A1935:A1935))</f>
        <v>44896</v>
      </c>
      <c r="F1935" s="2" t="n">
        <f aca="false">$H$6*C1935/36500</f>
        <v>7.02635205479452</v>
      </c>
      <c r="H1935" s="2" t="n">
        <f aca="false">B1935-$H$6</f>
        <v>10800.2760069455</v>
      </c>
    </row>
    <row r="1936" customFormat="false" ht="12.8" hidden="false" customHeight="false" outlineLevel="0" collapsed="false">
      <c r="A1936" s="1" t="n">
        <f aca="false">A1935+1</f>
        <v>46044</v>
      </c>
      <c r="B1936" s="2" t="n">
        <f aca="false">B1935+F1935</f>
        <v>62099.6723590003</v>
      </c>
      <c r="C1936" s="2" t="n">
        <f aca="false">INDEX(B$3:B$17,MATCH(D1936,A$3:A$17))+2</f>
        <v>5</v>
      </c>
      <c r="D1936" s="1" t="n">
        <f aca="false">_xlfn.MAXIFS(A$3:A$13,A$3:A$13,"&lt;="&amp;MAX(A1936:A1936))</f>
        <v>44896</v>
      </c>
      <c r="F1936" s="2" t="n">
        <f aca="false">$H$6*C1936/36500</f>
        <v>7.02635205479452</v>
      </c>
      <c r="H1936" s="2" t="n">
        <f aca="false">B1936-$H$6</f>
        <v>10807.3023590003</v>
      </c>
    </row>
    <row r="1937" customFormat="false" ht="12.8" hidden="false" customHeight="false" outlineLevel="0" collapsed="false">
      <c r="A1937" s="1" t="n">
        <f aca="false">A1936+1</f>
        <v>46045</v>
      </c>
      <c r="B1937" s="2" t="n">
        <f aca="false">B1936+F1936</f>
        <v>62106.6987110551</v>
      </c>
      <c r="C1937" s="2" t="n">
        <f aca="false">INDEX(B$3:B$17,MATCH(D1937,A$3:A$17))+2</f>
        <v>5</v>
      </c>
      <c r="D1937" s="1" t="n">
        <f aca="false">_xlfn.MAXIFS(A$3:A$13,A$3:A$13,"&lt;="&amp;MAX(A1937:A1937))</f>
        <v>44896</v>
      </c>
      <c r="F1937" s="2" t="n">
        <f aca="false">$H$6*C1937/36500</f>
        <v>7.02635205479452</v>
      </c>
      <c r="H1937" s="2" t="n">
        <f aca="false">B1937-$H$6</f>
        <v>10814.3287110551</v>
      </c>
    </row>
    <row r="1938" customFormat="false" ht="12.8" hidden="false" customHeight="false" outlineLevel="0" collapsed="false">
      <c r="A1938" s="1" t="n">
        <f aca="false">A1937+1</f>
        <v>46046</v>
      </c>
      <c r="B1938" s="2" t="n">
        <f aca="false">B1937+F1937</f>
        <v>62113.7250631099</v>
      </c>
      <c r="C1938" s="2" t="n">
        <f aca="false">INDEX(B$3:B$17,MATCH(D1938,A$3:A$17))+2</f>
        <v>5</v>
      </c>
      <c r="D1938" s="1" t="n">
        <f aca="false">_xlfn.MAXIFS(A$3:A$13,A$3:A$13,"&lt;="&amp;MAX(A1938:A1938))</f>
        <v>44896</v>
      </c>
      <c r="F1938" s="2" t="n">
        <f aca="false">$H$6*C1938/36500</f>
        <v>7.02635205479452</v>
      </c>
      <c r="H1938" s="2" t="n">
        <f aca="false">B1938-$H$6</f>
        <v>10821.3550631098</v>
      </c>
    </row>
    <row r="1939" customFormat="false" ht="12.8" hidden="false" customHeight="false" outlineLevel="0" collapsed="false">
      <c r="A1939" s="1" t="n">
        <f aca="false">A1938+1</f>
        <v>46047</v>
      </c>
      <c r="B1939" s="2" t="n">
        <f aca="false">B1938+F1938</f>
        <v>62120.7514151647</v>
      </c>
      <c r="C1939" s="2" t="n">
        <f aca="false">INDEX(B$3:B$17,MATCH(D1939,A$3:A$17))+2</f>
        <v>5</v>
      </c>
      <c r="D1939" s="1" t="n">
        <f aca="false">_xlfn.MAXIFS(A$3:A$13,A$3:A$13,"&lt;="&amp;MAX(A1939:A1939))</f>
        <v>44896</v>
      </c>
      <c r="F1939" s="2" t="n">
        <f aca="false">$H$6*C1939/36500</f>
        <v>7.02635205479452</v>
      </c>
      <c r="H1939" s="2" t="n">
        <f aca="false">B1939-$H$6</f>
        <v>10828.3814151646</v>
      </c>
    </row>
    <row r="1940" customFormat="false" ht="12.8" hidden="false" customHeight="false" outlineLevel="0" collapsed="false">
      <c r="A1940" s="1" t="n">
        <f aca="false">A1939+1</f>
        <v>46048</v>
      </c>
      <c r="B1940" s="2" t="n">
        <f aca="false">B1939+F1939</f>
        <v>62127.7777672194</v>
      </c>
      <c r="C1940" s="2" t="n">
        <f aca="false">INDEX(B$3:B$17,MATCH(D1940,A$3:A$17))+2</f>
        <v>5</v>
      </c>
      <c r="D1940" s="1" t="n">
        <f aca="false">_xlfn.MAXIFS(A$3:A$13,A$3:A$13,"&lt;="&amp;MAX(A1940:A1940))</f>
        <v>44896</v>
      </c>
      <c r="F1940" s="2" t="n">
        <f aca="false">$H$6*C1940/36500</f>
        <v>7.02635205479452</v>
      </c>
      <c r="H1940" s="2" t="n">
        <f aca="false">B1940-$H$6</f>
        <v>10835.4077672194</v>
      </c>
    </row>
    <row r="1941" customFormat="false" ht="12.8" hidden="false" customHeight="false" outlineLevel="0" collapsed="false">
      <c r="A1941" s="1" t="n">
        <f aca="false">A1940+1</f>
        <v>46049</v>
      </c>
      <c r="B1941" s="2" t="n">
        <f aca="false">B1940+F1940</f>
        <v>62134.8041192742</v>
      </c>
      <c r="C1941" s="2" t="n">
        <f aca="false">INDEX(B$3:B$17,MATCH(D1941,A$3:A$17))+2</f>
        <v>5</v>
      </c>
      <c r="D1941" s="1" t="n">
        <f aca="false">_xlfn.MAXIFS(A$3:A$13,A$3:A$13,"&lt;="&amp;MAX(A1941:A1941))</f>
        <v>44896</v>
      </c>
      <c r="F1941" s="2" t="n">
        <f aca="false">$H$6*C1941/36500</f>
        <v>7.02635205479452</v>
      </c>
      <c r="H1941" s="2" t="n">
        <f aca="false">B1941-$H$6</f>
        <v>10842.4341192742</v>
      </c>
    </row>
    <row r="1942" customFormat="false" ht="12.8" hidden="false" customHeight="false" outlineLevel="0" collapsed="false">
      <c r="A1942" s="1" t="n">
        <f aca="false">A1941+1</f>
        <v>46050</v>
      </c>
      <c r="B1942" s="2" t="n">
        <f aca="false">B1941+F1941</f>
        <v>62141.830471329</v>
      </c>
      <c r="C1942" s="2" t="n">
        <f aca="false">INDEX(B$3:B$17,MATCH(D1942,A$3:A$17))+2</f>
        <v>5</v>
      </c>
      <c r="D1942" s="1" t="n">
        <f aca="false">_xlfn.MAXIFS(A$3:A$13,A$3:A$13,"&lt;="&amp;MAX(A1942:A1942))</f>
        <v>44896</v>
      </c>
      <c r="F1942" s="2" t="n">
        <f aca="false">$H$6*C1942/36500</f>
        <v>7.02635205479452</v>
      </c>
      <c r="H1942" s="2" t="n">
        <f aca="false">B1942-$H$6</f>
        <v>10849.460471329</v>
      </c>
    </row>
    <row r="1943" customFormat="false" ht="12.8" hidden="false" customHeight="false" outlineLevel="0" collapsed="false">
      <c r="A1943" s="1" t="n">
        <f aca="false">A1942+1</f>
        <v>46051</v>
      </c>
      <c r="B1943" s="2" t="n">
        <f aca="false">B1942+F1942</f>
        <v>62148.8568233838</v>
      </c>
      <c r="C1943" s="2" t="n">
        <f aca="false">INDEX(B$3:B$17,MATCH(D1943,A$3:A$17))+2</f>
        <v>5</v>
      </c>
      <c r="D1943" s="1" t="n">
        <f aca="false">_xlfn.MAXIFS(A$3:A$13,A$3:A$13,"&lt;="&amp;MAX(A1943:A1943))</f>
        <v>44896</v>
      </c>
      <c r="F1943" s="2" t="n">
        <f aca="false">$H$6*C1943/36500</f>
        <v>7.02635205479452</v>
      </c>
      <c r="H1943" s="2" t="n">
        <f aca="false">B1943-$H$6</f>
        <v>10856.4868233838</v>
      </c>
    </row>
    <row r="1944" customFormat="false" ht="12.8" hidden="false" customHeight="false" outlineLevel="0" collapsed="false">
      <c r="A1944" s="1" t="n">
        <f aca="false">A1943+1</f>
        <v>46052</v>
      </c>
      <c r="B1944" s="2" t="n">
        <f aca="false">B1943+F1943</f>
        <v>62155.8831754386</v>
      </c>
      <c r="C1944" s="2" t="n">
        <f aca="false">INDEX(B$3:B$17,MATCH(D1944,A$3:A$17))+2</f>
        <v>5</v>
      </c>
      <c r="D1944" s="1" t="n">
        <f aca="false">_xlfn.MAXIFS(A$3:A$13,A$3:A$13,"&lt;="&amp;MAX(A1944:A1944))</f>
        <v>44896</v>
      </c>
      <c r="F1944" s="2" t="n">
        <f aca="false">$H$6*C1944/36500</f>
        <v>7.02635205479452</v>
      </c>
      <c r="H1944" s="2" t="n">
        <f aca="false">B1944-$H$6</f>
        <v>10863.5131754386</v>
      </c>
    </row>
    <row r="1945" customFormat="false" ht="12.8" hidden="false" customHeight="false" outlineLevel="0" collapsed="false">
      <c r="A1945" s="1" t="n">
        <f aca="false">A1944+1</f>
        <v>46053</v>
      </c>
      <c r="B1945" s="2" t="n">
        <f aca="false">B1944+F1944</f>
        <v>62162.9095274934</v>
      </c>
      <c r="C1945" s="2" t="n">
        <f aca="false">INDEX(B$3:B$17,MATCH(D1945,A$3:A$17))+2</f>
        <v>5</v>
      </c>
      <c r="D1945" s="1" t="n">
        <f aca="false">_xlfn.MAXIFS(A$3:A$13,A$3:A$13,"&lt;="&amp;MAX(A1945:A1945))</f>
        <v>44896</v>
      </c>
      <c r="F1945" s="2" t="n">
        <f aca="false">$H$6*C1945/36500</f>
        <v>7.02635205479452</v>
      </c>
      <c r="H1945" s="2" t="n">
        <f aca="false">B1945-$H$6</f>
        <v>10870.5395274934</v>
      </c>
    </row>
    <row r="1946" customFormat="false" ht="12.8" hidden="false" customHeight="false" outlineLevel="0" collapsed="false">
      <c r="A1946" s="1" t="n">
        <f aca="false">A1945+1</f>
        <v>46054</v>
      </c>
      <c r="B1946" s="2" t="n">
        <f aca="false">B1945+F1945</f>
        <v>62169.9358795482</v>
      </c>
      <c r="C1946" s="2" t="n">
        <f aca="false">INDEX(B$3:B$17,MATCH(D1946,A$3:A$17))+2</f>
        <v>5</v>
      </c>
      <c r="D1946" s="1" t="n">
        <f aca="false">_xlfn.MAXIFS(A$3:A$13,A$3:A$13,"&lt;="&amp;MAX(A1946:A1946))</f>
        <v>44896</v>
      </c>
      <c r="F1946" s="2" t="n">
        <f aca="false">$H$6*C1946/36500</f>
        <v>7.02635205479452</v>
      </c>
      <c r="H1946" s="2" t="n">
        <f aca="false">B1946-$H$6</f>
        <v>10877.5658795482</v>
      </c>
    </row>
    <row r="1947" customFormat="false" ht="12.8" hidden="false" customHeight="false" outlineLevel="0" collapsed="false">
      <c r="A1947" s="1" t="n">
        <f aca="false">A1946+1</f>
        <v>46055</v>
      </c>
      <c r="B1947" s="2" t="n">
        <f aca="false">B1946+F1946</f>
        <v>62176.962231603</v>
      </c>
      <c r="C1947" s="2" t="n">
        <f aca="false">INDEX(B$3:B$17,MATCH(D1947,A$3:A$17))+2</f>
        <v>5</v>
      </c>
      <c r="D1947" s="1" t="n">
        <f aca="false">_xlfn.MAXIFS(A$3:A$13,A$3:A$13,"&lt;="&amp;MAX(A1947:A1947))</f>
        <v>44896</v>
      </c>
      <c r="F1947" s="2" t="n">
        <f aca="false">$H$6*C1947/36500</f>
        <v>7.02635205479452</v>
      </c>
      <c r="H1947" s="2" t="n">
        <f aca="false">B1947-$H$6</f>
        <v>10884.592231603</v>
      </c>
    </row>
    <row r="1948" customFormat="false" ht="12.8" hidden="false" customHeight="false" outlineLevel="0" collapsed="false">
      <c r="A1948" s="1" t="n">
        <f aca="false">A1947+1</f>
        <v>46056</v>
      </c>
      <c r="B1948" s="2" t="n">
        <f aca="false">B1947+F1947</f>
        <v>62183.9885836578</v>
      </c>
      <c r="C1948" s="2" t="n">
        <f aca="false">INDEX(B$3:B$17,MATCH(D1948,A$3:A$17))+2</f>
        <v>5</v>
      </c>
      <c r="D1948" s="1" t="n">
        <f aca="false">_xlfn.MAXIFS(A$3:A$13,A$3:A$13,"&lt;="&amp;MAX(A1948:A1948))</f>
        <v>44896</v>
      </c>
      <c r="F1948" s="2" t="n">
        <f aca="false">$H$6*C1948/36500</f>
        <v>7.02635205479452</v>
      </c>
      <c r="H1948" s="2" t="n">
        <f aca="false">B1948-$H$6</f>
        <v>10891.6185836578</v>
      </c>
    </row>
    <row r="1949" customFormat="false" ht="12.8" hidden="false" customHeight="false" outlineLevel="0" collapsed="false">
      <c r="A1949" s="1" t="n">
        <f aca="false">A1948+1</f>
        <v>46057</v>
      </c>
      <c r="B1949" s="2" t="n">
        <f aca="false">B1948+F1948</f>
        <v>62191.0149357126</v>
      </c>
      <c r="C1949" s="2" t="n">
        <f aca="false">INDEX(B$3:B$17,MATCH(D1949,A$3:A$17))+2</f>
        <v>5</v>
      </c>
      <c r="D1949" s="1" t="n">
        <f aca="false">_xlfn.MAXIFS(A$3:A$13,A$3:A$13,"&lt;="&amp;MAX(A1949:A1949))</f>
        <v>44896</v>
      </c>
      <c r="F1949" s="2" t="n">
        <f aca="false">$H$6*C1949/36500</f>
        <v>7.02635205479452</v>
      </c>
      <c r="H1949" s="2" t="n">
        <f aca="false">B1949-$H$6</f>
        <v>10898.6449357126</v>
      </c>
    </row>
    <row r="1950" customFormat="false" ht="12.8" hidden="false" customHeight="false" outlineLevel="0" collapsed="false">
      <c r="A1950" s="1" t="n">
        <f aca="false">A1949+1</f>
        <v>46058</v>
      </c>
      <c r="B1950" s="2" t="n">
        <f aca="false">B1949+F1949</f>
        <v>62198.0412877674</v>
      </c>
      <c r="C1950" s="2" t="n">
        <f aca="false">INDEX(B$3:B$17,MATCH(D1950,A$3:A$17))+2</f>
        <v>5</v>
      </c>
      <c r="D1950" s="1" t="n">
        <f aca="false">_xlfn.MAXIFS(A$3:A$13,A$3:A$13,"&lt;="&amp;MAX(A1950:A1950))</f>
        <v>44896</v>
      </c>
      <c r="F1950" s="2" t="n">
        <f aca="false">$H$6*C1950/36500</f>
        <v>7.02635205479452</v>
      </c>
      <c r="H1950" s="2" t="n">
        <f aca="false">B1950-$H$6</f>
        <v>10905.6712877674</v>
      </c>
    </row>
    <row r="1951" customFormat="false" ht="12.8" hidden="false" customHeight="false" outlineLevel="0" collapsed="false">
      <c r="A1951" s="1" t="n">
        <f aca="false">A1950+1</f>
        <v>46059</v>
      </c>
      <c r="B1951" s="2" t="n">
        <f aca="false">B1950+F1950</f>
        <v>62205.0676398222</v>
      </c>
      <c r="C1951" s="2" t="n">
        <f aca="false">INDEX(B$3:B$17,MATCH(D1951,A$3:A$17))+2</f>
        <v>5</v>
      </c>
      <c r="D1951" s="1" t="n">
        <f aca="false">_xlfn.MAXIFS(A$3:A$13,A$3:A$13,"&lt;="&amp;MAX(A1951:A1951))</f>
        <v>44896</v>
      </c>
      <c r="F1951" s="2" t="n">
        <f aca="false">$H$6*C1951/36500</f>
        <v>7.02635205479452</v>
      </c>
      <c r="H1951" s="2" t="n">
        <f aca="false">B1951-$H$6</f>
        <v>10912.6976398222</v>
      </c>
    </row>
    <row r="1952" customFormat="false" ht="12.8" hidden="false" customHeight="false" outlineLevel="0" collapsed="false">
      <c r="A1952" s="1" t="n">
        <f aca="false">A1951+1</f>
        <v>46060</v>
      </c>
      <c r="B1952" s="2" t="n">
        <f aca="false">B1951+F1951</f>
        <v>62212.093991877</v>
      </c>
      <c r="C1952" s="2" t="n">
        <f aca="false">INDEX(B$3:B$17,MATCH(D1952,A$3:A$17))+2</f>
        <v>5</v>
      </c>
      <c r="D1952" s="1" t="n">
        <f aca="false">_xlfn.MAXIFS(A$3:A$13,A$3:A$13,"&lt;="&amp;MAX(A1952:A1952))</f>
        <v>44896</v>
      </c>
      <c r="F1952" s="2" t="n">
        <f aca="false">$H$6*C1952/36500</f>
        <v>7.02635205479452</v>
      </c>
      <c r="H1952" s="2" t="n">
        <f aca="false">B1952-$H$6</f>
        <v>10919.723991877</v>
      </c>
    </row>
    <row r="1953" customFormat="false" ht="12.8" hidden="false" customHeight="false" outlineLevel="0" collapsed="false">
      <c r="A1953" s="1" t="n">
        <f aca="false">A1952+1</f>
        <v>46061</v>
      </c>
      <c r="B1953" s="2" t="n">
        <f aca="false">B1952+F1952</f>
        <v>62219.1203439318</v>
      </c>
      <c r="C1953" s="2" t="n">
        <f aca="false">INDEX(B$3:B$17,MATCH(D1953,A$3:A$17))+2</f>
        <v>5</v>
      </c>
      <c r="D1953" s="1" t="n">
        <f aca="false">_xlfn.MAXIFS(A$3:A$13,A$3:A$13,"&lt;="&amp;MAX(A1953:A1953))</f>
        <v>44896</v>
      </c>
      <c r="F1953" s="2" t="n">
        <f aca="false">$H$6*C1953/36500</f>
        <v>7.02635205479452</v>
      </c>
      <c r="H1953" s="2" t="n">
        <f aca="false">B1953-$H$6</f>
        <v>10926.7503439318</v>
      </c>
    </row>
    <row r="1954" customFormat="false" ht="12.8" hidden="false" customHeight="false" outlineLevel="0" collapsed="false">
      <c r="A1954" s="1" t="n">
        <f aca="false">A1953+1</f>
        <v>46062</v>
      </c>
      <c r="B1954" s="2" t="n">
        <f aca="false">B1953+F1953</f>
        <v>62226.1466959866</v>
      </c>
      <c r="C1954" s="2" t="n">
        <f aca="false">INDEX(B$3:B$17,MATCH(D1954,A$3:A$17))+2</f>
        <v>5</v>
      </c>
      <c r="D1954" s="1" t="n">
        <f aca="false">_xlfn.MAXIFS(A$3:A$13,A$3:A$13,"&lt;="&amp;MAX(A1954:A1954))</f>
        <v>44896</v>
      </c>
      <c r="F1954" s="2" t="n">
        <f aca="false">$H$6*C1954/36500</f>
        <v>7.02635205479452</v>
      </c>
      <c r="H1954" s="2" t="n">
        <f aca="false">B1954-$H$6</f>
        <v>10933.7766959866</v>
      </c>
    </row>
    <row r="1955" customFormat="false" ht="12.8" hidden="false" customHeight="false" outlineLevel="0" collapsed="false">
      <c r="A1955" s="1" t="n">
        <f aca="false">A1954+1</f>
        <v>46063</v>
      </c>
      <c r="B1955" s="2" t="n">
        <f aca="false">B1954+F1954</f>
        <v>62233.1730480414</v>
      </c>
      <c r="C1955" s="2" t="n">
        <f aca="false">INDEX(B$3:B$17,MATCH(D1955,A$3:A$17))+2</f>
        <v>5</v>
      </c>
      <c r="D1955" s="1" t="n">
        <f aca="false">_xlfn.MAXIFS(A$3:A$13,A$3:A$13,"&lt;="&amp;MAX(A1955:A1955))</f>
        <v>44896</v>
      </c>
      <c r="F1955" s="2" t="n">
        <f aca="false">$H$6*C1955/36500</f>
        <v>7.02635205479452</v>
      </c>
      <c r="H1955" s="2" t="n">
        <f aca="false">B1955-$H$6</f>
        <v>10940.8030480414</v>
      </c>
    </row>
    <row r="1956" customFormat="false" ht="12.8" hidden="false" customHeight="false" outlineLevel="0" collapsed="false">
      <c r="A1956" s="1" t="n">
        <f aca="false">A1955+1</f>
        <v>46064</v>
      </c>
      <c r="B1956" s="2" t="n">
        <f aca="false">B1955+F1955</f>
        <v>62240.1994000962</v>
      </c>
      <c r="C1956" s="2" t="n">
        <f aca="false">INDEX(B$3:B$17,MATCH(D1956,A$3:A$17))+2</f>
        <v>5</v>
      </c>
      <c r="D1956" s="1" t="n">
        <f aca="false">_xlfn.MAXIFS(A$3:A$13,A$3:A$13,"&lt;="&amp;MAX(A1956:A1956))</f>
        <v>44896</v>
      </c>
      <c r="F1956" s="2" t="n">
        <f aca="false">$H$6*C1956/36500</f>
        <v>7.02635205479452</v>
      </c>
      <c r="H1956" s="2" t="n">
        <f aca="false">B1956-$H$6</f>
        <v>10947.8294000962</v>
      </c>
    </row>
    <row r="1957" customFormat="false" ht="12.8" hidden="false" customHeight="false" outlineLevel="0" collapsed="false">
      <c r="A1957" s="1" t="n">
        <f aca="false">A1956+1</f>
        <v>46065</v>
      </c>
      <c r="B1957" s="2" t="n">
        <f aca="false">B1956+F1956</f>
        <v>62247.225752151</v>
      </c>
      <c r="C1957" s="2" t="n">
        <f aca="false">INDEX(B$3:B$17,MATCH(D1957,A$3:A$17))+2</f>
        <v>5</v>
      </c>
      <c r="D1957" s="1" t="n">
        <f aca="false">_xlfn.MAXIFS(A$3:A$13,A$3:A$13,"&lt;="&amp;MAX(A1957:A1957))</f>
        <v>44896</v>
      </c>
      <c r="F1957" s="2" t="n">
        <f aca="false">$H$6*C1957/36500</f>
        <v>7.02635205479452</v>
      </c>
      <c r="H1957" s="2" t="n">
        <f aca="false">B1957-$H$6</f>
        <v>10954.855752151</v>
      </c>
    </row>
    <row r="1958" customFormat="false" ht="12.8" hidden="false" customHeight="false" outlineLevel="0" collapsed="false">
      <c r="A1958" s="1" t="n">
        <f aca="false">A1957+1</f>
        <v>46066</v>
      </c>
      <c r="B1958" s="2" t="n">
        <f aca="false">B1957+F1957</f>
        <v>62254.2521042058</v>
      </c>
      <c r="C1958" s="2" t="n">
        <f aca="false">INDEX(B$3:B$17,MATCH(D1958,A$3:A$17))+2</f>
        <v>5</v>
      </c>
      <c r="D1958" s="1" t="n">
        <f aca="false">_xlfn.MAXIFS(A$3:A$13,A$3:A$13,"&lt;="&amp;MAX(A1958:A1958))</f>
        <v>44896</v>
      </c>
      <c r="F1958" s="2" t="n">
        <f aca="false">$H$6*C1958/36500</f>
        <v>7.02635205479452</v>
      </c>
      <c r="H1958" s="2" t="n">
        <f aca="false">B1958-$H$6</f>
        <v>10961.8821042058</v>
      </c>
    </row>
    <row r="1959" customFormat="false" ht="12.8" hidden="false" customHeight="false" outlineLevel="0" collapsed="false">
      <c r="A1959" s="1" t="n">
        <f aca="false">A1958+1</f>
        <v>46067</v>
      </c>
      <c r="B1959" s="2" t="n">
        <f aca="false">B1958+F1958</f>
        <v>62261.2784562606</v>
      </c>
      <c r="C1959" s="2" t="n">
        <f aca="false">INDEX(B$3:B$17,MATCH(D1959,A$3:A$17))+2</f>
        <v>5</v>
      </c>
      <c r="D1959" s="1" t="n">
        <f aca="false">_xlfn.MAXIFS(A$3:A$13,A$3:A$13,"&lt;="&amp;MAX(A1959:A1959))</f>
        <v>44896</v>
      </c>
      <c r="F1959" s="2" t="n">
        <f aca="false">$H$6*C1959/36500</f>
        <v>7.02635205479452</v>
      </c>
      <c r="H1959" s="2" t="n">
        <f aca="false">B1959-$H$6</f>
        <v>10968.9084562606</v>
      </c>
    </row>
    <row r="1960" customFormat="false" ht="12.8" hidden="false" customHeight="false" outlineLevel="0" collapsed="false">
      <c r="A1960" s="1" t="n">
        <f aca="false">A1959+1</f>
        <v>46068</v>
      </c>
      <c r="B1960" s="2" t="n">
        <f aca="false">B1959+F1959</f>
        <v>62268.3048083154</v>
      </c>
      <c r="C1960" s="2" t="n">
        <f aca="false">INDEX(B$3:B$17,MATCH(D1960,A$3:A$17))+2</f>
        <v>5</v>
      </c>
      <c r="D1960" s="1" t="n">
        <f aca="false">_xlfn.MAXIFS(A$3:A$13,A$3:A$13,"&lt;="&amp;MAX(A1960:A1960))</f>
        <v>44896</v>
      </c>
      <c r="F1960" s="2" t="n">
        <f aca="false">$H$6*C1960/36500</f>
        <v>7.02635205479452</v>
      </c>
      <c r="H1960" s="2" t="n">
        <f aca="false">B1960-$H$6</f>
        <v>10975.9348083154</v>
      </c>
    </row>
    <row r="1961" customFormat="false" ht="12.8" hidden="false" customHeight="false" outlineLevel="0" collapsed="false">
      <c r="A1961" s="1" t="n">
        <f aca="false">A1960+1</f>
        <v>46069</v>
      </c>
      <c r="B1961" s="2" t="n">
        <f aca="false">B1960+F1960</f>
        <v>62275.3311603702</v>
      </c>
      <c r="C1961" s="2" t="n">
        <f aca="false">INDEX(B$3:B$17,MATCH(D1961,A$3:A$17))+2</f>
        <v>5</v>
      </c>
      <c r="D1961" s="1" t="n">
        <f aca="false">_xlfn.MAXIFS(A$3:A$13,A$3:A$13,"&lt;="&amp;MAX(A1961:A1961))</f>
        <v>44896</v>
      </c>
      <c r="F1961" s="2" t="n">
        <f aca="false">$H$6*C1961/36500</f>
        <v>7.02635205479452</v>
      </c>
      <c r="H1961" s="2" t="n">
        <f aca="false">B1961-$H$6</f>
        <v>10982.9611603702</v>
      </c>
    </row>
    <row r="1962" customFormat="false" ht="12.8" hidden="false" customHeight="false" outlineLevel="0" collapsed="false">
      <c r="A1962" s="1" t="n">
        <f aca="false">A1961+1</f>
        <v>46070</v>
      </c>
      <c r="B1962" s="2" t="n">
        <f aca="false">B1961+F1961</f>
        <v>62282.357512425</v>
      </c>
      <c r="C1962" s="2" t="n">
        <f aca="false">INDEX(B$3:B$17,MATCH(D1962,A$3:A$17))+2</f>
        <v>5</v>
      </c>
      <c r="D1962" s="1" t="n">
        <f aca="false">_xlfn.MAXIFS(A$3:A$13,A$3:A$13,"&lt;="&amp;MAX(A1962:A1962))</f>
        <v>44896</v>
      </c>
      <c r="F1962" s="2" t="n">
        <f aca="false">$H$6*C1962/36500</f>
        <v>7.02635205479452</v>
      </c>
      <c r="H1962" s="2" t="n">
        <f aca="false">B1962-$H$6</f>
        <v>10989.987512425</v>
      </c>
    </row>
    <row r="1963" customFormat="false" ht="12.8" hidden="false" customHeight="false" outlineLevel="0" collapsed="false">
      <c r="A1963" s="1" t="n">
        <f aca="false">A1962+1</f>
        <v>46071</v>
      </c>
      <c r="B1963" s="2" t="n">
        <f aca="false">B1962+F1962</f>
        <v>62289.3838644798</v>
      </c>
      <c r="C1963" s="2" t="n">
        <f aca="false">INDEX(B$3:B$17,MATCH(D1963,A$3:A$17))+2</f>
        <v>5</v>
      </c>
      <c r="D1963" s="1" t="n">
        <f aca="false">_xlfn.MAXIFS(A$3:A$13,A$3:A$13,"&lt;="&amp;MAX(A1963:A1963))</f>
        <v>44896</v>
      </c>
      <c r="F1963" s="2" t="n">
        <f aca="false">$H$6*C1963/36500</f>
        <v>7.02635205479452</v>
      </c>
      <c r="H1963" s="2" t="n">
        <f aca="false">B1963-$H$6</f>
        <v>10997.0138644797</v>
      </c>
    </row>
    <row r="1964" customFormat="false" ht="12.8" hidden="false" customHeight="false" outlineLevel="0" collapsed="false">
      <c r="A1964" s="1" t="n">
        <f aca="false">A1963+1</f>
        <v>46072</v>
      </c>
      <c r="B1964" s="2" t="n">
        <f aca="false">B1963+F1963</f>
        <v>62296.4102165346</v>
      </c>
      <c r="C1964" s="2" t="n">
        <f aca="false">INDEX(B$3:B$17,MATCH(D1964,A$3:A$17))+2</f>
        <v>5</v>
      </c>
      <c r="D1964" s="1" t="n">
        <f aca="false">_xlfn.MAXIFS(A$3:A$13,A$3:A$13,"&lt;="&amp;MAX(A1964:A1964))</f>
        <v>44896</v>
      </c>
      <c r="F1964" s="2" t="n">
        <f aca="false">$H$6*C1964/36500</f>
        <v>7.02635205479452</v>
      </c>
      <c r="H1964" s="2" t="n">
        <f aca="false">B1964-$H$6</f>
        <v>11004.0402165345</v>
      </c>
    </row>
    <row r="1965" customFormat="false" ht="12.8" hidden="false" customHeight="false" outlineLevel="0" collapsed="false">
      <c r="A1965" s="1" t="n">
        <f aca="false">A1964+1</f>
        <v>46073</v>
      </c>
      <c r="B1965" s="2" t="n">
        <f aca="false">B1964+F1964</f>
        <v>62303.4365685893</v>
      </c>
      <c r="C1965" s="2" t="n">
        <f aca="false">INDEX(B$3:B$17,MATCH(D1965,A$3:A$17))+2</f>
        <v>5</v>
      </c>
      <c r="D1965" s="1" t="n">
        <f aca="false">_xlfn.MAXIFS(A$3:A$13,A$3:A$13,"&lt;="&amp;MAX(A1965:A1965))</f>
        <v>44896</v>
      </c>
      <c r="F1965" s="2" t="n">
        <f aca="false">$H$6*C1965/36500</f>
        <v>7.02635205479452</v>
      </c>
      <c r="H1965" s="2" t="n">
        <f aca="false">B1965-$H$6</f>
        <v>11011.0665685893</v>
      </c>
    </row>
    <row r="1966" customFormat="false" ht="12.8" hidden="false" customHeight="false" outlineLevel="0" collapsed="false">
      <c r="A1966" s="1" t="n">
        <f aca="false">A1965+1</f>
        <v>46074</v>
      </c>
      <c r="B1966" s="2" t="n">
        <f aca="false">B1965+F1965</f>
        <v>62310.4629206441</v>
      </c>
      <c r="C1966" s="2" t="n">
        <f aca="false">INDEX(B$3:B$17,MATCH(D1966,A$3:A$17))+2</f>
        <v>5</v>
      </c>
      <c r="D1966" s="1" t="n">
        <f aca="false">_xlfn.MAXIFS(A$3:A$13,A$3:A$13,"&lt;="&amp;MAX(A1966:A1966))</f>
        <v>44896</v>
      </c>
      <c r="F1966" s="2" t="n">
        <f aca="false">$H$6*C1966/36500</f>
        <v>7.02635205479452</v>
      </c>
      <c r="H1966" s="2" t="n">
        <f aca="false">B1966-$H$6</f>
        <v>11018.0929206441</v>
      </c>
    </row>
    <row r="1967" customFormat="false" ht="12.8" hidden="false" customHeight="false" outlineLevel="0" collapsed="false">
      <c r="A1967" s="1" t="n">
        <f aca="false">A1966+1</f>
        <v>46075</v>
      </c>
      <c r="B1967" s="2" t="n">
        <f aca="false">B1966+F1966</f>
        <v>62317.4892726989</v>
      </c>
      <c r="C1967" s="2" t="n">
        <f aca="false">INDEX(B$3:B$17,MATCH(D1967,A$3:A$17))+2</f>
        <v>5</v>
      </c>
      <c r="D1967" s="1" t="n">
        <f aca="false">_xlfn.MAXIFS(A$3:A$13,A$3:A$13,"&lt;="&amp;MAX(A1967:A1967))</f>
        <v>44896</v>
      </c>
      <c r="F1967" s="2" t="n">
        <f aca="false">$H$6*C1967/36500</f>
        <v>7.02635205479452</v>
      </c>
      <c r="H1967" s="2" t="n">
        <f aca="false">B1967-$H$6</f>
        <v>11025.1192726989</v>
      </c>
    </row>
    <row r="1968" customFormat="false" ht="12.8" hidden="false" customHeight="false" outlineLevel="0" collapsed="false">
      <c r="A1968" s="1" t="n">
        <f aca="false">A1967+1</f>
        <v>46076</v>
      </c>
      <c r="B1968" s="2" t="n">
        <f aca="false">B1967+F1967</f>
        <v>62324.5156247537</v>
      </c>
      <c r="C1968" s="2" t="n">
        <f aca="false">INDEX(B$3:B$17,MATCH(D1968,A$3:A$17))+2</f>
        <v>5</v>
      </c>
      <c r="D1968" s="1" t="n">
        <f aca="false">_xlfn.MAXIFS(A$3:A$13,A$3:A$13,"&lt;="&amp;MAX(A1968:A1968))</f>
        <v>44896</v>
      </c>
      <c r="F1968" s="2" t="n">
        <f aca="false">$H$6*C1968/36500</f>
        <v>7.02635205479452</v>
      </c>
      <c r="H1968" s="2" t="n">
        <f aca="false">B1968-$H$6</f>
        <v>11032.1456247537</v>
      </c>
    </row>
    <row r="1969" customFormat="false" ht="12.8" hidden="false" customHeight="false" outlineLevel="0" collapsed="false">
      <c r="A1969" s="1" t="n">
        <f aca="false">A1968+1</f>
        <v>46077</v>
      </c>
      <c r="B1969" s="2" t="n">
        <f aca="false">B1968+F1968</f>
        <v>62331.5419768085</v>
      </c>
      <c r="C1969" s="2" t="n">
        <f aca="false">INDEX(B$3:B$17,MATCH(D1969,A$3:A$17))+2</f>
        <v>5</v>
      </c>
      <c r="D1969" s="1" t="n">
        <f aca="false">_xlfn.MAXIFS(A$3:A$13,A$3:A$13,"&lt;="&amp;MAX(A1969:A1969))</f>
        <v>44896</v>
      </c>
      <c r="F1969" s="2" t="n">
        <f aca="false">$H$6*C1969/36500</f>
        <v>7.02635205479452</v>
      </c>
      <c r="H1969" s="2" t="n">
        <f aca="false">B1969-$H$6</f>
        <v>11039.1719768085</v>
      </c>
    </row>
    <row r="1970" customFormat="false" ht="12.8" hidden="false" customHeight="false" outlineLevel="0" collapsed="false">
      <c r="A1970" s="1" t="n">
        <f aca="false">A1969+1</f>
        <v>46078</v>
      </c>
      <c r="B1970" s="2" t="n">
        <f aca="false">B1969+F1969</f>
        <v>62338.5683288633</v>
      </c>
      <c r="C1970" s="2" t="n">
        <f aca="false">INDEX(B$3:B$17,MATCH(D1970,A$3:A$17))+2</f>
        <v>5</v>
      </c>
      <c r="D1970" s="1" t="n">
        <f aca="false">_xlfn.MAXIFS(A$3:A$13,A$3:A$13,"&lt;="&amp;MAX(A1970:A1970))</f>
        <v>44896</v>
      </c>
      <c r="F1970" s="2" t="n">
        <f aca="false">$H$6*C1970/36500</f>
        <v>7.02635205479452</v>
      </c>
      <c r="H1970" s="2" t="n">
        <f aca="false">B1970-$H$6</f>
        <v>11046.1983288633</v>
      </c>
    </row>
    <row r="1971" customFormat="false" ht="12.8" hidden="false" customHeight="false" outlineLevel="0" collapsed="false">
      <c r="A1971" s="1" t="n">
        <f aca="false">A1970+1</f>
        <v>46079</v>
      </c>
      <c r="B1971" s="2" t="n">
        <f aca="false">B1970+F1970</f>
        <v>62345.5946809181</v>
      </c>
      <c r="C1971" s="2" t="n">
        <f aca="false">INDEX(B$3:B$17,MATCH(D1971,A$3:A$17))+2</f>
        <v>5</v>
      </c>
      <c r="D1971" s="1" t="n">
        <f aca="false">_xlfn.MAXIFS(A$3:A$13,A$3:A$13,"&lt;="&amp;MAX(A1971:A1971))</f>
        <v>44896</v>
      </c>
      <c r="F1971" s="2" t="n">
        <f aca="false">$H$6*C1971/36500</f>
        <v>7.02635205479452</v>
      </c>
      <c r="H1971" s="2" t="n">
        <f aca="false">B1971-$H$6</f>
        <v>11053.2246809181</v>
      </c>
    </row>
    <row r="1972" customFormat="false" ht="12.8" hidden="false" customHeight="false" outlineLevel="0" collapsed="false">
      <c r="A1972" s="1" t="n">
        <f aca="false">A1971+1</f>
        <v>46080</v>
      </c>
      <c r="B1972" s="2" t="n">
        <f aca="false">B1971+F1971</f>
        <v>62352.6210329729</v>
      </c>
      <c r="C1972" s="2" t="n">
        <f aca="false">INDEX(B$3:B$17,MATCH(D1972,A$3:A$17))+2</f>
        <v>5</v>
      </c>
      <c r="D1972" s="1" t="n">
        <f aca="false">_xlfn.MAXIFS(A$3:A$13,A$3:A$13,"&lt;="&amp;MAX(A1972:A1972))</f>
        <v>44896</v>
      </c>
      <c r="F1972" s="2" t="n">
        <f aca="false">$H$6*C1972/36500</f>
        <v>7.02635205479452</v>
      </c>
      <c r="H1972" s="2" t="n">
        <f aca="false">B1972-$H$6</f>
        <v>11060.2510329729</v>
      </c>
    </row>
    <row r="1973" customFormat="false" ht="12.8" hidden="false" customHeight="false" outlineLevel="0" collapsed="false">
      <c r="A1973" s="1" t="n">
        <f aca="false">A1972+1</f>
        <v>46081</v>
      </c>
      <c r="B1973" s="2" t="n">
        <f aca="false">B1972+F1972</f>
        <v>62359.6473850277</v>
      </c>
      <c r="C1973" s="2" t="n">
        <f aca="false">INDEX(B$3:B$17,MATCH(D1973,A$3:A$17))+2</f>
        <v>5</v>
      </c>
      <c r="D1973" s="1" t="n">
        <f aca="false">_xlfn.MAXIFS(A$3:A$13,A$3:A$13,"&lt;="&amp;MAX(A1973:A1973))</f>
        <v>44896</v>
      </c>
      <c r="F1973" s="2" t="n">
        <f aca="false">$H$6*C1973/36500</f>
        <v>7.02635205479452</v>
      </c>
      <c r="H1973" s="2" t="n">
        <f aca="false">B1973-$H$6</f>
        <v>11067.2773850277</v>
      </c>
    </row>
    <row r="1974" customFormat="false" ht="12.8" hidden="false" customHeight="false" outlineLevel="0" collapsed="false">
      <c r="A1974" s="1" t="n">
        <f aca="false">A1973+1</f>
        <v>46082</v>
      </c>
      <c r="B1974" s="2" t="n">
        <f aca="false">B1973+F1973</f>
        <v>62366.6737370825</v>
      </c>
      <c r="C1974" s="2" t="n">
        <f aca="false">INDEX(B$3:B$17,MATCH(D1974,A$3:A$17))+2</f>
        <v>5</v>
      </c>
      <c r="D1974" s="1" t="n">
        <f aca="false">_xlfn.MAXIFS(A$3:A$13,A$3:A$13,"&lt;="&amp;MAX(A1974:A1974))</f>
        <v>44896</v>
      </c>
      <c r="F1974" s="2" t="n">
        <f aca="false">$H$6*C1974/36500</f>
        <v>7.02635205479452</v>
      </c>
      <c r="H1974" s="2" t="n">
        <f aca="false">B1974-$H$6</f>
        <v>11074.3037370825</v>
      </c>
    </row>
    <row r="1975" customFormat="false" ht="12.8" hidden="false" customHeight="false" outlineLevel="0" collapsed="false">
      <c r="A1975" s="1" t="n">
        <f aca="false">A1974+1</f>
        <v>46083</v>
      </c>
      <c r="B1975" s="2" t="n">
        <f aca="false">B1974+F1974</f>
        <v>62373.7000891373</v>
      </c>
      <c r="C1975" s="2" t="n">
        <f aca="false">INDEX(B$3:B$17,MATCH(D1975,A$3:A$17))+2</f>
        <v>5</v>
      </c>
      <c r="D1975" s="1" t="n">
        <f aca="false">_xlfn.MAXIFS(A$3:A$13,A$3:A$13,"&lt;="&amp;MAX(A1975:A1975))</f>
        <v>44896</v>
      </c>
      <c r="F1975" s="2" t="n">
        <f aca="false">$H$6*C1975/36500</f>
        <v>7.02635205479452</v>
      </c>
      <c r="H1975" s="2" t="n">
        <f aca="false">B1975-$H$6</f>
        <v>11081.3300891373</v>
      </c>
    </row>
    <row r="1976" customFormat="false" ht="12.8" hidden="false" customHeight="false" outlineLevel="0" collapsed="false">
      <c r="A1976" s="1" t="n">
        <f aca="false">A1975+1</f>
        <v>46084</v>
      </c>
      <c r="B1976" s="2" t="n">
        <f aca="false">B1975+F1975</f>
        <v>62380.7264411921</v>
      </c>
      <c r="C1976" s="2" t="n">
        <f aca="false">INDEX(B$3:B$17,MATCH(D1976,A$3:A$17))+2</f>
        <v>5</v>
      </c>
      <c r="D1976" s="1" t="n">
        <f aca="false">_xlfn.MAXIFS(A$3:A$13,A$3:A$13,"&lt;="&amp;MAX(A1976:A1976))</f>
        <v>44896</v>
      </c>
      <c r="F1976" s="2" t="n">
        <f aca="false">$H$6*C1976/36500</f>
        <v>7.02635205479452</v>
      </c>
      <c r="H1976" s="2" t="n">
        <f aca="false">B1976-$H$6</f>
        <v>11088.3564411921</v>
      </c>
    </row>
    <row r="1977" customFormat="false" ht="12.8" hidden="false" customHeight="false" outlineLevel="0" collapsed="false">
      <c r="A1977" s="1" t="n">
        <f aca="false">A1976+1</f>
        <v>46085</v>
      </c>
      <c r="B1977" s="2" t="n">
        <f aca="false">B1976+F1976</f>
        <v>62387.7527932469</v>
      </c>
      <c r="C1977" s="2" t="n">
        <f aca="false">INDEX(B$3:B$17,MATCH(D1977,A$3:A$17))+2</f>
        <v>5</v>
      </c>
      <c r="D1977" s="1" t="n">
        <f aca="false">_xlfn.MAXIFS(A$3:A$13,A$3:A$13,"&lt;="&amp;MAX(A1977:A1977))</f>
        <v>44896</v>
      </c>
      <c r="F1977" s="2" t="n">
        <f aca="false">$H$6*C1977/36500</f>
        <v>7.02635205479452</v>
      </c>
      <c r="H1977" s="2" t="n">
        <f aca="false">B1977-$H$6</f>
        <v>11095.3827932469</v>
      </c>
    </row>
    <row r="1978" customFormat="false" ht="12.8" hidden="false" customHeight="false" outlineLevel="0" collapsed="false">
      <c r="A1978" s="1" t="n">
        <f aca="false">A1977+1</f>
        <v>46086</v>
      </c>
      <c r="B1978" s="2" t="n">
        <f aca="false">B1977+F1977</f>
        <v>62394.7791453017</v>
      </c>
      <c r="C1978" s="2" t="n">
        <f aca="false">INDEX(B$3:B$17,MATCH(D1978,A$3:A$17))+2</f>
        <v>5</v>
      </c>
      <c r="D1978" s="1" t="n">
        <f aca="false">_xlfn.MAXIFS(A$3:A$13,A$3:A$13,"&lt;="&amp;MAX(A1978:A1978))</f>
        <v>44896</v>
      </c>
      <c r="F1978" s="2" t="n">
        <f aca="false">$H$6*C1978/36500</f>
        <v>7.02635205479452</v>
      </c>
      <c r="H1978" s="2" t="n">
        <f aca="false">B1978-$H$6</f>
        <v>11102.4091453017</v>
      </c>
    </row>
    <row r="1979" customFormat="false" ht="12.8" hidden="false" customHeight="false" outlineLevel="0" collapsed="false">
      <c r="A1979" s="1" t="n">
        <f aca="false">A1978+1</f>
        <v>46087</v>
      </c>
      <c r="B1979" s="2" t="n">
        <f aca="false">B1978+F1978</f>
        <v>62401.8054973565</v>
      </c>
      <c r="C1979" s="2" t="n">
        <f aca="false">INDEX(B$3:B$17,MATCH(D1979,A$3:A$17))+2</f>
        <v>5</v>
      </c>
      <c r="D1979" s="1" t="n">
        <f aca="false">_xlfn.MAXIFS(A$3:A$13,A$3:A$13,"&lt;="&amp;MAX(A1979:A1979))</f>
        <v>44896</v>
      </c>
      <c r="F1979" s="2" t="n">
        <f aca="false">$H$6*C1979/36500</f>
        <v>7.02635205479452</v>
      </c>
      <c r="H1979" s="2" t="n">
        <f aca="false">B1979-$H$6</f>
        <v>11109.4354973565</v>
      </c>
    </row>
    <row r="1980" customFormat="false" ht="12.8" hidden="false" customHeight="false" outlineLevel="0" collapsed="false">
      <c r="A1980" s="1" t="n">
        <f aca="false">A1979+1</f>
        <v>46088</v>
      </c>
      <c r="B1980" s="2" t="n">
        <f aca="false">B1979+F1979</f>
        <v>62408.8318494113</v>
      </c>
      <c r="C1980" s="2" t="n">
        <f aca="false">INDEX(B$3:B$17,MATCH(D1980,A$3:A$17))+2</f>
        <v>5</v>
      </c>
      <c r="D1980" s="1" t="n">
        <f aca="false">_xlfn.MAXIFS(A$3:A$13,A$3:A$13,"&lt;="&amp;MAX(A1980:A1980))</f>
        <v>44896</v>
      </c>
      <c r="F1980" s="2" t="n">
        <f aca="false">$H$6*C1980/36500</f>
        <v>7.02635205479452</v>
      </c>
      <c r="H1980" s="2" t="n">
        <f aca="false">B1980-$H$6</f>
        <v>11116.4618494113</v>
      </c>
    </row>
    <row r="1981" customFormat="false" ht="12.8" hidden="false" customHeight="false" outlineLevel="0" collapsed="false">
      <c r="A1981" s="1" t="n">
        <f aca="false">A1980+1</f>
        <v>46089</v>
      </c>
      <c r="B1981" s="2" t="n">
        <f aca="false">B1980+F1980</f>
        <v>62415.8582014661</v>
      </c>
      <c r="C1981" s="2" t="n">
        <f aca="false">INDEX(B$3:B$17,MATCH(D1981,A$3:A$17))+2</f>
        <v>5</v>
      </c>
      <c r="D1981" s="1" t="n">
        <f aca="false">_xlfn.MAXIFS(A$3:A$13,A$3:A$13,"&lt;="&amp;MAX(A1981:A1981))</f>
        <v>44896</v>
      </c>
      <c r="F1981" s="2" t="n">
        <f aca="false">$H$6*C1981/36500</f>
        <v>7.02635205479452</v>
      </c>
      <c r="H1981" s="2" t="n">
        <f aca="false">B1981-$H$6</f>
        <v>11123.4882014661</v>
      </c>
    </row>
    <row r="1982" customFormat="false" ht="12.8" hidden="false" customHeight="false" outlineLevel="0" collapsed="false">
      <c r="A1982" s="1" t="n">
        <f aca="false">A1981+1</f>
        <v>46090</v>
      </c>
      <c r="B1982" s="2" t="n">
        <f aca="false">B1981+F1981</f>
        <v>62422.8845535209</v>
      </c>
      <c r="C1982" s="2" t="n">
        <f aca="false">INDEX(B$3:B$17,MATCH(D1982,A$3:A$17))+2</f>
        <v>5</v>
      </c>
      <c r="D1982" s="1" t="n">
        <f aca="false">_xlfn.MAXIFS(A$3:A$13,A$3:A$13,"&lt;="&amp;MAX(A1982:A1982))</f>
        <v>44896</v>
      </c>
      <c r="F1982" s="2" t="n">
        <f aca="false">$H$6*C1982/36500</f>
        <v>7.02635205479452</v>
      </c>
      <c r="H1982" s="2" t="n">
        <f aca="false">B1982-$H$6</f>
        <v>11130.5145535209</v>
      </c>
    </row>
    <row r="1983" customFormat="false" ht="12.8" hidden="false" customHeight="false" outlineLevel="0" collapsed="false">
      <c r="A1983" s="1" t="n">
        <f aca="false">A1982+1</f>
        <v>46091</v>
      </c>
      <c r="B1983" s="2" t="n">
        <f aca="false">B1982+F1982</f>
        <v>62429.9109055757</v>
      </c>
      <c r="C1983" s="2" t="n">
        <f aca="false">INDEX(B$3:B$17,MATCH(D1983,A$3:A$17))+2</f>
        <v>5</v>
      </c>
      <c r="D1983" s="1" t="n">
        <f aca="false">_xlfn.MAXIFS(A$3:A$13,A$3:A$13,"&lt;="&amp;MAX(A1983:A1983))</f>
        <v>44896</v>
      </c>
      <c r="F1983" s="2" t="n">
        <f aca="false">$H$6*C1983/36500</f>
        <v>7.02635205479452</v>
      </c>
      <c r="H1983" s="2" t="n">
        <f aca="false">B1983-$H$6</f>
        <v>11137.5409055757</v>
      </c>
    </row>
    <row r="1984" customFormat="false" ht="12.8" hidden="false" customHeight="false" outlineLevel="0" collapsed="false">
      <c r="A1984" s="1" t="n">
        <f aca="false">A1983+1</f>
        <v>46092</v>
      </c>
      <c r="B1984" s="2" t="n">
        <f aca="false">B1983+F1983</f>
        <v>62436.9372576305</v>
      </c>
      <c r="C1984" s="2" t="n">
        <f aca="false">INDEX(B$3:B$17,MATCH(D1984,A$3:A$17))+2</f>
        <v>5</v>
      </c>
      <c r="D1984" s="1" t="n">
        <f aca="false">_xlfn.MAXIFS(A$3:A$13,A$3:A$13,"&lt;="&amp;MAX(A1984:A1984))</f>
        <v>44896</v>
      </c>
      <c r="F1984" s="2" t="n">
        <f aca="false">$H$6*C1984/36500</f>
        <v>7.02635205479452</v>
      </c>
      <c r="H1984" s="2" t="n">
        <f aca="false">B1984-$H$6</f>
        <v>11144.5672576305</v>
      </c>
    </row>
    <row r="1985" customFormat="false" ht="12.8" hidden="false" customHeight="false" outlineLevel="0" collapsed="false">
      <c r="A1985" s="1" t="n">
        <f aca="false">A1984+1</f>
        <v>46093</v>
      </c>
      <c r="B1985" s="2" t="n">
        <f aca="false">B1984+F1984</f>
        <v>62443.9636096853</v>
      </c>
      <c r="C1985" s="2" t="n">
        <f aca="false">INDEX(B$3:B$17,MATCH(D1985,A$3:A$17))+2</f>
        <v>5</v>
      </c>
      <c r="D1985" s="1" t="n">
        <f aca="false">_xlfn.MAXIFS(A$3:A$13,A$3:A$13,"&lt;="&amp;MAX(A1985:A1985))</f>
        <v>44896</v>
      </c>
      <c r="F1985" s="2" t="n">
        <f aca="false">$H$6*C1985/36500</f>
        <v>7.02635205479452</v>
      </c>
      <c r="H1985" s="2" t="n">
        <f aca="false">B1985-$H$6</f>
        <v>11151.5936096853</v>
      </c>
    </row>
    <row r="1986" customFormat="false" ht="12.8" hidden="false" customHeight="false" outlineLevel="0" collapsed="false">
      <c r="A1986" s="1" t="n">
        <f aca="false">A1985+1</f>
        <v>46094</v>
      </c>
      <c r="B1986" s="2" t="n">
        <f aca="false">B1985+F1985</f>
        <v>62450.9899617401</v>
      </c>
      <c r="C1986" s="2" t="n">
        <f aca="false">INDEX(B$3:B$17,MATCH(D1986,A$3:A$17))+2</f>
        <v>5</v>
      </c>
      <c r="D1986" s="1" t="n">
        <f aca="false">_xlfn.MAXIFS(A$3:A$13,A$3:A$13,"&lt;="&amp;MAX(A1986:A1986))</f>
        <v>44896</v>
      </c>
      <c r="F1986" s="2" t="n">
        <f aca="false">$H$6*C1986/36500</f>
        <v>7.02635205479452</v>
      </c>
      <c r="H1986" s="2" t="n">
        <f aca="false">B1986-$H$6</f>
        <v>11158.6199617401</v>
      </c>
    </row>
    <row r="1987" customFormat="false" ht="12.8" hidden="false" customHeight="false" outlineLevel="0" collapsed="false">
      <c r="A1987" s="1" t="n">
        <f aca="false">A1986+1</f>
        <v>46095</v>
      </c>
      <c r="B1987" s="2" t="n">
        <f aca="false">B1986+F1986</f>
        <v>62458.0163137949</v>
      </c>
      <c r="C1987" s="2" t="n">
        <f aca="false">INDEX(B$3:B$17,MATCH(D1987,A$3:A$17))+2</f>
        <v>5</v>
      </c>
      <c r="D1987" s="1" t="n">
        <f aca="false">_xlfn.MAXIFS(A$3:A$13,A$3:A$13,"&lt;="&amp;MAX(A1987:A1987))</f>
        <v>44896</v>
      </c>
      <c r="F1987" s="2" t="n">
        <f aca="false">$H$6*C1987/36500</f>
        <v>7.02635205479452</v>
      </c>
      <c r="H1987" s="2" t="n">
        <f aca="false">B1987-$H$6</f>
        <v>11165.6463137949</v>
      </c>
    </row>
    <row r="1988" customFormat="false" ht="12.8" hidden="false" customHeight="false" outlineLevel="0" collapsed="false">
      <c r="A1988" s="1" t="n">
        <f aca="false">A1987+1</f>
        <v>46096</v>
      </c>
      <c r="B1988" s="2" t="n">
        <f aca="false">B1987+F1987</f>
        <v>62465.0426658497</v>
      </c>
      <c r="C1988" s="2" t="n">
        <f aca="false">INDEX(B$3:B$17,MATCH(D1988,A$3:A$17))+2</f>
        <v>5</v>
      </c>
      <c r="D1988" s="1" t="n">
        <f aca="false">_xlfn.MAXIFS(A$3:A$13,A$3:A$13,"&lt;="&amp;MAX(A1988:A1988))</f>
        <v>44896</v>
      </c>
      <c r="F1988" s="2" t="n">
        <f aca="false">$H$6*C1988/36500</f>
        <v>7.02635205479452</v>
      </c>
      <c r="H1988" s="2" t="n">
        <f aca="false">B1988-$H$6</f>
        <v>11172.6726658496</v>
      </c>
    </row>
    <row r="1989" customFormat="false" ht="12.8" hidden="false" customHeight="false" outlineLevel="0" collapsed="false">
      <c r="A1989" s="1" t="n">
        <f aca="false">A1988+1</f>
        <v>46097</v>
      </c>
      <c r="B1989" s="2" t="n">
        <f aca="false">B1988+F1988</f>
        <v>62472.0690179044</v>
      </c>
      <c r="C1989" s="2" t="n">
        <f aca="false">INDEX(B$3:B$17,MATCH(D1989,A$3:A$17))+2</f>
        <v>5</v>
      </c>
      <c r="D1989" s="1" t="n">
        <f aca="false">_xlfn.MAXIFS(A$3:A$13,A$3:A$13,"&lt;="&amp;MAX(A1989:A1989))</f>
        <v>44896</v>
      </c>
      <c r="F1989" s="2" t="n">
        <f aca="false">$H$6*C1989/36500</f>
        <v>7.02635205479452</v>
      </c>
      <c r="H1989" s="2" t="n">
        <f aca="false">B1989-$H$6</f>
        <v>11179.6990179044</v>
      </c>
    </row>
    <row r="1990" customFormat="false" ht="12.8" hidden="false" customHeight="false" outlineLevel="0" collapsed="false">
      <c r="A1990" s="1" t="n">
        <f aca="false">A1989+1</f>
        <v>46098</v>
      </c>
      <c r="B1990" s="2" t="n">
        <f aca="false">B1989+F1989</f>
        <v>62479.0953699592</v>
      </c>
      <c r="C1990" s="2" t="n">
        <f aca="false">INDEX(B$3:B$17,MATCH(D1990,A$3:A$17))+2</f>
        <v>5</v>
      </c>
      <c r="D1990" s="1" t="n">
        <f aca="false">_xlfn.MAXIFS(A$3:A$13,A$3:A$13,"&lt;="&amp;MAX(A1990:A1990))</f>
        <v>44896</v>
      </c>
      <c r="F1990" s="2" t="n">
        <f aca="false">$H$6*C1990/36500</f>
        <v>7.02635205479452</v>
      </c>
      <c r="H1990" s="2" t="n">
        <f aca="false">B1990-$H$6</f>
        <v>11186.7253699592</v>
      </c>
    </row>
    <row r="1991" customFormat="false" ht="12.8" hidden="false" customHeight="false" outlineLevel="0" collapsed="false">
      <c r="A1991" s="1" t="n">
        <f aca="false">A1990+1</f>
        <v>46099</v>
      </c>
      <c r="B1991" s="2" t="n">
        <f aca="false">B1990+F1990</f>
        <v>62486.121722014</v>
      </c>
      <c r="C1991" s="2" t="n">
        <f aca="false">INDEX(B$3:B$17,MATCH(D1991,A$3:A$17))+2</f>
        <v>5</v>
      </c>
      <c r="D1991" s="1" t="n">
        <f aca="false">_xlfn.MAXIFS(A$3:A$13,A$3:A$13,"&lt;="&amp;MAX(A1991:A1991))</f>
        <v>44896</v>
      </c>
      <c r="F1991" s="2" t="n">
        <f aca="false">$H$6*C1991/36500</f>
        <v>7.02635205479452</v>
      </c>
      <c r="H1991" s="2" t="n">
        <f aca="false">B1991-$H$6</f>
        <v>11193.751722014</v>
      </c>
    </row>
    <row r="1992" customFormat="false" ht="12.8" hidden="false" customHeight="false" outlineLevel="0" collapsed="false">
      <c r="A1992" s="1" t="n">
        <f aca="false">A1991+1</f>
        <v>46100</v>
      </c>
      <c r="B1992" s="2" t="n">
        <f aca="false">B1991+F1991</f>
        <v>62493.1480740688</v>
      </c>
      <c r="C1992" s="2" t="n">
        <f aca="false">INDEX(B$3:B$17,MATCH(D1992,A$3:A$17))+2</f>
        <v>5</v>
      </c>
      <c r="D1992" s="1" t="n">
        <f aca="false">_xlfn.MAXIFS(A$3:A$13,A$3:A$13,"&lt;="&amp;MAX(A1992:A1992))</f>
        <v>44896</v>
      </c>
      <c r="F1992" s="2" t="n">
        <f aca="false">$H$6*C1992/36500</f>
        <v>7.02635205479452</v>
      </c>
      <c r="H1992" s="2" t="n">
        <f aca="false">B1992-$H$6</f>
        <v>11200.7780740688</v>
      </c>
    </row>
    <row r="1993" customFormat="false" ht="12.8" hidden="false" customHeight="false" outlineLevel="0" collapsed="false">
      <c r="A1993" s="1" t="n">
        <f aca="false">A1992+1</f>
        <v>46101</v>
      </c>
      <c r="B1993" s="2" t="n">
        <f aca="false">B1992+F1992</f>
        <v>62500.1744261236</v>
      </c>
      <c r="C1993" s="2" t="n">
        <f aca="false">INDEX(B$3:B$17,MATCH(D1993,A$3:A$17))+2</f>
        <v>5</v>
      </c>
      <c r="D1993" s="1" t="n">
        <f aca="false">_xlfn.MAXIFS(A$3:A$13,A$3:A$13,"&lt;="&amp;MAX(A1993:A1993))</f>
        <v>44896</v>
      </c>
      <c r="F1993" s="2" t="n">
        <f aca="false">$H$6*C1993/36500</f>
        <v>7.02635205479452</v>
      </c>
      <c r="H1993" s="2" t="n">
        <f aca="false">B1993-$H$6</f>
        <v>11207.8044261236</v>
      </c>
    </row>
    <row r="1994" customFormat="false" ht="12.8" hidden="false" customHeight="false" outlineLevel="0" collapsed="false">
      <c r="A1994" s="1" t="n">
        <f aca="false">A1993+1</f>
        <v>46102</v>
      </c>
      <c r="B1994" s="2" t="n">
        <f aca="false">B1993+F1993</f>
        <v>62507.2007781784</v>
      </c>
      <c r="C1994" s="2" t="n">
        <f aca="false">INDEX(B$3:B$17,MATCH(D1994,A$3:A$17))+2</f>
        <v>5</v>
      </c>
      <c r="D1994" s="1" t="n">
        <f aca="false">_xlfn.MAXIFS(A$3:A$13,A$3:A$13,"&lt;="&amp;MAX(A1994:A1994))</f>
        <v>44896</v>
      </c>
      <c r="F1994" s="2" t="n">
        <f aca="false">$H$6*C1994/36500</f>
        <v>7.02635205479452</v>
      </c>
      <c r="H1994" s="2" t="n">
        <f aca="false">B1994-$H$6</f>
        <v>11214.8307781784</v>
      </c>
    </row>
    <row r="1995" customFormat="false" ht="12.8" hidden="false" customHeight="false" outlineLevel="0" collapsed="false">
      <c r="A1995" s="1" t="n">
        <f aca="false">A1994+1</f>
        <v>46103</v>
      </c>
      <c r="B1995" s="2" t="n">
        <f aca="false">B1994+F1994</f>
        <v>62514.2271302332</v>
      </c>
      <c r="C1995" s="2" t="n">
        <f aca="false">INDEX(B$3:B$17,MATCH(D1995,A$3:A$17))+2</f>
        <v>5</v>
      </c>
      <c r="D1995" s="1" t="n">
        <f aca="false">_xlfn.MAXIFS(A$3:A$13,A$3:A$13,"&lt;="&amp;MAX(A1995:A1995))</f>
        <v>44896</v>
      </c>
      <c r="F1995" s="2" t="n">
        <f aca="false">$H$6*C1995/36500</f>
        <v>7.02635205479452</v>
      </c>
      <c r="H1995" s="2" t="n">
        <f aca="false">B1995-$H$6</f>
        <v>11221.8571302332</v>
      </c>
    </row>
    <row r="1996" customFormat="false" ht="12.8" hidden="false" customHeight="false" outlineLevel="0" collapsed="false">
      <c r="A1996" s="1" t="n">
        <f aca="false">A1995+1</f>
        <v>46104</v>
      </c>
      <c r="B1996" s="2" t="n">
        <f aca="false">B1995+F1995</f>
        <v>62521.253482288</v>
      </c>
      <c r="C1996" s="2" t="n">
        <f aca="false">INDEX(B$3:B$17,MATCH(D1996,A$3:A$17))+2</f>
        <v>5</v>
      </c>
      <c r="D1996" s="1" t="n">
        <f aca="false">_xlfn.MAXIFS(A$3:A$13,A$3:A$13,"&lt;="&amp;MAX(A1996:A1996))</f>
        <v>44896</v>
      </c>
      <c r="F1996" s="2" t="n">
        <f aca="false">$H$6*C1996/36500</f>
        <v>7.02635205479452</v>
      </c>
      <c r="H1996" s="2" t="n">
        <f aca="false">B1996-$H$6</f>
        <v>11228.883482288</v>
      </c>
    </row>
    <row r="1997" customFormat="false" ht="12.8" hidden="false" customHeight="false" outlineLevel="0" collapsed="false">
      <c r="A1997" s="1" t="n">
        <f aca="false">A1996+1</f>
        <v>46105</v>
      </c>
      <c r="B1997" s="2" t="n">
        <f aca="false">B1996+F1996</f>
        <v>62528.2798343428</v>
      </c>
      <c r="C1997" s="2" t="n">
        <f aca="false">INDEX(B$3:B$17,MATCH(D1997,A$3:A$17))+2</f>
        <v>5</v>
      </c>
      <c r="D1997" s="1" t="n">
        <f aca="false">_xlfn.MAXIFS(A$3:A$13,A$3:A$13,"&lt;="&amp;MAX(A1997:A1997))</f>
        <v>44896</v>
      </c>
      <c r="F1997" s="2" t="n">
        <f aca="false">$H$6*C1997/36500</f>
        <v>7.02635205479452</v>
      </c>
      <c r="H1997" s="2" t="n">
        <f aca="false">B1997-$H$6</f>
        <v>11235.9098343428</v>
      </c>
    </row>
    <row r="1998" customFormat="false" ht="12.8" hidden="false" customHeight="false" outlineLevel="0" collapsed="false">
      <c r="A1998" s="1" t="n">
        <f aca="false">A1997+1</f>
        <v>46106</v>
      </c>
      <c r="B1998" s="2" t="n">
        <f aca="false">B1997+F1997</f>
        <v>62535.3061863976</v>
      </c>
      <c r="C1998" s="2" t="n">
        <f aca="false">INDEX(B$3:B$17,MATCH(D1998,A$3:A$17))+2</f>
        <v>5</v>
      </c>
      <c r="D1998" s="1" t="n">
        <f aca="false">_xlfn.MAXIFS(A$3:A$13,A$3:A$13,"&lt;="&amp;MAX(A1998:A1998))</f>
        <v>44896</v>
      </c>
      <c r="F1998" s="2" t="n">
        <f aca="false">$H$6*C1998/36500</f>
        <v>7.02635205479452</v>
      </c>
      <c r="H1998" s="2" t="n">
        <f aca="false">B1998-$H$6</f>
        <v>11242.9361863976</v>
      </c>
    </row>
    <row r="1999" customFormat="false" ht="12.8" hidden="false" customHeight="false" outlineLevel="0" collapsed="false">
      <c r="A1999" s="1" t="n">
        <f aca="false">A1998+1</f>
        <v>46107</v>
      </c>
      <c r="B1999" s="2" t="n">
        <f aca="false">B1998+F1998</f>
        <v>62542.3325384524</v>
      </c>
      <c r="C1999" s="2" t="n">
        <f aca="false">INDEX(B$3:B$17,MATCH(D1999,A$3:A$17))+2</f>
        <v>5</v>
      </c>
      <c r="D1999" s="1" t="n">
        <f aca="false">_xlfn.MAXIFS(A$3:A$13,A$3:A$13,"&lt;="&amp;MAX(A1999:A1999))</f>
        <v>44896</v>
      </c>
      <c r="F1999" s="2" t="n">
        <f aca="false">$H$6*C1999/36500</f>
        <v>7.02635205479452</v>
      </c>
      <c r="H1999" s="2" t="n">
        <f aca="false">B1999-$H$6</f>
        <v>11249.9625384524</v>
      </c>
    </row>
    <row r="2000" customFormat="false" ht="12.8" hidden="false" customHeight="false" outlineLevel="0" collapsed="false">
      <c r="A2000" s="1" t="n">
        <f aca="false">A1999+1</f>
        <v>46108</v>
      </c>
      <c r="B2000" s="2" t="n">
        <f aca="false">B1999+F1999</f>
        <v>62549.3588905072</v>
      </c>
      <c r="C2000" s="2" t="n">
        <f aca="false">INDEX(B$3:B$17,MATCH(D2000,A$3:A$17))+2</f>
        <v>5</v>
      </c>
      <c r="D2000" s="1" t="n">
        <f aca="false">_xlfn.MAXIFS(A$3:A$13,A$3:A$13,"&lt;="&amp;MAX(A2000:A2000))</f>
        <v>44896</v>
      </c>
      <c r="F2000" s="2" t="n">
        <f aca="false">$H$6*C2000/36500</f>
        <v>7.02635205479452</v>
      </c>
      <c r="H2000" s="2" t="n">
        <f aca="false">B2000-$H$6</f>
        <v>11256.9888905072</v>
      </c>
    </row>
    <row r="2001" customFormat="false" ht="12.8" hidden="false" customHeight="false" outlineLevel="0" collapsed="false">
      <c r="A2001" s="1" t="n">
        <f aca="false">A2000+1</f>
        <v>46109</v>
      </c>
      <c r="B2001" s="2" t="n">
        <f aca="false">B2000+F2000</f>
        <v>62556.385242562</v>
      </c>
      <c r="C2001" s="2" t="n">
        <f aca="false">INDEX(B$3:B$17,MATCH(D2001,A$3:A$17))+2</f>
        <v>5</v>
      </c>
      <c r="D2001" s="1" t="n">
        <f aca="false">_xlfn.MAXIFS(A$3:A$13,A$3:A$13,"&lt;="&amp;MAX(A2001:A2001))</f>
        <v>44896</v>
      </c>
      <c r="F2001" s="2" t="n">
        <f aca="false">$H$6*C2001/36500</f>
        <v>7.02635205479452</v>
      </c>
      <c r="H2001" s="2" t="n">
        <f aca="false">B2001-$H$6</f>
        <v>11264.015242562</v>
      </c>
    </row>
    <row r="2002" customFormat="false" ht="12.8" hidden="false" customHeight="false" outlineLevel="0" collapsed="false">
      <c r="A2002" s="1" t="n">
        <f aca="false">A2001+1</f>
        <v>46110</v>
      </c>
      <c r="B2002" s="2" t="n">
        <f aca="false">B2001+F2001</f>
        <v>62563.4115946168</v>
      </c>
      <c r="C2002" s="2" t="n">
        <f aca="false">INDEX(B$3:B$17,MATCH(D2002,A$3:A$17))+2</f>
        <v>5</v>
      </c>
      <c r="D2002" s="1" t="n">
        <f aca="false">_xlfn.MAXIFS(A$3:A$13,A$3:A$13,"&lt;="&amp;MAX(A2002:A2002))</f>
        <v>44896</v>
      </c>
      <c r="F2002" s="2" t="n">
        <f aca="false">$H$6*C2002/36500</f>
        <v>7.02635205479452</v>
      </c>
      <c r="H2002" s="2" t="n">
        <f aca="false">B2002-$H$6</f>
        <v>11271.0415946168</v>
      </c>
    </row>
    <row r="2003" customFormat="false" ht="12.8" hidden="false" customHeight="false" outlineLevel="0" collapsed="false">
      <c r="A2003" s="1" t="n">
        <f aca="false">A2002+1</f>
        <v>46111</v>
      </c>
      <c r="B2003" s="2" t="n">
        <f aca="false">B2002+F2002</f>
        <v>62570.4379466716</v>
      </c>
      <c r="C2003" s="2" t="n">
        <f aca="false">INDEX(B$3:B$17,MATCH(D2003,A$3:A$17))+2</f>
        <v>5</v>
      </c>
      <c r="D2003" s="1" t="n">
        <f aca="false">_xlfn.MAXIFS(A$3:A$13,A$3:A$13,"&lt;="&amp;MAX(A2003:A2003))</f>
        <v>44896</v>
      </c>
      <c r="F2003" s="2" t="n">
        <f aca="false">$H$6*C2003/36500</f>
        <v>7.02635205479452</v>
      </c>
      <c r="H2003" s="2" t="n">
        <f aca="false">B2003-$H$6</f>
        <v>11278.0679466716</v>
      </c>
    </row>
    <row r="2004" customFormat="false" ht="12.8" hidden="false" customHeight="false" outlineLevel="0" collapsed="false">
      <c r="A2004" s="1" t="n">
        <f aca="false">A2003+1</f>
        <v>46112</v>
      </c>
      <c r="B2004" s="2" t="n">
        <f aca="false">B2003+F2003</f>
        <v>62577.4642987264</v>
      </c>
      <c r="C2004" s="2" t="n">
        <f aca="false">INDEX(B$3:B$17,MATCH(D2004,A$3:A$17))+2</f>
        <v>5</v>
      </c>
      <c r="D2004" s="1" t="n">
        <f aca="false">_xlfn.MAXIFS(A$3:A$13,A$3:A$13,"&lt;="&amp;MAX(A2004:A2004))</f>
        <v>44896</v>
      </c>
      <c r="F2004" s="2" t="n">
        <f aca="false">$H$6*C2004/36500</f>
        <v>7.02635205479452</v>
      </c>
      <c r="H2004" s="2" t="n">
        <f aca="false">B2004-$H$6</f>
        <v>11285.0942987264</v>
      </c>
    </row>
    <row r="2005" customFormat="false" ht="12.8" hidden="false" customHeight="false" outlineLevel="0" collapsed="false">
      <c r="A2005" s="1" t="n">
        <f aca="false">A2004+1</f>
        <v>46113</v>
      </c>
      <c r="B2005" s="2" t="n">
        <f aca="false">B2004+F2004</f>
        <v>62584.4906507812</v>
      </c>
      <c r="C2005" s="2" t="n">
        <f aca="false">INDEX(B$3:B$17,MATCH(D2005,A$3:A$17))+2</f>
        <v>5</v>
      </c>
      <c r="D2005" s="1" t="n">
        <f aca="false">_xlfn.MAXIFS(A$3:A$13,A$3:A$13,"&lt;="&amp;MAX(A2005:A2005))</f>
        <v>44896</v>
      </c>
      <c r="F2005" s="2" t="n">
        <f aca="false">$H$6*C2005/36500</f>
        <v>7.02635205479452</v>
      </c>
      <c r="H2005" s="2" t="n">
        <f aca="false">B2005-$H$6</f>
        <v>11292.1206507812</v>
      </c>
    </row>
    <row r="2006" customFormat="false" ht="12.8" hidden="false" customHeight="false" outlineLevel="0" collapsed="false">
      <c r="A2006" s="1" t="n">
        <f aca="false">A2005+1</f>
        <v>46114</v>
      </c>
      <c r="B2006" s="2" t="n">
        <f aca="false">B2005+F2005</f>
        <v>62591.517002836</v>
      </c>
      <c r="C2006" s="2" t="n">
        <f aca="false">INDEX(B$3:B$17,MATCH(D2006,A$3:A$17))+2</f>
        <v>5</v>
      </c>
      <c r="D2006" s="1" t="n">
        <f aca="false">_xlfn.MAXIFS(A$3:A$13,A$3:A$13,"&lt;="&amp;MAX(A2006:A2006))</f>
        <v>44896</v>
      </c>
      <c r="F2006" s="2" t="n">
        <f aca="false">$H$6*C2006/36500</f>
        <v>7.02635205479452</v>
      </c>
      <c r="H2006" s="2" t="n">
        <f aca="false">B2006-$H$6</f>
        <v>11299.147002836</v>
      </c>
    </row>
    <row r="2007" customFormat="false" ht="12.8" hidden="false" customHeight="false" outlineLevel="0" collapsed="false">
      <c r="A2007" s="1" t="n">
        <f aca="false">A2006+1</f>
        <v>46115</v>
      </c>
      <c r="B2007" s="2" t="n">
        <f aca="false">B2006+F2006</f>
        <v>62598.5433548908</v>
      </c>
      <c r="C2007" s="2" t="n">
        <f aca="false">INDEX(B$3:B$17,MATCH(D2007,A$3:A$17))+2</f>
        <v>5</v>
      </c>
      <c r="D2007" s="1" t="n">
        <f aca="false">_xlfn.MAXIFS(A$3:A$13,A$3:A$13,"&lt;="&amp;MAX(A2007:A2007))</f>
        <v>44896</v>
      </c>
      <c r="F2007" s="2" t="n">
        <f aca="false">$H$6*C2007/36500</f>
        <v>7.02635205479452</v>
      </c>
      <c r="H2007" s="2" t="n">
        <f aca="false">B2007-$H$6</f>
        <v>11306.1733548908</v>
      </c>
    </row>
    <row r="2008" customFormat="false" ht="12.8" hidden="false" customHeight="false" outlineLevel="0" collapsed="false">
      <c r="A2008" s="1" t="n">
        <f aca="false">A2007+1</f>
        <v>46116</v>
      </c>
      <c r="B2008" s="2" t="n">
        <f aca="false">B2007+F2007</f>
        <v>62605.5697069456</v>
      </c>
      <c r="C2008" s="2" t="n">
        <f aca="false">INDEX(B$3:B$17,MATCH(D2008,A$3:A$17))+2</f>
        <v>5</v>
      </c>
      <c r="D2008" s="1" t="n">
        <f aca="false">_xlfn.MAXIFS(A$3:A$13,A$3:A$13,"&lt;="&amp;MAX(A2008:A2008))</f>
        <v>44896</v>
      </c>
      <c r="F2008" s="2" t="n">
        <f aca="false">$H$6*C2008/36500</f>
        <v>7.02635205479452</v>
      </c>
      <c r="H2008" s="2" t="n">
        <f aca="false">B2008-$H$6</f>
        <v>11313.1997069456</v>
      </c>
    </row>
    <row r="2009" customFormat="false" ht="12.8" hidden="false" customHeight="false" outlineLevel="0" collapsed="false">
      <c r="A2009" s="1" t="n">
        <f aca="false">A2008+1</f>
        <v>46117</v>
      </c>
      <c r="B2009" s="2" t="n">
        <f aca="false">B2008+F2008</f>
        <v>62612.5960590004</v>
      </c>
      <c r="C2009" s="2" t="n">
        <f aca="false">INDEX(B$3:B$17,MATCH(D2009,A$3:A$17))+2</f>
        <v>5</v>
      </c>
      <c r="D2009" s="1" t="n">
        <f aca="false">_xlfn.MAXIFS(A$3:A$13,A$3:A$13,"&lt;="&amp;MAX(A2009:A2009))</f>
        <v>44896</v>
      </c>
      <c r="F2009" s="2" t="n">
        <f aca="false">$H$6*C2009/36500</f>
        <v>7.02635205479452</v>
      </c>
      <c r="H2009" s="2" t="n">
        <f aca="false">B2009-$H$6</f>
        <v>11320.2260590004</v>
      </c>
    </row>
    <row r="2010" customFormat="false" ht="12.8" hidden="false" customHeight="false" outlineLevel="0" collapsed="false">
      <c r="A2010" s="1" t="n">
        <f aca="false">A2009+1</f>
        <v>46118</v>
      </c>
      <c r="B2010" s="2" t="n">
        <f aca="false">B2009+F2009</f>
        <v>62619.6224110552</v>
      </c>
      <c r="C2010" s="2" t="n">
        <f aca="false">INDEX(B$3:B$17,MATCH(D2010,A$3:A$17))+2</f>
        <v>5</v>
      </c>
      <c r="D2010" s="1" t="n">
        <f aca="false">_xlfn.MAXIFS(A$3:A$13,A$3:A$13,"&lt;="&amp;MAX(A2010:A2010))</f>
        <v>44896</v>
      </c>
      <c r="F2010" s="2" t="n">
        <f aca="false">$H$6*C2010/36500</f>
        <v>7.02635205479452</v>
      </c>
      <c r="H2010" s="2" t="n">
        <f aca="false">B2010-$H$6</f>
        <v>11327.2524110552</v>
      </c>
    </row>
    <row r="2011" customFormat="false" ht="12.8" hidden="false" customHeight="false" outlineLevel="0" collapsed="false">
      <c r="A2011" s="1" t="n">
        <f aca="false">A2010+1</f>
        <v>46119</v>
      </c>
      <c r="B2011" s="2" t="n">
        <f aca="false">B2010+F2010</f>
        <v>62626.64876311</v>
      </c>
      <c r="C2011" s="2" t="n">
        <f aca="false">INDEX(B$3:B$17,MATCH(D2011,A$3:A$17))+2</f>
        <v>5</v>
      </c>
      <c r="D2011" s="1" t="n">
        <f aca="false">_xlfn.MAXIFS(A$3:A$13,A$3:A$13,"&lt;="&amp;MAX(A2011:A2011))</f>
        <v>44896</v>
      </c>
      <c r="F2011" s="2" t="n">
        <f aca="false">$H$6*C2011/36500</f>
        <v>7.02635205479452</v>
      </c>
      <c r="H2011" s="2" t="n">
        <f aca="false">B2011-$H$6</f>
        <v>11334.27876311</v>
      </c>
    </row>
    <row r="2012" customFormat="false" ht="12.8" hidden="false" customHeight="false" outlineLevel="0" collapsed="false">
      <c r="A2012" s="1" t="n">
        <f aca="false">A2011+1</f>
        <v>46120</v>
      </c>
      <c r="B2012" s="2" t="n">
        <f aca="false">B2011+F2011</f>
        <v>62633.6751151648</v>
      </c>
      <c r="C2012" s="2" t="n">
        <f aca="false">INDEX(B$3:B$17,MATCH(D2012,A$3:A$17))+2</f>
        <v>5</v>
      </c>
      <c r="D2012" s="1" t="n">
        <f aca="false">_xlfn.MAXIFS(A$3:A$13,A$3:A$13,"&lt;="&amp;MAX(A2012:A2012))</f>
        <v>44896</v>
      </c>
      <c r="F2012" s="2" t="n">
        <f aca="false">$H$6*C2012/36500</f>
        <v>7.02635205479452</v>
      </c>
      <c r="H2012" s="2" t="n">
        <f aca="false">B2012-$H$6</f>
        <v>11341.3051151648</v>
      </c>
    </row>
    <row r="2013" customFormat="false" ht="12.8" hidden="false" customHeight="false" outlineLevel="0" collapsed="false">
      <c r="A2013" s="1" t="n">
        <f aca="false">A2012+1</f>
        <v>46121</v>
      </c>
      <c r="B2013" s="2" t="n">
        <f aca="false">B2012+F2012</f>
        <v>62640.7014672196</v>
      </c>
      <c r="C2013" s="2" t="n">
        <f aca="false">INDEX(B$3:B$17,MATCH(D2013,A$3:A$17))+2</f>
        <v>5</v>
      </c>
      <c r="D2013" s="1" t="n">
        <f aca="false">_xlfn.MAXIFS(A$3:A$13,A$3:A$13,"&lt;="&amp;MAX(A2013:A2013))</f>
        <v>44896</v>
      </c>
      <c r="F2013" s="2" t="n">
        <f aca="false">$H$6*C2013/36500</f>
        <v>7.02635205479452</v>
      </c>
      <c r="H2013" s="2" t="n">
        <f aca="false">B2013-$H$6</f>
        <v>11348.3314672195</v>
      </c>
    </row>
    <row r="2014" customFormat="false" ht="12.8" hidden="false" customHeight="false" outlineLevel="0" collapsed="false">
      <c r="A2014" s="1" t="n">
        <f aca="false">A2013+1</f>
        <v>46122</v>
      </c>
      <c r="B2014" s="2" t="n">
        <f aca="false">B2013+F2013</f>
        <v>62647.7278192743</v>
      </c>
      <c r="C2014" s="2" t="n">
        <f aca="false">INDEX(B$3:B$17,MATCH(D2014,A$3:A$17))+2</f>
        <v>5</v>
      </c>
      <c r="D2014" s="1" t="n">
        <f aca="false">_xlfn.MAXIFS(A$3:A$13,A$3:A$13,"&lt;="&amp;MAX(A2014:A2014))</f>
        <v>44896</v>
      </c>
      <c r="F2014" s="2" t="n">
        <f aca="false">$H$6*C2014/36500</f>
        <v>7.02635205479452</v>
      </c>
      <c r="H2014" s="2" t="n">
        <f aca="false">B2014-$H$6</f>
        <v>11355.3578192743</v>
      </c>
    </row>
    <row r="2015" customFormat="false" ht="12.8" hidden="false" customHeight="false" outlineLevel="0" collapsed="false">
      <c r="A2015" s="1" t="n">
        <f aca="false">A2014+1</f>
        <v>46123</v>
      </c>
      <c r="B2015" s="2" t="n">
        <f aca="false">B2014+F2014</f>
        <v>62654.7541713291</v>
      </c>
      <c r="C2015" s="2" t="n">
        <f aca="false">INDEX(B$3:B$17,MATCH(D2015,A$3:A$17))+2</f>
        <v>5</v>
      </c>
      <c r="D2015" s="1" t="n">
        <f aca="false">_xlfn.MAXIFS(A$3:A$13,A$3:A$13,"&lt;="&amp;MAX(A2015:A2015))</f>
        <v>44896</v>
      </c>
      <c r="F2015" s="2" t="n">
        <f aca="false">$H$6*C2015/36500</f>
        <v>7.02635205479452</v>
      </c>
      <c r="H2015" s="2" t="n">
        <f aca="false">B2015-$H$6</f>
        <v>11362.3841713291</v>
      </c>
    </row>
    <row r="2016" customFormat="false" ht="12.8" hidden="false" customHeight="false" outlineLevel="0" collapsed="false">
      <c r="A2016" s="1" t="n">
        <f aca="false">A2015+1</f>
        <v>46124</v>
      </c>
      <c r="B2016" s="2" t="n">
        <f aca="false">B2015+F2015</f>
        <v>62661.7805233839</v>
      </c>
      <c r="C2016" s="2" t="n">
        <f aca="false">INDEX(B$3:B$17,MATCH(D2016,A$3:A$17))+2</f>
        <v>5</v>
      </c>
      <c r="D2016" s="1" t="n">
        <f aca="false">_xlfn.MAXIFS(A$3:A$13,A$3:A$13,"&lt;="&amp;MAX(A2016:A2016))</f>
        <v>44896</v>
      </c>
      <c r="F2016" s="2" t="n">
        <f aca="false">$H$6*C2016/36500</f>
        <v>7.02635205479452</v>
      </c>
      <c r="H2016" s="2" t="n">
        <f aca="false">B2016-$H$6</f>
        <v>11369.4105233839</v>
      </c>
    </row>
    <row r="2017" customFormat="false" ht="12.8" hidden="false" customHeight="false" outlineLevel="0" collapsed="false">
      <c r="A2017" s="1" t="n">
        <f aca="false">A2016+1</f>
        <v>46125</v>
      </c>
      <c r="B2017" s="2" t="n">
        <f aca="false">B2016+F2016</f>
        <v>62668.8068754387</v>
      </c>
      <c r="C2017" s="2" t="n">
        <f aca="false">INDEX(B$3:B$17,MATCH(D2017,A$3:A$17))+2</f>
        <v>5</v>
      </c>
      <c r="D2017" s="1" t="n">
        <f aca="false">_xlfn.MAXIFS(A$3:A$13,A$3:A$13,"&lt;="&amp;MAX(A2017:A2017))</f>
        <v>44896</v>
      </c>
      <c r="F2017" s="2" t="n">
        <f aca="false">$H$6*C2017/36500</f>
        <v>7.02635205479452</v>
      </c>
      <c r="H2017" s="2" t="n">
        <f aca="false">B2017-$H$6</f>
        <v>11376.4368754387</v>
      </c>
    </row>
    <row r="2018" customFormat="false" ht="12.8" hidden="false" customHeight="false" outlineLevel="0" collapsed="false">
      <c r="A2018" s="1" t="n">
        <f aca="false">A2017+1</f>
        <v>46126</v>
      </c>
      <c r="B2018" s="2" t="n">
        <f aca="false">B2017+F2017</f>
        <v>62675.8332274935</v>
      </c>
      <c r="C2018" s="2" t="n">
        <f aca="false">INDEX(B$3:B$17,MATCH(D2018,A$3:A$17))+2</f>
        <v>5</v>
      </c>
      <c r="D2018" s="1" t="n">
        <f aca="false">_xlfn.MAXIFS(A$3:A$13,A$3:A$13,"&lt;="&amp;MAX(A2018:A2018))</f>
        <v>44896</v>
      </c>
      <c r="F2018" s="2" t="n">
        <f aca="false">$H$6*C2018/36500</f>
        <v>7.02635205479452</v>
      </c>
      <c r="H2018" s="2" t="n">
        <f aca="false">B2018-$H$6</f>
        <v>11383.4632274935</v>
      </c>
    </row>
    <row r="2019" customFormat="false" ht="12.8" hidden="false" customHeight="false" outlineLevel="0" collapsed="false">
      <c r="A2019" s="1" t="n">
        <f aca="false">A2018+1</f>
        <v>46127</v>
      </c>
      <c r="B2019" s="2" t="n">
        <f aca="false">B2018+F2018</f>
        <v>62682.8595795483</v>
      </c>
      <c r="C2019" s="2" t="n">
        <f aca="false">INDEX(B$3:B$17,MATCH(D2019,A$3:A$17))+2</f>
        <v>5</v>
      </c>
      <c r="D2019" s="1" t="n">
        <f aca="false">_xlfn.MAXIFS(A$3:A$13,A$3:A$13,"&lt;="&amp;MAX(A2019:A2019))</f>
        <v>44896</v>
      </c>
      <c r="F2019" s="2" t="n">
        <f aca="false">$H$6*C2019/36500</f>
        <v>7.02635205479452</v>
      </c>
      <c r="H2019" s="2" t="n">
        <f aca="false">B2019-$H$6</f>
        <v>11390.4895795483</v>
      </c>
    </row>
    <row r="2020" customFormat="false" ht="12.8" hidden="false" customHeight="false" outlineLevel="0" collapsed="false">
      <c r="A2020" s="1" t="n">
        <f aca="false">A2019+1</f>
        <v>46128</v>
      </c>
      <c r="B2020" s="2" t="n">
        <f aca="false">B2019+F2019</f>
        <v>62689.8859316031</v>
      </c>
      <c r="C2020" s="2" t="n">
        <f aca="false">INDEX(B$3:B$17,MATCH(D2020,A$3:A$17))+2</f>
        <v>5</v>
      </c>
      <c r="D2020" s="1" t="n">
        <f aca="false">_xlfn.MAXIFS(A$3:A$13,A$3:A$13,"&lt;="&amp;MAX(A2020:A2020))</f>
        <v>44896</v>
      </c>
      <c r="F2020" s="2" t="n">
        <f aca="false">$H$6*C2020/36500</f>
        <v>7.02635205479452</v>
      </c>
      <c r="H2020" s="2" t="n">
        <f aca="false">B2020-$H$6</f>
        <v>11397.5159316031</v>
      </c>
    </row>
    <row r="2021" customFormat="false" ht="12.8" hidden="false" customHeight="false" outlineLevel="0" collapsed="false">
      <c r="A2021" s="1" t="n">
        <f aca="false">A2020+1</f>
        <v>46129</v>
      </c>
      <c r="B2021" s="2" t="n">
        <f aca="false">B2020+F2020</f>
        <v>62696.9122836579</v>
      </c>
      <c r="C2021" s="2" t="n">
        <f aca="false">INDEX(B$3:B$17,MATCH(D2021,A$3:A$17))+2</f>
        <v>5</v>
      </c>
      <c r="D2021" s="1" t="n">
        <f aca="false">_xlfn.MAXIFS(A$3:A$13,A$3:A$13,"&lt;="&amp;MAX(A2021:A2021))</f>
        <v>44896</v>
      </c>
      <c r="F2021" s="2" t="n">
        <f aca="false">$H$6*C2021/36500</f>
        <v>7.02635205479452</v>
      </c>
      <c r="H2021" s="2" t="n">
        <f aca="false">B2021-$H$6</f>
        <v>11404.5422836579</v>
      </c>
    </row>
    <row r="2022" customFormat="false" ht="12.8" hidden="false" customHeight="false" outlineLevel="0" collapsed="false">
      <c r="A2022" s="1" t="n">
        <f aca="false">A2021+1</f>
        <v>46130</v>
      </c>
      <c r="B2022" s="2" t="n">
        <f aca="false">B2021+F2021</f>
        <v>62703.9386357127</v>
      </c>
      <c r="C2022" s="2" t="n">
        <f aca="false">INDEX(B$3:B$17,MATCH(D2022,A$3:A$17))+2</f>
        <v>5</v>
      </c>
      <c r="D2022" s="1" t="n">
        <f aca="false">_xlfn.MAXIFS(A$3:A$13,A$3:A$13,"&lt;="&amp;MAX(A2022:A2022))</f>
        <v>44896</v>
      </c>
      <c r="F2022" s="2" t="n">
        <f aca="false">$H$6*C2022/36500</f>
        <v>7.02635205479452</v>
      </c>
      <c r="H2022" s="2" t="n">
        <f aca="false">B2022-$H$6</f>
        <v>11411.5686357127</v>
      </c>
    </row>
    <row r="2023" customFormat="false" ht="12.8" hidden="false" customHeight="false" outlineLevel="0" collapsed="false">
      <c r="A2023" s="1" t="n">
        <f aca="false">A2022+1</f>
        <v>46131</v>
      </c>
      <c r="B2023" s="2" t="n">
        <f aca="false">B2022+F2022</f>
        <v>62710.9649877675</v>
      </c>
      <c r="C2023" s="2" t="n">
        <f aca="false">INDEX(B$3:B$17,MATCH(D2023,A$3:A$17))+2</f>
        <v>5</v>
      </c>
      <c r="D2023" s="1" t="n">
        <f aca="false">_xlfn.MAXIFS(A$3:A$13,A$3:A$13,"&lt;="&amp;MAX(A2023:A2023))</f>
        <v>44896</v>
      </c>
      <c r="F2023" s="2" t="n">
        <f aca="false">$H$6*C2023/36500</f>
        <v>7.02635205479452</v>
      </c>
      <c r="H2023" s="2" t="n">
        <f aca="false">B2023-$H$6</f>
        <v>11418.5949877675</v>
      </c>
    </row>
    <row r="2024" customFormat="false" ht="12.8" hidden="false" customHeight="false" outlineLevel="0" collapsed="false">
      <c r="A2024" s="1" t="n">
        <f aca="false">A2023+1</f>
        <v>46132</v>
      </c>
      <c r="B2024" s="2" t="n">
        <f aca="false">B2023+F2023</f>
        <v>62717.9913398223</v>
      </c>
      <c r="C2024" s="2" t="n">
        <f aca="false">INDEX(B$3:B$17,MATCH(D2024,A$3:A$17))+2</f>
        <v>5</v>
      </c>
      <c r="D2024" s="1" t="n">
        <f aca="false">_xlfn.MAXIFS(A$3:A$13,A$3:A$13,"&lt;="&amp;MAX(A2024:A2024))</f>
        <v>44896</v>
      </c>
      <c r="F2024" s="2" t="n">
        <f aca="false">$H$6*C2024/36500</f>
        <v>7.02635205479452</v>
      </c>
      <c r="H2024" s="2" t="n">
        <f aca="false">B2024-$H$6</f>
        <v>11425.6213398223</v>
      </c>
    </row>
    <row r="2025" customFormat="false" ht="12.8" hidden="false" customHeight="false" outlineLevel="0" collapsed="false">
      <c r="A2025" s="1" t="n">
        <f aca="false">A2024+1</f>
        <v>46133</v>
      </c>
      <c r="B2025" s="2" t="n">
        <f aca="false">B2024+F2024</f>
        <v>62725.0176918771</v>
      </c>
      <c r="C2025" s="2" t="n">
        <f aca="false">INDEX(B$3:B$17,MATCH(D2025,A$3:A$17))+2</f>
        <v>5</v>
      </c>
      <c r="D2025" s="1" t="n">
        <f aca="false">_xlfn.MAXIFS(A$3:A$13,A$3:A$13,"&lt;="&amp;MAX(A2025:A2025))</f>
        <v>44896</v>
      </c>
      <c r="F2025" s="2" t="n">
        <f aca="false">$H$6*C2025/36500</f>
        <v>7.02635205479452</v>
      </c>
      <c r="H2025" s="2" t="n">
        <f aca="false">B2025-$H$6</f>
        <v>11432.6476918771</v>
      </c>
    </row>
    <row r="2026" customFormat="false" ht="12.8" hidden="false" customHeight="false" outlineLevel="0" collapsed="false">
      <c r="A2026" s="1" t="n">
        <f aca="false">A2025+1</f>
        <v>46134</v>
      </c>
      <c r="B2026" s="2" t="n">
        <f aca="false">B2025+F2025</f>
        <v>62732.0440439319</v>
      </c>
      <c r="C2026" s="2" t="n">
        <f aca="false">INDEX(B$3:B$17,MATCH(D2026,A$3:A$17))+2</f>
        <v>5</v>
      </c>
      <c r="D2026" s="1" t="n">
        <f aca="false">_xlfn.MAXIFS(A$3:A$13,A$3:A$13,"&lt;="&amp;MAX(A2026:A2026))</f>
        <v>44896</v>
      </c>
      <c r="F2026" s="2" t="n">
        <f aca="false">$H$6*C2026/36500</f>
        <v>7.02635205479452</v>
      </c>
      <c r="H2026" s="2" t="n">
        <f aca="false">B2026-$H$6</f>
        <v>11439.6740439319</v>
      </c>
    </row>
    <row r="2027" customFormat="false" ht="12.8" hidden="false" customHeight="false" outlineLevel="0" collapsed="false">
      <c r="A2027" s="1" t="n">
        <f aca="false">A2026+1</f>
        <v>46135</v>
      </c>
      <c r="B2027" s="2" t="n">
        <f aca="false">B2026+F2026</f>
        <v>62739.0703959867</v>
      </c>
      <c r="C2027" s="2" t="n">
        <f aca="false">INDEX(B$3:B$17,MATCH(D2027,A$3:A$17))+2</f>
        <v>5</v>
      </c>
      <c r="D2027" s="1" t="n">
        <f aca="false">_xlfn.MAXIFS(A$3:A$13,A$3:A$13,"&lt;="&amp;MAX(A2027:A2027))</f>
        <v>44896</v>
      </c>
      <c r="F2027" s="2" t="n">
        <f aca="false">$H$6*C2027/36500</f>
        <v>7.02635205479452</v>
      </c>
      <c r="H2027" s="2" t="n">
        <f aca="false">B2027-$H$6</f>
        <v>11446.7003959867</v>
      </c>
    </row>
    <row r="2028" customFormat="false" ht="12.8" hidden="false" customHeight="false" outlineLevel="0" collapsed="false">
      <c r="A2028" s="1" t="n">
        <f aca="false">A2027+1</f>
        <v>46136</v>
      </c>
      <c r="B2028" s="2" t="n">
        <f aca="false">B2027+F2027</f>
        <v>62746.0967480415</v>
      </c>
      <c r="C2028" s="2" t="n">
        <f aca="false">INDEX(B$3:B$17,MATCH(D2028,A$3:A$17))+2</f>
        <v>5</v>
      </c>
      <c r="D2028" s="1" t="n">
        <f aca="false">_xlfn.MAXIFS(A$3:A$13,A$3:A$13,"&lt;="&amp;MAX(A2028:A2028))</f>
        <v>44896</v>
      </c>
      <c r="F2028" s="2" t="n">
        <f aca="false">$H$6*C2028/36500</f>
        <v>7.02635205479452</v>
      </c>
      <c r="H2028" s="2" t="n">
        <f aca="false">B2028-$H$6</f>
        <v>11453.7267480415</v>
      </c>
    </row>
    <row r="2029" customFormat="false" ht="12.8" hidden="false" customHeight="false" outlineLevel="0" collapsed="false">
      <c r="A2029" s="1" t="n">
        <f aca="false">A2028+1</f>
        <v>46137</v>
      </c>
      <c r="B2029" s="2" t="n">
        <f aca="false">B2028+F2028</f>
        <v>62753.1231000963</v>
      </c>
      <c r="C2029" s="2" t="n">
        <f aca="false">INDEX(B$3:B$17,MATCH(D2029,A$3:A$17))+2</f>
        <v>5</v>
      </c>
      <c r="D2029" s="1" t="n">
        <f aca="false">_xlfn.MAXIFS(A$3:A$13,A$3:A$13,"&lt;="&amp;MAX(A2029:A2029))</f>
        <v>44896</v>
      </c>
      <c r="F2029" s="2" t="n">
        <f aca="false">$H$6*C2029/36500</f>
        <v>7.02635205479452</v>
      </c>
      <c r="H2029" s="2" t="n">
        <f aca="false">B2029-$H$6</f>
        <v>11460.7531000963</v>
      </c>
    </row>
    <row r="2030" customFormat="false" ht="12.8" hidden="false" customHeight="false" outlineLevel="0" collapsed="false">
      <c r="A2030" s="1" t="n">
        <f aca="false">A2029+1</f>
        <v>46138</v>
      </c>
      <c r="B2030" s="2" t="n">
        <f aca="false">B2029+F2029</f>
        <v>62760.1494521511</v>
      </c>
      <c r="C2030" s="2" t="n">
        <f aca="false">INDEX(B$3:B$17,MATCH(D2030,A$3:A$17))+2</f>
        <v>5</v>
      </c>
      <c r="D2030" s="1" t="n">
        <f aca="false">_xlfn.MAXIFS(A$3:A$13,A$3:A$13,"&lt;="&amp;MAX(A2030:A2030))</f>
        <v>44896</v>
      </c>
      <c r="F2030" s="2" t="n">
        <f aca="false">$H$6*C2030/36500</f>
        <v>7.02635205479452</v>
      </c>
      <c r="H2030" s="2" t="n">
        <f aca="false">B2030-$H$6</f>
        <v>11467.7794521511</v>
      </c>
    </row>
    <row r="2031" customFormat="false" ht="12.8" hidden="false" customHeight="false" outlineLevel="0" collapsed="false">
      <c r="A2031" s="1" t="n">
        <f aca="false">A2030+1</f>
        <v>46139</v>
      </c>
      <c r="B2031" s="2" t="n">
        <f aca="false">B2030+F2030</f>
        <v>62767.1758042059</v>
      </c>
      <c r="C2031" s="2" t="n">
        <f aca="false">INDEX(B$3:B$17,MATCH(D2031,A$3:A$17))+2</f>
        <v>5</v>
      </c>
      <c r="D2031" s="1" t="n">
        <f aca="false">_xlfn.MAXIFS(A$3:A$13,A$3:A$13,"&lt;="&amp;MAX(A2031:A2031))</f>
        <v>44896</v>
      </c>
      <c r="F2031" s="2" t="n">
        <f aca="false">$H$6*C2031/36500</f>
        <v>7.02635205479452</v>
      </c>
      <c r="H2031" s="2" t="n">
        <f aca="false">B2031-$H$6</f>
        <v>11474.8058042059</v>
      </c>
    </row>
    <row r="2032" customFormat="false" ht="12.8" hidden="false" customHeight="false" outlineLevel="0" collapsed="false">
      <c r="A2032" s="1" t="n">
        <f aca="false">A2031+1</f>
        <v>46140</v>
      </c>
      <c r="B2032" s="2" t="n">
        <f aca="false">B2031+F2031</f>
        <v>62774.2021562607</v>
      </c>
      <c r="C2032" s="2" t="n">
        <f aca="false">INDEX(B$3:B$17,MATCH(D2032,A$3:A$17))+2</f>
        <v>5</v>
      </c>
      <c r="D2032" s="1" t="n">
        <f aca="false">_xlfn.MAXIFS(A$3:A$13,A$3:A$13,"&lt;="&amp;MAX(A2032:A2032))</f>
        <v>44896</v>
      </c>
      <c r="F2032" s="2" t="n">
        <f aca="false">$H$6*C2032/36500</f>
        <v>7.02635205479452</v>
      </c>
      <c r="H2032" s="2" t="n">
        <f aca="false">B2032-$H$6</f>
        <v>11481.8321562607</v>
      </c>
    </row>
    <row r="2033" customFormat="false" ht="12.8" hidden="false" customHeight="false" outlineLevel="0" collapsed="false">
      <c r="A2033" s="1" t="n">
        <f aca="false">A2032+1</f>
        <v>46141</v>
      </c>
      <c r="B2033" s="2" t="n">
        <f aca="false">B2032+F2032</f>
        <v>62781.2285083155</v>
      </c>
      <c r="C2033" s="2" t="n">
        <f aca="false">INDEX(B$3:B$17,MATCH(D2033,A$3:A$17))+2</f>
        <v>5</v>
      </c>
      <c r="D2033" s="1" t="n">
        <f aca="false">_xlfn.MAXIFS(A$3:A$13,A$3:A$13,"&lt;="&amp;MAX(A2033:A2033))</f>
        <v>44896</v>
      </c>
      <c r="F2033" s="2" t="n">
        <f aca="false">$H$6*C2033/36500</f>
        <v>7.02635205479452</v>
      </c>
      <c r="H2033" s="2" t="n">
        <f aca="false">B2033-$H$6</f>
        <v>11488.8585083155</v>
      </c>
    </row>
    <row r="2034" customFormat="false" ht="12.8" hidden="false" customHeight="false" outlineLevel="0" collapsed="false">
      <c r="A2034" s="1" t="n">
        <f aca="false">A2033+1</f>
        <v>46142</v>
      </c>
      <c r="B2034" s="2" t="n">
        <f aca="false">B2033+F2033</f>
        <v>62788.2548603703</v>
      </c>
      <c r="C2034" s="2" t="n">
        <f aca="false">INDEX(B$3:B$17,MATCH(D2034,A$3:A$17))+2</f>
        <v>5</v>
      </c>
      <c r="D2034" s="1" t="n">
        <f aca="false">_xlfn.MAXIFS(A$3:A$13,A$3:A$13,"&lt;="&amp;MAX(A2034:A2034))</f>
        <v>44896</v>
      </c>
      <c r="F2034" s="2" t="n">
        <f aca="false">$H$6*C2034/36500</f>
        <v>7.02635205479452</v>
      </c>
      <c r="H2034" s="2" t="n">
        <f aca="false">B2034-$H$6</f>
        <v>11495.8848603703</v>
      </c>
    </row>
    <row r="2035" customFormat="false" ht="12.8" hidden="false" customHeight="false" outlineLevel="0" collapsed="false">
      <c r="A2035" s="1" t="n">
        <f aca="false">A2034+1</f>
        <v>46143</v>
      </c>
      <c r="B2035" s="2" t="n">
        <f aca="false">B2034+F2034</f>
        <v>62795.2812124251</v>
      </c>
      <c r="C2035" s="2" t="n">
        <f aca="false">INDEX(B$3:B$17,MATCH(D2035,A$3:A$17))+2</f>
        <v>5</v>
      </c>
      <c r="D2035" s="1" t="n">
        <f aca="false">_xlfn.MAXIFS(A$3:A$13,A$3:A$13,"&lt;="&amp;MAX(A2035:A2035))</f>
        <v>44896</v>
      </c>
      <c r="F2035" s="2" t="n">
        <f aca="false">$H$6*C2035/36500</f>
        <v>7.02635205479452</v>
      </c>
      <c r="H2035" s="2" t="n">
        <f aca="false">B2035-$H$6</f>
        <v>11502.9112124251</v>
      </c>
    </row>
    <row r="2036" customFormat="false" ht="12.8" hidden="false" customHeight="false" outlineLevel="0" collapsed="false">
      <c r="A2036" s="1" t="n">
        <f aca="false">A2035+1</f>
        <v>46144</v>
      </c>
      <c r="B2036" s="2" t="n">
        <f aca="false">B2035+F2035</f>
        <v>62802.3075644799</v>
      </c>
      <c r="C2036" s="2" t="n">
        <f aca="false">INDEX(B$3:B$17,MATCH(D2036,A$3:A$17))+2</f>
        <v>5</v>
      </c>
      <c r="D2036" s="1" t="n">
        <f aca="false">_xlfn.MAXIFS(A$3:A$13,A$3:A$13,"&lt;="&amp;MAX(A2036:A2036))</f>
        <v>44896</v>
      </c>
      <c r="F2036" s="2" t="n">
        <f aca="false">$H$6*C2036/36500</f>
        <v>7.02635205479452</v>
      </c>
      <c r="H2036" s="2" t="n">
        <f aca="false">B2036-$H$6</f>
        <v>11509.9375644799</v>
      </c>
    </row>
    <row r="2037" customFormat="false" ht="12.8" hidden="false" customHeight="false" outlineLevel="0" collapsed="false">
      <c r="A2037" s="1" t="n">
        <f aca="false">A2036+1</f>
        <v>46145</v>
      </c>
      <c r="B2037" s="2" t="n">
        <f aca="false">B2036+F2036</f>
        <v>62809.3339165347</v>
      </c>
      <c r="C2037" s="2" t="n">
        <f aca="false">INDEX(B$3:B$17,MATCH(D2037,A$3:A$17))+2</f>
        <v>5</v>
      </c>
      <c r="D2037" s="1" t="n">
        <f aca="false">_xlfn.MAXIFS(A$3:A$13,A$3:A$13,"&lt;="&amp;MAX(A2037:A2037))</f>
        <v>44896</v>
      </c>
      <c r="F2037" s="2" t="n">
        <f aca="false">$H$6*C2037/36500</f>
        <v>7.02635205479452</v>
      </c>
      <c r="H2037" s="2" t="n">
        <f aca="false">B2037-$H$6</f>
        <v>11516.9639165347</v>
      </c>
    </row>
    <row r="2038" customFormat="false" ht="12.8" hidden="false" customHeight="false" outlineLevel="0" collapsed="false">
      <c r="A2038" s="1" t="n">
        <f aca="false">A2037+1</f>
        <v>46146</v>
      </c>
      <c r="B2038" s="2" t="n">
        <f aca="false">B2037+F2037</f>
        <v>62816.3602685895</v>
      </c>
      <c r="C2038" s="2" t="n">
        <f aca="false">INDEX(B$3:B$17,MATCH(D2038,A$3:A$17))+2</f>
        <v>5</v>
      </c>
      <c r="D2038" s="1" t="n">
        <f aca="false">_xlfn.MAXIFS(A$3:A$13,A$3:A$13,"&lt;="&amp;MAX(A2038:A2038))</f>
        <v>44896</v>
      </c>
      <c r="F2038" s="2" t="n">
        <f aca="false">$H$6*C2038/36500</f>
        <v>7.02635205479452</v>
      </c>
      <c r="H2038" s="2" t="n">
        <f aca="false">B2038-$H$6</f>
        <v>11523.9902685894</v>
      </c>
    </row>
    <row r="2039" customFormat="false" ht="12.8" hidden="false" customHeight="false" outlineLevel="0" collapsed="false">
      <c r="A2039" s="1" t="n">
        <f aca="false">A2038+1</f>
        <v>46147</v>
      </c>
      <c r="B2039" s="2" t="n">
        <f aca="false">B2038+F2038</f>
        <v>62823.3866206443</v>
      </c>
      <c r="C2039" s="2" t="n">
        <f aca="false">INDEX(B$3:B$17,MATCH(D2039,A$3:A$17))+2</f>
        <v>5</v>
      </c>
      <c r="D2039" s="1" t="n">
        <f aca="false">_xlfn.MAXIFS(A$3:A$13,A$3:A$13,"&lt;="&amp;MAX(A2039:A2039))</f>
        <v>44896</v>
      </c>
      <c r="F2039" s="2" t="n">
        <f aca="false">$H$6*C2039/36500</f>
        <v>7.02635205479452</v>
      </c>
      <c r="H2039" s="2" t="n">
        <f aca="false">B2039-$H$6</f>
        <v>11531.0166206442</v>
      </c>
    </row>
    <row r="2040" customFormat="false" ht="12.8" hidden="false" customHeight="false" outlineLevel="0" collapsed="false">
      <c r="A2040" s="1" t="n">
        <f aca="false">A2039+1</f>
        <v>46148</v>
      </c>
      <c r="B2040" s="2" t="n">
        <f aca="false">B2039+F2039</f>
        <v>62830.412972699</v>
      </c>
      <c r="C2040" s="2" t="n">
        <f aca="false">INDEX(B$3:B$17,MATCH(D2040,A$3:A$17))+2</f>
        <v>5</v>
      </c>
      <c r="D2040" s="1" t="n">
        <f aca="false">_xlfn.MAXIFS(A$3:A$13,A$3:A$13,"&lt;="&amp;MAX(A2040:A2040))</f>
        <v>44896</v>
      </c>
      <c r="F2040" s="2" t="n">
        <f aca="false">$H$6*C2040/36500</f>
        <v>7.02635205479452</v>
      </c>
      <c r="H2040" s="2" t="n">
        <f aca="false">B2040-$H$6</f>
        <v>11538.042972699</v>
      </c>
    </row>
    <row r="2041" customFormat="false" ht="12.8" hidden="false" customHeight="false" outlineLevel="0" collapsed="false">
      <c r="A2041" s="1" t="n">
        <f aca="false">A2040+1</f>
        <v>46149</v>
      </c>
      <c r="B2041" s="2" t="n">
        <f aca="false">B2040+F2040</f>
        <v>62837.4393247538</v>
      </c>
      <c r="C2041" s="2" t="n">
        <f aca="false">INDEX(B$3:B$17,MATCH(D2041,A$3:A$17))+2</f>
        <v>5</v>
      </c>
      <c r="D2041" s="1" t="n">
        <f aca="false">_xlfn.MAXIFS(A$3:A$13,A$3:A$13,"&lt;="&amp;MAX(A2041:A2041))</f>
        <v>44896</v>
      </c>
      <c r="F2041" s="2" t="n">
        <f aca="false">$H$6*C2041/36500</f>
        <v>7.02635205479452</v>
      </c>
      <c r="H2041" s="2" t="n">
        <f aca="false">B2041-$H$6</f>
        <v>11545.0693247538</v>
      </c>
    </row>
    <row r="2042" customFormat="false" ht="12.8" hidden="false" customHeight="false" outlineLevel="0" collapsed="false">
      <c r="A2042" s="1" t="n">
        <f aca="false">A2041+1</f>
        <v>46150</v>
      </c>
      <c r="B2042" s="2" t="n">
        <f aca="false">B2041+F2041</f>
        <v>62844.4656768086</v>
      </c>
      <c r="C2042" s="2" t="n">
        <f aca="false">INDEX(B$3:B$17,MATCH(D2042,A$3:A$17))+2</f>
        <v>5</v>
      </c>
      <c r="D2042" s="1" t="n">
        <f aca="false">_xlfn.MAXIFS(A$3:A$13,A$3:A$13,"&lt;="&amp;MAX(A2042:A2042))</f>
        <v>44896</v>
      </c>
      <c r="F2042" s="2" t="n">
        <f aca="false">$H$6*C2042/36500</f>
        <v>7.02635205479452</v>
      </c>
      <c r="H2042" s="2" t="n">
        <f aca="false">B2042-$H$6</f>
        <v>11552.0956768086</v>
      </c>
    </row>
    <row r="2043" customFormat="false" ht="12.8" hidden="false" customHeight="false" outlineLevel="0" collapsed="false">
      <c r="A2043" s="1" t="n">
        <f aca="false">A2042+1</f>
        <v>46151</v>
      </c>
      <c r="B2043" s="2" t="n">
        <f aca="false">B2042+F2042</f>
        <v>62851.4920288634</v>
      </c>
      <c r="C2043" s="2" t="n">
        <f aca="false">INDEX(B$3:B$17,MATCH(D2043,A$3:A$17))+2</f>
        <v>5</v>
      </c>
      <c r="D2043" s="1" t="n">
        <f aca="false">_xlfn.MAXIFS(A$3:A$13,A$3:A$13,"&lt;="&amp;MAX(A2043:A2043))</f>
        <v>44896</v>
      </c>
      <c r="F2043" s="2" t="n">
        <f aca="false">$H$6*C2043/36500</f>
        <v>7.02635205479452</v>
      </c>
      <c r="H2043" s="2" t="n">
        <f aca="false">B2043-$H$6</f>
        <v>11559.1220288634</v>
      </c>
    </row>
    <row r="2044" customFormat="false" ht="12.8" hidden="false" customHeight="false" outlineLevel="0" collapsed="false">
      <c r="A2044" s="1" t="n">
        <f aca="false">A2043+1</f>
        <v>46152</v>
      </c>
      <c r="B2044" s="2" t="n">
        <f aca="false">B2043+F2043</f>
        <v>62858.5183809182</v>
      </c>
      <c r="C2044" s="2" t="n">
        <f aca="false">INDEX(B$3:B$17,MATCH(D2044,A$3:A$17))+2</f>
        <v>5</v>
      </c>
      <c r="D2044" s="1" t="n">
        <f aca="false">_xlfn.MAXIFS(A$3:A$13,A$3:A$13,"&lt;="&amp;MAX(A2044:A2044))</f>
        <v>44896</v>
      </c>
      <c r="F2044" s="2" t="n">
        <f aca="false">$H$6*C2044/36500</f>
        <v>7.02635205479452</v>
      </c>
      <c r="H2044" s="2" t="n">
        <f aca="false">B2044-$H$6</f>
        <v>11566.1483809182</v>
      </c>
    </row>
    <row r="2045" customFormat="false" ht="12.8" hidden="false" customHeight="false" outlineLevel="0" collapsed="false">
      <c r="A2045" s="1" t="n">
        <f aca="false">A2044+1</f>
        <v>46153</v>
      </c>
      <c r="B2045" s="2" t="n">
        <f aca="false">B2044+F2044</f>
        <v>62865.544732973</v>
      </c>
      <c r="C2045" s="2" t="n">
        <f aca="false">INDEX(B$3:B$17,MATCH(D2045,A$3:A$17))+2</f>
        <v>5</v>
      </c>
      <c r="D2045" s="1" t="n">
        <f aca="false">_xlfn.MAXIFS(A$3:A$13,A$3:A$13,"&lt;="&amp;MAX(A2045:A2045))</f>
        <v>44896</v>
      </c>
      <c r="F2045" s="2" t="n">
        <f aca="false">$H$6*C2045/36500</f>
        <v>7.02635205479452</v>
      </c>
      <c r="H2045" s="2" t="n">
        <f aca="false">B2045-$H$6</f>
        <v>11573.174732973</v>
      </c>
    </row>
    <row r="2046" customFormat="false" ht="12.8" hidden="false" customHeight="false" outlineLevel="0" collapsed="false">
      <c r="A2046" s="1" t="n">
        <f aca="false">A2045+1</f>
        <v>46154</v>
      </c>
      <c r="B2046" s="2" t="n">
        <f aca="false">B2045+F2045</f>
        <v>62872.5710850278</v>
      </c>
      <c r="C2046" s="2" t="n">
        <f aca="false">INDEX(B$3:B$17,MATCH(D2046,A$3:A$17))+2</f>
        <v>5</v>
      </c>
      <c r="D2046" s="1" t="n">
        <f aca="false">_xlfn.MAXIFS(A$3:A$13,A$3:A$13,"&lt;="&amp;MAX(A2046:A2046))</f>
        <v>44896</v>
      </c>
      <c r="F2046" s="2" t="n">
        <f aca="false">$H$6*C2046/36500</f>
        <v>7.02635205479452</v>
      </c>
      <c r="H2046" s="2" t="n">
        <f aca="false">B2046-$H$6</f>
        <v>11580.2010850278</v>
      </c>
    </row>
    <row r="2047" customFormat="false" ht="12.8" hidden="false" customHeight="false" outlineLevel="0" collapsed="false">
      <c r="A2047" s="1" t="n">
        <f aca="false">A2046+1</f>
        <v>46155</v>
      </c>
      <c r="B2047" s="2" t="n">
        <f aca="false">B2046+F2046</f>
        <v>62879.5974370826</v>
      </c>
      <c r="C2047" s="2" t="n">
        <f aca="false">INDEX(B$3:B$17,MATCH(D2047,A$3:A$17))+2</f>
        <v>5</v>
      </c>
      <c r="D2047" s="1" t="n">
        <f aca="false">_xlfn.MAXIFS(A$3:A$13,A$3:A$13,"&lt;="&amp;MAX(A2047:A2047))</f>
        <v>44896</v>
      </c>
      <c r="F2047" s="2" t="n">
        <f aca="false">$H$6*C2047/36500</f>
        <v>7.02635205479452</v>
      </c>
      <c r="H2047" s="2" t="n">
        <f aca="false">B2047-$H$6</f>
        <v>11587.2274370826</v>
      </c>
    </row>
    <row r="2048" customFormat="false" ht="12.8" hidden="false" customHeight="false" outlineLevel="0" collapsed="false">
      <c r="A2048" s="1" t="n">
        <f aca="false">A2047+1</f>
        <v>46156</v>
      </c>
      <c r="B2048" s="2" t="n">
        <f aca="false">B2047+F2047</f>
        <v>62886.6237891374</v>
      </c>
      <c r="C2048" s="2" t="n">
        <f aca="false">INDEX(B$3:B$17,MATCH(D2048,A$3:A$17))+2</f>
        <v>5</v>
      </c>
      <c r="D2048" s="1" t="n">
        <f aca="false">_xlfn.MAXIFS(A$3:A$13,A$3:A$13,"&lt;="&amp;MAX(A2048:A2048))</f>
        <v>44896</v>
      </c>
      <c r="F2048" s="2" t="n">
        <f aca="false">$H$6*C2048/36500</f>
        <v>7.02635205479452</v>
      </c>
      <c r="H2048" s="2" t="n">
        <f aca="false">B2048-$H$6</f>
        <v>11594.2537891374</v>
      </c>
    </row>
    <row r="2049" customFormat="false" ht="12.8" hidden="false" customHeight="false" outlineLevel="0" collapsed="false">
      <c r="A2049" s="1" t="n">
        <f aca="false">A2048+1</f>
        <v>46157</v>
      </c>
      <c r="B2049" s="2" t="n">
        <f aca="false">B2048+F2048</f>
        <v>62893.6501411922</v>
      </c>
      <c r="C2049" s="2" t="n">
        <f aca="false">INDEX(B$3:B$17,MATCH(D2049,A$3:A$17))+2</f>
        <v>5</v>
      </c>
      <c r="D2049" s="1" t="n">
        <f aca="false">_xlfn.MAXIFS(A$3:A$13,A$3:A$13,"&lt;="&amp;MAX(A2049:A2049))</f>
        <v>44896</v>
      </c>
      <c r="F2049" s="2" t="n">
        <f aca="false">$H$6*C2049/36500</f>
        <v>7.02635205479452</v>
      </c>
      <c r="H2049" s="2" t="n">
        <f aca="false">B2049-$H$6</f>
        <v>11601.2801411922</v>
      </c>
    </row>
    <row r="2050" customFormat="false" ht="12.8" hidden="false" customHeight="false" outlineLevel="0" collapsed="false">
      <c r="A2050" s="1" t="n">
        <f aca="false">A2049+1</f>
        <v>46158</v>
      </c>
      <c r="B2050" s="2" t="n">
        <f aca="false">B2049+F2049</f>
        <v>62900.676493247</v>
      </c>
      <c r="C2050" s="2" t="n">
        <f aca="false">INDEX(B$3:B$17,MATCH(D2050,A$3:A$17))+2</f>
        <v>5</v>
      </c>
      <c r="D2050" s="1" t="n">
        <f aca="false">_xlfn.MAXIFS(A$3:A$13,A$3:A$13,"&lt;="&amp;MAX(A2050:A2050))</f>
        <v>44896</v>
      </c>
      <c r="F2050" s="2" t="n">
        <f aca="false">$H$6*C2050/36500</f>
        <v>7.02635205479452</v>
      </c>
      <c r="H2050" s="2" t="n">
        <f aca="false">B2050-$H$6</f>
        <v>11608.306493247</v>
      </c>
    </row>
    <row r="2051" customFormat="false" ht="12.8" hidden="false" customHeight="false" outlineLevel="0" collapsed="false">
      <c r="A2051" s="1" t="n">
        <f aca="false">A2050+1</f>
        <v>46159</v>
      </c>
      <c r="B2051" s="2" t="n">
        <f aca="false">B2050+F2050</f>
        <v>62907.7028453018</v>
      </c>
      <c r="C2051" s="2" t="n">
        <f aca="false">INDEX(B$3:B$17,MATCH(D2051,A$3:A$17))+2</f>
        <v>5</v>
      </c>
      <c r="D2051" s="1" t="n">
        <f aca="false">_xlfn.MAXIFS(A$3:A$13,A$3:A$13,"&lt;="&amp;MAX(A2051:A2051))</f>
        <v>44896</v>
      </c>
      <c r="F2051" s="2" t="n">
        <f aca="false">$H$6*C2051/36500</f>
        <v>7.02635205479452</v>
      </c>
      <c r="H2051" s="2" t="n">
        <f aca="false">B2051-$H$6</f>
        <v>11615.3328453018</v>
      </c>
    </row>
    <row r="2052" customFormat="false" ht="12.8" hidden="false" customHeight="false" outlineLevel="0" collapsed="false">
      <c r="A2052" s="1" t="n">
        <f aca="false">A2051+1</f>
        <v>46160</v>
      </c>
      <c r="B2052" s="2" t="n">
        <f aca="false">B2051+F2051</f>
        <v>62914.7291973566</v>
      </c>
      <c r="C2052" s="2" t="n">
        <f aca="false">INDEX(B$3:B$17,MATCH(D2052,A$3:A$17))+2</f>
        <v>5</v>
      </c>
      <c r="D2052" s="1" t="n">
        <f aca="false">_xlfn.MAXIFS(A$3:A$13,A$3:A$13,"&lt;="&amp;MAX(A2052:A2052))</f>
        <v>44896</v>
      </c>
      <c r="F2052" s="2" t="n">
        <f aca="false">$H$6*C2052/36500</f>
        <v>7.02635205479452</v>
      </c>
      <c r="H2052" s="2" t="n">
        <f aca="false">B2052-$H$6</f>
        <v>11622.3591973566</v>
      </c>
    </row>
    <row r="2053" customFormat="false" ht="12.8" hidden="false" customHeight="false" outlineLevel="0" collapsed="false">
      <c r="A2053" s="1" t="n">
        <f aca="false">A2052+1</f>
        <v>46161</v>
      </c>
      <c r="B2053" s="2" t="n">
        <f aca="false">B2052+F2052</f>
        <v>62921.7555494114</v>
      </c>
      <c r="C2053" s="2" t="n">
        <f aca="false">INDEX(B$3:B$17,MATCH(D2053,A$3:A$17))+2</f>
        <v>5</v>
      </c>
      <c r="D2053" s="1" t="n">
        <f aca="false">_xlfn.MAXIFS(A$3:A$13,A$3:A$13,"&lt;="&amp;MAX(A2053:A2053))</f>
        <v>44896</v>
      </c>
      <c r="F2053" s="2" t="n">
        <f aca="false">$H$6*C2053/36500</f>
        <v>7.02635205479452</v>
      </c>
      <c r="H2053" s="2" t="n">
        <f aca="false">B2053-$H$6</f>
        <v>11629.3855494114</v>
      </c>
    </row>
    <row r="2054" customFormat="false" ht="12.8" hidden="false" customHeight="false" outlineLevel="0" collapsed="false">
      <c r="A2054" s="1" t="n">
        <f aca="false">A2053+1</f>
        <v>46162</v>
      </c>
      <c r="B2054" s="2" t="n">
        <f aca="false">B2053+F2053</f>
        <v>62928.7819014662</v>
      </c>
      <c r="C2054" s="2" t="n">
        <f aca="false">INDEX(B$3:B$17,MATCH(D2054,A$3:A$17))+2</f>
        <v>5</v>
      </c>
      <c r="D2054" s="1" t="n">
        <f aca="false">_xlfn.MAXIFS(A$3:A$13,A$3:A$13,"&lt;="&amp;MAX(A2054:A2054))</f>
        <v>44896</v>
      </c>
      <c r="F2054" s="2" t="n">
        <f aca="false">$H$6*C2054/36500</f>
        <v>7.02635205479452</v>
      </c>
      <c r="H2054" s="2" t="n">
        <f aca="false">B2054-$H$6</f>
        <v>11636.4119014662</v>
      </c>
    </row>
    <row r="2055" customFormat="false" ht="12.8" hidden="false" customHeight="false" outlineLevel="0" collapsed="false">
      <c r="A2055" s="1" t="n">
        <f aca="false">A2054+1</f>
        <v>46163</v>
      </c>
      <c r="B2055" s="2" t="n">
        <f aca="false">B2054+F2054</f>
        <v>62935.808253521</v>
      </c>
      <c r="C2055" s="2" t="n">
        <f aca="false">INDEX(B$3:B$17,MATCH(D2055,A$3:A$17))+2</f>
        <v>5</v>
      </c>
      <c r="D2055" s="1" t="n">
        <f aca="false">_xlfn.MAXIFS(A$3:A$13,A$3:A$13,"&lt;="&amp;MAX(A2055:A2055))</f>
        <v>44896</v>
      </c>
      <c r="F2055" s="2" t="n">
        <f aca="false">$H$6*C2055/36500</f>
        <v>7.02635205479452</v>
      </c>
      <c r="H2055" s="2" t="n">
        <f aca="false">B2055-$H$6</f>
        <v>11643.438253521</v>
      </c>
    </row>
    <row r="2056" customFormat="false" ht="12.8" hidden="false" customHeight="false" outlineLevel="0" collapsed="false">
      <c r="A2056" s="1" t="n">
        <f aca="false">A2055+1</f>
        <v>46164</v>
      </c>
      <c r="B2056" s="2" t="n">
        <f aca="false">B2055+F2055</f>
        <v>62942.8346055758</v>
      </c>
      <c r="C2056" s="2" t="n">
        <f aca="false">INDEX(B$3:B$17,MATCH(D2056,A$3:A$17))+2</f>
        <v>5</v>
      </c>
      <c r="D2056" s="1" t="n">
        <f aca="false">_xlfn.MAXIFS(A$3:A$13,A$3:A$13,"&lt;="&amp;MAX(A2056:A2056))</f>
        <v>44896</v>
      </c>
      <c r="F2056" s="2" t="n">
        <f aca="false">$H$6*C2056/36500</f>
        <v>7.02635205479452</v>
      </c>
      <c r="H2056" s="2" t="n">
        <f aca="false">B2056-$H$6</f>
        <v>11650.4646055758</v>
      </c>
    </row>
    <row r="2057" customFormat="false" ht="12.8" hidden="false" customHeight="false" outlineLevel="0" collapsed="false">
      <c r="A2057" s="1" t="n">
        <f aca="false">A2056+1</f>
        <v>46165</v>
      </c>
      <c r="B2057" s="2" t="n">
        <f aca="false">B2056+F2056</f>
        <v>62949.8609576306</v>
      </c>
      <c r="C2057" s="2" t="n">
        <f aca="false">INDEX(B$3:B$17,MATCH(D2057,A$3:A$17))+2</f>
        <v>5</v>
      </c>
      <c r="D2057" s="1" t="n">
        <f aca="false">_xlfn.MAXIFS(A$3:A$13,A$3:A$13,"&lt;="&amp;MAX(A2057:A2057))</f>
        <v>44896</v>
      </c>
      <c r="F2057" s="2" t="n">
        <f aca="false">$H$6*C2057/36500</f>
        <v>7.02635205479452</v>
      </c>
      <c r="H2057" s="2" t="n">
        <f aca="false">B2057-$H$6</f>
        <v>11657.4909576306</v>
      </c>
    </row>
    <row r="2058" customFormat="false" ht="12.8" hidden="false" customHeight="false" outlineLevel="0" collapsed="false">
      <c r="A2058" s="1" t="n">
        <f aca="false">A2057+1</f>
        <v>46166</v>
      </c>
      <c r="B2058" s="2" t="n">
        <f aca="false">B2057+F2057</f>
        <v>62956.8873096854</v>
      </c>
      <c r="C2058" s="2" t="n">
        <f aca="false">INDEX(B$3:B$17,MATCH(D2058,A$3:A$17))+2</f>
        <v>5</v>
      </c>
      <c r="D2058" s="1" t="n">
        <f aca="false">_xlfn.MAXIFS(A$3:A$13,A$3:A$13,"&lt;="&amp;MAX(A2058:A2058))</f>
        <v>44896</v>
      </c>
      <c r="F2058" s="2" t="n">
        <f aca="false">$H$6*C2058/36500</f>
        <v>7.02635205479452</v>
      </c>
      <c r="H2058" s="2" t="n">
        <f aca="false">B2058-$H$6</f>
        <v>11664.5173096854</v>
      </c>
    </row>
    <row r="2059" customFormat="false" ht="12.8" hidden="false" customHeight="false" outlineLevel="0" collapsed="false">
      <c r="A2059" s="1" t="n">
        <f aca="false">A2058+1</f>
        <v>46167</v>
      </c>
      <c r="B2059" s="2" t="n">
        <f aca="false">B2058+F2058</f>
        <v>62963.9136617402</v>
      </c>
      <c r="C2059" s="2" t="n">
        <f aca="false">INDEX(B$3:B$17,MATCH(D2059,A$3:A$17))+2</f>
        <v>5</v>
      </c>
      <c r="D2059" s="1" t="n">
        <f aca="false">_xlfn.MAXIFS(A$3:A$13,A$3:A$13,"&lt;="&amp;MAX(A2059:A2059))</f>
        <v>44896</v>
      </c>
      <c r="F2059" s="2" t="n">
        <f aca="false">$H$6*C2059/36500</f>
        <v>7.02635205479452</v>
      </c>
      <c r="H2059" s="2" t="n">
        <f aca="false">B2059-$H$6</f>
        <v>11671.5436617402</v>
      </c>
    </row>
    <row r="2060" customFormat="false" ht="12.8" hidden="false" customHeight="false" outlineLevel="0" collapsed="false">
      <c r="A2060" s="1" t="n">
        <f aca="false">A2059+1</f>
        <v>46168</v>
      </c>
      <c r="B2060" s="2" t="n">
        <f aca="false">B2059+F2059</f>
        <v>62970.940013795</v>
      </c>
      <c r="C2060" s="2" t="n">
        <f aca="false">INDEX(B$3:B$17,MATCH(D2060,A$3:A$17))+2</f>
        <v>5</v>
      </c>
      <c r="D2060" s="1" t="n">
        <f aca="false">_xlfn.MAXIFS(A$3:A$13,A$3:A$13,"&lt;="&amp;MAX(A2060:A2060))</f>
        <v>44896</v>
      </c>
      <c r="F2060" s="2" t="n">
        <f aca="false">$H$6*C2060/36500</f>
        <v>7.02635205479452</v>
      </c>
      <c r="H2060" s="2" t="n">
        <f aca="false">B2060-$H$6</f>
        <v>11678.570013795</v>
      </c>
    </row>
    <row r="2061" customFormat="false" ht="12.8" hidden="false" customHeight="false" outlineLevel="0" collapsed="false">
      <c r="A2061" s="1" t="n">
        <f aca="false">A2060+1</f>
        <v>46169</v>
      </c>
      <c r="B2061" s="2" t="n">
        <f aca="false">B2060+F2060</f>
        <v>62977.9663658498</v>
      </c>
      <c r="C2061" s="2" t="n">
        <f aca="false">INDEX(B$3:B$17,MATCH(D2061,A$3:A$17))+2</f>
        <v>5</v>
      </c>
      <c r="D2061" s="1" t="n">
        <f aca="false">_xlfn.MAXIFS(A$3:A$13,A$3:A$13,"&lt;="&amp;MAX(A2061:A2061))</f>
        <v>44896</v>
      </c>
      <c r="F2061" s="2" t="n">
        <f aca="false">$H$6*C2061/36500</f>
        <v>7.02635205479452</v>
      </c>
      <c r="H2061" s="2" t="n">
        <f aca="false">B2061-$H$6</f>
        <v>11685.5963658498</v>
      </c>
    </row>
    <row r="2062" customFormat="false" ht="12.8" hidden="false" customHeight="false" outlineLevel="0" collapsed="false">
      <c r="A2062" s="1" t="n">
        <f aca="false">A2061+1</f>
        <v>46170</v>
      </c>
      <c r="B2062" s="2" t="n">
        <f aca="false">B2061+F2061</f>
        <v>62984.9927179046</v>
      </c>
      <c r="C2062" s="2" t="n">
        <f aca="false">INDEX(B$3:B$17,MATCH(D2062,A$3:A$17))+2</f>
        <v>5</v>
      </c>
      <c r="D2062" s="1" t="n">
        <f aca="false">_xlfn.MAXIFS(A$3:A$13,A$3:A$13,"&lt;="&amp;MAX(A2062:A2062))</f>
        <v>44896</v>
      </c>
      <c r="F2062" s="2" t="n">
        <f aca="false">$H$6*C2062/36500</f>
        <v>7.02635205479452</v>
      </c>
      <c r="H2062" s="2" t="n">
        <f aca="false">B2062-$H$6</f>
        <v>11692.6227179046</v>
      </c>
    </row>
    <row r="2063" customFormat="false" ht="12.8" hidden="false" customHeight="false" outlineLevel="0" collapsed="false">
      <c r="A2063" s="1" t="n">
        <f aca="false">A2062+1</f>
        <v>46171</v>
      </c>
      <c r="B2063" s="2" t="n">
        <f aca="false">B2062+F2062</f>
        <v>62992.0190699594</v>
      </c>
      <c r="C2063" s="2" t="n">
        <f aca="false">INDEX(B$3:B$17,MATCH(D2063,A$3:A$17))+2</f>
        <v>5</v>
      </c>
      <c r="D2063" s="1" t="n">
        <f aca="false">_xlfn.MAXIFS(A$3:A$13,A$3:A$13,"&lt;="&amp;MAX(A2063:A2063))</f>
        <v>44896</v>
      </c>
      <c r="F2063" s="2" t="n">
        <f aca="false">$H$6*C2063/36500</f>
        <v>7.02635205479452</v>
      </c>
      <c r="H2063" s="2" t="n">
        <f aca="false">B2063-$H$6</f>
        <v>11699.6490699593</v>
      </c>
    </row>
    <row r="2064" customFormat="false" ht="12.8" hidden="false" customHeight="false" outlineLevel="0" collapsed="false">
      <c r="A2064" s="1" t="n">
        <f aca="false">A2063+1</f>
        <v>46172</v>
      </c>
      <c r="B2064" s="2" t="n">
        <f aca="false">B2063+F2063</f>
        <v>62999.0454220142</v>
      </c>
      <c r="C2064" s="2" t="n">
        <f aca="false">INDEX(B$3:B$17,MATCH(D2064,A$3:A$17))+2</f>
        <v>5</v>
      </c>
      <c r="D2064" s="1" t="n">
        <f aca="false">_xlfn.MAXIFS(A$3:A$13,A$3:A$13,"&lt;="&amp;MAX(A2064:A2064))</f>
        <v>44896</v>
      </c>
      <c r="F2064" s="2" t="n">
        <f aca="false">$H$6*C2064/36500</f>
        <v>7.02635205479452</v>
      </c>
      <c r="H2064" s="2" t="n">
        <f aca="false">B2064-$H$6</f>
        <v>11706.6754220141</v>
      </c>
    </row>
    <row r="2065" customFormat="false" ht="12.8" hidden="false" customHeight="false" outlineLevel="0" collapsed="false">
      <c r="A2065" s="1" t="n">
        <f aca="false">A2064+1</f>
        <v>46173</v>
      </c>
      <c r="B2065" s="2" t="n">
        <f aca="false">B2064+F2064</f>
        <v>63006.0717740689</v>
      </c>
      <c r="C2065" s="2" t="n">
        <f aca="false">INDEX(B$3:B$17,MATCH(D2065,A$3:A$17))+2</f>
        <v>5</v>
      </c>
      <c r="D2065" s="1" t="n">
        <f aca="false">_xlfn.MAXIFS(A$3:A$13,A$3:A$13,"&lt;="&amp;MAX(A2065:A2065))</f>
        <v>44896</v>
      </c>
      <c r="F2065" s="2" t="n">
        <f aca="false">$H$6*C2065/36500</f>
        <v>7.02635205479452</v>
      </c>
      <c r="H2065" s="2" t="n">
        <f aca="false">B2065-$H$6</f>
        <v>11713.7017740689</v>
      </c>
    </row>
    <row r="2066" customFormat="false" ht="12.8" hidden="false" customHeight="false" outlineLevel="0" collapsed="false">
      <c r="A2066" s="1" t="n">
        <f aca="false">A2065+1</f>
        <v>46174</v>
      </c>
      <c r="B2066" s="2" t="n">
        <f aca="false">B2065+F2065</f>
        <v>63013.0981261237</v>
      </c>
      <c r="C2066" s="2" t="n">
        <f aca="false">INDEX(B$3:B$17,MATCH(D2066,A$3:A$17))+2</f>
        <v>5</v>
      </c>
      <c r="D2066" s="1" t="n">
        <f aca="false">_xlfn.MAXIFS(A$3:A$13,A$3:A$13,"&lt;="&amp;MAX(A2066:A2066))</f>
        <v>44896</v>
      </c>
      <c r="F2066" s="2" t="n">
        <f aca="false">$H$6*C2066/36500</f>
        <v>7.02635205479452</v>
      </c>
      <c r="H2066" s="2" t="n">
        <f aca="false">B2066-$H$6</f>
        <v>11720.7281261237</v>
      </c>
    </row>
    <row r="2067" customFormat="false" ht="12.8" hidden="false" customHeight="false" outlineLevel="0" collapsed="false">
      <c r="A2067" s="1" t="n">
        <f aca="false">A2066+1</f>
        <v>46175</v>
      </c>
      <c r="B2067" s="2" t="n">
        <f aca="false">B2066+F2066</f>
        <v>63020.1244781785</v>
      </c>
      <c r="C2067" s="2" t="n">
        <f aca="false">INDEX(B$3:B$17,MATCH(D2067,A$3:A$17))+2</f>
        <v>5</v>
      </c>
      <c r="D2067" s="1" t="n">
        <f aca="false">_xlfn.MAXIFS(A$3:A$13,A$3:A$13,"&lt;="&amp;MAX(A2067:A2067))</f>
        <v>44896</v>
      </c>
      <c r="F2067" s="2" t="n">
        <f aca="false">$H$6*C2067/36500</f>
        <v>7.02635205479452</v>
      </c>
      <c r="H2067" s="2" t="n">
        <f aca="false">B2067-$H$6</f>
        <v>11727.7544781785</v>
      </c>
    </row>
    <row r="2068" customFormat="false" ht="12.8" hidden="false" customHeight="false" outlineLevel="0" collapsed="false">
      <c r="A2068" s="1" t="n">
        <f aca="false">A2067+1</f>
        <v>46176</v>
      </c>
      <c r="B2068" s="2" t="n">
        <f aca="false">B2067+F2067</f>
        <v>63027.1508302333</v>
      </c>
      <c r="C2068" s="2" t="n">
        <f aca="false">INDEX(B$3:B$17,MATCH(D2068,A$3:A$17))+2</f>
        <v>5</v>
      </c>
      <c r="D2068" s="1" t="n">
        <f aca="false">_xlfn.MAXIFS(A$3:A$13,A$3:A$13,"&lt;="&amp;MAX(A2068:A2068))</f>
        <v>44896</v>
      </c>
      <c r="F2068" s="2" t="n">
        <f aca="false">$H$6*C2068/36500</f>
        <v>7.02635205479452</v>
      </c>
      <c r="H2068" s="2" t="n">
        <f aca="false">B2068-$H$6</f>
        <v>11734.7808302333</v>
      </c>
    </row>
    <row r="2069" customFormat="false" ht="12.8" hidden="false" customHeight="false" outlineLevel="0" collapsed="false">
      <c r="A2069" s="1" t="n">
        <f aca="false">A2068+1</f>
        <v>46177</v>
      </c>
      <c r="B2069" s="2" t="n">
        <f aca="false">B2068+F2068</f>
        <v>63034.1771822881</v>
      </c>
      <c r="C2069" s="2" t="n">
        <f aca="false">INDEX(B$3:B$17,MATCH(D2069,A$3:A$17))+2</f>
        <v>5</v>
      </c>
      <c r="D2069" s="1" t="n">
        <f aca="false">_xlfn.MAXIFS(A$3:A$13,A$3:A$13,"&lt;="&amp;MAX(A2069:A2069))</f>
        <v>44896</v>
      </c>
      <c r="F2069" s="2" t="n">
        <f aca="false">$H$6*C2069/36500</f>
        <v>7.02635205479452</v>
      </c>
      <c r="H2069" s="2" t="n">
        <f aca="false">B2069-$H$6</f>
        <v>11741.8071822881</v>
      </c>
    </row>
    <row r="2070" customFormat="false" ht="12.8" hidden="false" customHeight="false" outlineLevel="0" collapsed="false">
      <c r="A2070" s="1" t="n">
        <f aca="false">A2069+1</f>
        <v>46178</v>
      </c>
      <c r="B2070" s="2" t="n">
        <f aca="false">B2069+F2069</f>
        <v>63041.2035343429</v>
      </c>
      <c r="C2070" s="2" t="n">
        <f aca="false">INDEX(B$3:B$17,MATCH(D2070,A$3:A$17))+2</f>
        <v>5</v>
      </c>
      <c r="D2070" s="1" t="n">
        <f aca="false">_xlfn.MAXIFS(A$3:A$13,A$3:A$13,"&lt;="&amp;MAX(A2070:A2070))</f>
        <v>44896</v>
      </c>
      <c r="F2070" s="2" t="n">
        <f aca="false">$H$6*C2070/36500</f>
        <v>7.02635205479452</v>
      </c>
      <c r="H2070" s="2" t="n">
        <f aca="false">B2070-$H$6</f>
        <v>11748.8335343429</v>
      </c>
    </row>
    <row r="2071" customFormat="false" ht="12.8" hidden="false" customHeight="false" outlineLevel="0" collapsed="false">
      <c r="A2071" s="1" t="n">
        <f aca="false">A2070+1</f>
        <v>46179</v>
      </c>
      <c r="B2071" s="2" t="n">
        <f aca="false">B2070+F2070</f>
        <v>63048.2298863977</v>
      </c>
      <c r="C2071" s="2" t="n">
        <f aca="false">INDEX(B$3:B$17,MATCH(D2071,A$3:A$17))+2</f>
        <v>5</v>
      </c>
      <c r="D2071" s="1" t="n">
        <f aca="false">_xlfn.MAXIFS(A$3:A$13,A$3:A$13,"&lt;="&amp;MAX(A2071:A2071))</f>
        <v>44896</v>
      </c>
      <c r="F2071" s="2" t="n">
        <f aca="false">$H$6*C2071/36500</f>
        <v>7.02635205479452</v>
      </c>
      <c r="H2071" s="2" t="n">
        <f aca="false">B2071-$H$6</f>
        <v>11755.8598863977</v>
      </c>
    </row>
    <row r="2072" customFormat="false" ht="12.8" hidden="false" customHeight="false" outlineLevel="0" collapsed="false">
      <c r="A2072" s="1" t="n">
        <f aca="false">A2071+1</f>
        <v>46180</v>
      </c>
      <c r="B2072" s="2" t="n">
        <f aca="false">B2071+F2071</f>
        <v>63055.2562384525</v>
      </c>
      <c r="C2072" s="2" t="n">
        <f aca="false">INDEX(B$3:B$17,MATCH(D2072,A$3:A$17))+2</f>
        <v>5</v>
      </c>
      <c r="D2072" s="1" t="n">
        <f aca="false">_xlfn.MAXIFS(A$3:A$13,A$3:A$13,"&lt;="&amp;MAX(A2072:A2072))</f>
        <v>44896</v>
      </c>
      <c r="F2072" s="2" t="n">
        <f aca="false">$H$6*C2072/36500</f>
        <v>7.02635205479452</v>
      </c>
      <c r="H2072" s="2" t="n">
        <f aca="false">B2072-$H$6</f>
        <v>11762.8862384525</v>
      </c>
    </row>
    <row r="2073" customFormat="false" ht="12.8" hidden="false" customHeight="false" outlineLevel="0" collapsed="false">
      <c r="A2073" s="1" t="n">
        <f aca="false">A2072+1</f>
        <v>46181</v>
      </c>
      <c r="B2073" s="2" t="n">
        <f aca="false">B2072+F2072</f>
        <v>63062.2825905073</v>
      </c>
      <c r="C2073" s="2" t="n">
        <f aca="false">INDEX(B$3:B$17,MATCH(D2073,A$3:A$17))+2</f>
        <v>5</v>
      </c>
      <c r="D2073" s="1" t="n">
        <f aca="false">_xlfn.MAXIFS(A$3:A$13,A$3:A$13,"&lt;="&amp;MAX(A2073:A2073))</f>
        <v>44896</v>
      </c>
      <c r="F2073" s="2" t="n">
        <f aca="false">$H$6*C2073/36500</f>
        <v>7.02635205479452</v>
      </c>
      <c r="H2073" s="2" t="n">
        <f aca="false">B2073-$H$6</f>
        <v>11769.9125905073</v>
      </c>
    </row>
    <row r="2074" customFormat="false" ht="12.8" hidden="false" customHeight="false" outlineLevel="0" collapsed="false">
      <c r="A2074" s="1" t="n">
        <f aca="false">A2073+1</f>
        <v>46182</v>
      </c>
      <c r="B2074" s="2" t="n">
        <f aca="false">B2073+F2073</f>
        <v>63069.3089425621</v>
      </c>
      <c r="C2074" s="2" t="n">
        <f aca="false">INDEX(B$3:B$17,MATCH(D2074,A$3:A$17))+2</f>
        <v>5</v>
      </c>
      <c r="D2074" s="1" t="n">
        <f aca="false">_xlfn.MAXIFS(A$3:A$13,A$3:A$13,"&lt;="&amp;MAX(A2074:A2074))</f>
        <v>44896</v>
      </c>
      <c r="F2074" s="2" t="n">
        <f aca="false">$H$6*C2074/36500</f>
        <v>7.02635205479452</v>
      </c>
      <c r="H2074" s="2" t="n">
        <f aca="false">B2074-$H$6</f>
        <v>11776.9389425621</v>
      </c>
    </row>
    <row r="2075" customFormat="false" ht="12.8" hidden="false" customHeight="false" outlineLevel="0" collapsed="false">
      <c r="A2075" s="1" t="n">
        <f aca="false">A2074+1</f>
        <v>46183</v>
      </c>
      <c r="B2075" s="2" t="n">
        <f aca="false">B2074+F2074</f>
        <v>63076.3352946169</v>
      </c>
      <c r="C2075" s="2" t="n">
        <f aca="false">INDEX(B$3:B$17,MATCH(D2075,A$3:A$17))+2</f>
        <v>5</v>
      </c>
      <c r="D2075" s="1" t="n">
        <f aca="false">_xlfn.MAXIFS(A$3:A$13,A$3:A$13,"&lt;="&amp;MAX(A2075:A2075))</f>
        <v>44896</v>
      </c>
      <c r="F2075" s="2" t="n">
        <f aca="false">$H$6*C2075/36500</f>
        <v>7.02635205479452</v>
      </c>
      <c r="H2075" s="2" t="n">
        <f aca="false">B2075-$H$6</f>
        <v>11783.9652946169</v>
      </c>
    </row>
    <row r="2076" customFormat="false" ht="12.8" hidden="false" customHeight="false" outlineLevel="0" collapsed="false">
      <c r="A2076" s="1" t="n">
        <f aca="false">A2075+1</f>
        <v>46184</v>
      </c>
      <c r="B2076" s="2" t="n">
        <f aca="false">B2075+F2075</f>
        <v>63083.3616466717</v>
      </c>
      <c r="C2076" s="2" t="n">
        <f aca="false">INDEX(B$3:B$17,MATCH(D2076,A$3:A$17))+2</f>
        <v>5</v>
      </c>
      <c r="D2076" s="1" t="n">
        <f aca="false">_xlfn.MAXIFS(A$3:A$13,A$3:A$13,"&lt;="&amp;MAX(A2076:A2076))</f>
        <v>44896</v>
      </c>
      <c r="F2076" s="2" t="n">
        <f aca="false">$H$6*C2076/36500</f>
        <v>7.02635205479452</v>
      </c>
      <c r="H2076" s="2" t="n">
        <f aca="false">B2076-$H$6</f>
        <v>11790.9916466717</v>
      </c>
    </row>
    <row r="2077" customFormat="false" ht="12.8" hidden="false" customHeight="false" outlineLevel="0" collapsed="false">
      <c r="A2077" s="1" t="n">
        <f aca="false">A2076+1</f>
        <v>46185</v>
      </c>
      <c r="B2077" s="2" t="n">
        <f aca="false">B2076+F2076</f>
        <v>63090.3879987265</v>
      </c>
      <c r="C2077" s="2" t="n">
        <f aca="false">INDEX(B$3:B$17,MATCH(D2077,A$3:A$17))+2</f>
        <v>5</v>
      </c>
      <c r="D2077" s="1" t="n">
        <f aca="false">_xlfn.MAXIFS(A$3:A$13,A$3:A$13,"&lt;="&amp;MAX(A2077:A2077))</f>
        <v>44896</v>
      </c>
      <c r="F2077" s="2" t="n">
        <f aca="false">$H$6*C2077/36500</f>
        <v>7.02635205479452</v>
      </c>
      <c r="H2077" s="2" t="n">
        <f aca="false">B2077-$H$6</f>
        <v>11798.0179987265</v>
      </c>
    </row>
    <row r="2078" customFormat="false" ht="12.8" hidden="false" customHeight="false" outlineLevel="0" collapsed="false">
      <c r="A2078" s="1" t="n">
        <f aca="false">A2077+1</f>
        <v>46186</v>
      </c>
      <c r="B2078" s="2" t="n">
        <f aca="false">B2077+F2077</f>
        <v>63097.4143507813</v>
      </c>
      <c r="C2078" s="2" t="n">
        <f aca="false">INDEX(B$3:B$17,MATCH(D2078,A$3:A$17))+2</f>
        <v>5</v>
      </c>
      <c r="D2078" s="1" t="n">
        <f aca="false">_xlfn.MAXIFS(A$3:A$13,A$3:A$13,"&lt;="&amp;MAX(A2078:A2078))</f>
        <v>44896</v>
      </c>
      <c r="F2078" s="2" t="n">
        <f aca="false">$H$6*C2078/36500</f>
        <v>7.02635205479452</v>
      </c>
      <c r="H2078" s="2" t="n">
        <f aca="false">B2078-$H$6</f>
        <v>11805.0443507813</v>
      </c>
    </row>
    <row r="2079" customFormat="false" ht="12.8" hidden="false" customHeight="false" outlineLevel="0" collapsed="false">
      <c r="A2079" s="1" t="n">
        <f aca="false">A2078+1</f>
        <v>46187</v>
      </c>
      <c r="B2079" s="2" t="n">
        <f aca="false">B2078+F2078</f>
        <v>63104.4407028361</v>
      </c>
      <c r="C2079" s="2" t="n">
        <f aca="false">INDEX(B$3:B$17,MATCH(D2079,A$3:A$17))+2</f>
        <v>5</v>
      </c>
      <c r="D2079" s="1" t="n">
        <f aca="false">_xlfn.MAXIFS(A$3:A$13,A$3:A$13,"&lt;="&amp;MAX(A2079:A2079))</f>
        <v>44896</v>
      </c>
      <c r="F2079" s="2" t="n">
        <f aca="false">$H$6*C2079/36500</f>
        <v>7.02635205479452</v>
      </c>
      <c r="H2079" s="2" t="n">
        <f aca="false">B2079-$H$6</f>
        <v>11812.0707028361</v>
      </c>
    </row>
    <row r="2080" customFormat="false" ht="12.8" hidden="false" customHeight="false" outlineLevel="0" collapsed="false">
      <c r="A2080" s="1" t="n">
        <f aca="false">A2079+1</f>
        <v>46188</v>
      </c>
      <c r="B2080" s="2" t="n">
        <f aca="false">B2079+F2079</f>
        <v>63111.4670548909</v>
      </c>
      <c r="C2080" s="2" t="n">
        <f aca="false">INDEX(B$3:B$17,MATCH(D2080,A$3:A$17))+2</f>
        <v>5</v>
      </c>
      <c r="D2080" s="1" t="n">
        <f aca="false">_xlfn.MAXIFS(A$3:A$13,A$3:A$13,"&lt;="&amp;MAX(A2080:A2080))</f>
        <v>44896</v>
      </c>
      <c r="F2080" s="2" t="n">
        <f aca="false">$H$6*C2080/36500</f>
        <v>7.02635205479452</v>
      </c>
      <c r="H2080" s="2" t="n">
        <f aca="false">B2080-$H$6</f>
        <v>11819.0970548909</v>
      </c>
    </row>
    <row r="2081" customFormat="false" ht="12.8" hidden="false" customHeight="false" outlineLevel="0" collapsed="false">
      <c r="A2081" s="1" t="n">
        <f aca="false">A2080+1</f>
        <v>46189</v>
      </c>
      <c r="B2081" s="2" t="n">
        <f aca="false">B2080+F2080</f>
        <v>63118.4934069457</v>
      </c>
      <c r="C2081" s="2" t="n">
        <f aca="false">INDEX(B$3:B$17,MATCH(D2081,A$3:A$17))+2</f>
        <v>5</v>
      </c>
      <c r="D2081" s="1" t="n">
        <f aca="false">_xlfn.MAXIFS(A$3:A$13,A$3:A$13,"&lt;="&amp;MAX(A2081:A2081))</f>
        <v>44896</v>
      </c>
      <c r="F2081" s="2" t="n">
        <f aca="false">$H$6*C2081/36500</f>
        <v>7.02635205479452</v>
      </c>
      <c r="H2081" s="2" t="n">
        <f aca="false">B2081-$H$6</f>
        <v>11826.1234069457</v>
      </c>
    </row>
    <row r="2082" customFormat="false" ht="12.8" hidden="false" customHeight="false" outlineLevel="0" collapsed="false">
      <c r="A2082" s="1" t="n">
        <f aca="false">A2081+1</f>
        <v>46190</v>
      </c>
      <c r="B2082" s="2" t="n">
        <f aca="false">B2081+F2081</f>
        <v>63125.5197590005</v>
      </c>
      <c r="C2082" s="2" t="n">
        <f aca="false">INDEX(B$3:B$17,MATCH(D2082,A$3:A$17))+2</f>
        <v>5</v>
      </c>
      <c r="D2082" s="1" t="n">
        <f aca="false">_xlfn.MAXIFS(A$3:A$13,A$3:A$13,"&lt;="&amp;MAX(A2082:A2082))</f>
        <v>44896</v>
      </c>
      <c r="F2082" s="2" t="n">
        <f aca="false">$H$6*C2082/36500</f>
        <v>7.02635205479452</v>
      </c>
      <c r="H2082" s="2" t="n">
        <f aca="false">B2082-$H$6</f>
        <v>11833.1497590005</v>
      </c>
    </row>
    <row r="2083" customFormat="false" ht="12.8" hidden="false" customHeight="false" outlineLevel="0" collapsed="false">
      <c r="A2083" s="1" t="n">
        <f aca="false">A2082+1</f>
        <v>46191</v>
      </c>
      <c r="B2083" s="2" t="n">
        <f aca="false">B2082+F2082</f>
        <v>63132.5461110553</v>
      </c>
      <c r="C2083" s="2" t="n">
        <f aca="false">INDEX(B$3:B$17,MATCH(D2083,A$3:A$17))+2</f>
        <v>5</v>
      </c>
      <c r="D2083" s="1" t="n">
        <f aca="false">_xlfn.MAXIFS(A$3:A$13,A$3:A$13,"&lt;="&amp;MAX(A2083:A2083))</f>
        <v>44896</v>
      </c>
      <c r="F2083" s="2" t="n">
        <f aca="false">$H$6*C2083/36500</f>
        <v>7.02635205479452</v>
      </c>
      <c r="H2083" s="2" t="n">
        <f aca="false">B2083-$H$6</f>
        <v>11840.1761110553</v>
      </c>
    </row>
    <row r="2084" customFormat="false" ht="12.8" hidden="false" customHeight="false" outlineLevel="0" collapsed="false">
      <c r="A2084" s="1" t="n">
        <f aca="false">A2083+1</f>
        <v>46192</v>
      </c>
      <c r="B2084" s="2" t="n">
        <f aca="false">B2083+F2083</f>
        <v>63139.5724631101</v>
      </c>
      <c r="C2084" s="2" t="n">
        <f aca="false">INDEX(B$3:B$17,MATCH(D2084,A$3:A$17))+2</f>
        <v>5</v>
      </c>
      <c r="D2084" s="1" t="n">
        <f aca="false">_xlfn.MAXIFS(A$3:A$13,A$3:A$13,"&lt;="&amp;MAX(A2084:A2084))</f>
        <v>44896</v>
      </c>
      <c r="F2084" s="2" t="n">
        <f aca="false">$H$6*C2084/36500</f>
        <v>7.02635205479452</v>
      </c>
      <c r="H2084" s="2" t="n">
        <f aca="false">B2084-$H$6</f>
        <v>11847.2024631101</v>
      </c>
    </row>
    <row r="2085" customFormat="false" ht="12.8" hidden="false" customHeight="false" outlineLevel="0" collapsed="false">
      <c r="A2085" s="1" t="n">
        <f aca="false">A2084+1</f>
        <v>46193</v>
      </c>
      <c r="B2085" s="2" t="n">
        <f aca="false">B2084+F2084</f>
        <v>63146.5988151649</v>
      </c>
      <c r="C2085" s="2" t="n">
        <f aca="false">INDEX(B$3:B$17,MATCH(D2085,A$3:A$17))+2</f>
        <v>5</v>
      </c>
      <c r="D2085" s="1" t="n">
        <f aca="false">_xlfn.MAXIFS(A$3:A$13,A$3:A$13,"&lt;="&amp;MAX(A2085:A2085))</f>
        <v>44896</v>
      </c>
      <c r="F2085" s="2" t="n">
        <f aca="false">$H$6*C2085/36500</f>
        <v>7.02635205479452</v>
      </c>
      <c r="H2085" s="2" t="n">
        <f aca="false">B2085-$H$6</f>
        <v>11854.2288151649</v>
      </c>
    </row>
    <row r="2086" customFormat="false" ht="12.8" hidden="false" customHeight="false" outlineLevel="0" collapsed="false">
      <c r="A2086" s="1" t="n">
        <f aca="false">A2085+1</f>
        <v>46194</v>
      </c>
      <c r="B2086" s="2" t="n">
        <f aca="false">B2085+F2085</f>
        <v>63153.6251672197</v>
      </c>
      <c r="C2086" s="2" t="n">
        <f aca="false">INDEX(B$3:B$17,MATCH(D2086,A$3:A$17))+2</f>
        <v>5</v>
      </c>
      <c r="D2086" s="1" t="n">
        <f aca="false">_xlfn.MAXIFS(A$3:A$13,A$3:A$13,"&lt;="&amp;MAX(A2086:A2086))</f>
        <v>44896</v>
      </c>
      <c r="F2086" s="2" t="n">
        <f aca="false">$H$6*C2086/36500</f>
        <v>7.02635205479452</v>
      </c>
      <c r="H2086" s="2" t="n">
        <f aca="false">B2086-$H$6</f>
        <v>11861.2551672197</v>
      </c>
    </row>
    <row r="2087" customFormat="false" ht="12.8" hidden="false" customHeight="false" outlineLevel="0" collapsed="false">
      <c r="A2087" s="1" t="n">
        <f aca="false">A2086+1</f>
        <v>46195</v>
      </c>
      <c r="B2087" s="2" t="n">
        <f aca="false">B2086+F2086</f>
        <v>63160.6515192745</v>
      </c>
      <c r="C2087" s="2" t="n">
        <f aca="false">INDEX(B$3:B$17,MATCH(D2087,A$3:A$17))+2</f>
        <v>5</v>
      </c>
      <c r="D2087" s="1" t="n">
        <f aca="false">_xlfn.MAXIFS(A$3:A$13,A$3:A$13,"&lt;="&amp;MAX(A2087:A2087))</f>
        <v>44896</v>
      </c>
      <c r="F2087" s="2" t="n">
        <f aca="false">$H$6*C2087/36500</f>
        <v>7.02635205479452</v>
      </c>
      <c r="H2087" s="2" t="n">
        <f aca="false">B2087-$H$6</f>
        <v>11868.2815192745</v>
      </c>
    </row>
    <row r="2088" customFormat="false" ht="12.8" hidden="false" customHeight="false" outlineLevel="0" collapsed="false">
      <c r="A2088" s="1" t="n">
        <f aca="false">A2087+1</f>
        <v>46196</v>
      </c>
      <c r="B2088" s="2" t="n">
        <f aca="false">B2087+F2087</f>
        <v>63167.6778713293</v>
      </c>
      <c r="C2088" s="2" t="n">
        <f aca="false">INDEX(B$3:B$17,MATCH(D2088,A$3:A$17))+2</f>
        <v>5</v>
      </c>
      <c r="D2088" s="1" t="n">
        <f aca="false">_xlfn.MAXIFS(A$3:A$13,A$3:A$13,"&lt;="&amp;MAX(A2088:A2088))</f>
        <v>44896</v>
      </c>
      <c r="F2088" s="2" t="n">
        <f aca="false">$H$6*C2088/36500</f>
        <v>7.02635205479452</v>
      </c>
      <c r="H2088" s="2" t="n">
        <f aca="false">B2088-$H$6</f>
        <v>11875.3078713292</v>
      </c>
    </row>
    <row r="2089" customFormat="false" ht="12.8" hidden="false" customHeight="false" outlineLevel="0" collapsed="false">
      <c r="A2089" s="1" t="n">
        <f aca="false">A2088+1</f>
        <v>46197</v>
      </c>
      <c r="B2089" s="2" t="n">
        <f aca="false">B2088+F2088</f>
        <v>63174.704223384</v>
      </c>
      <c r="C2089" s="2" t="n">
        <f aca="false">INDEX(B$3:B$17,MATCH(D2089,A$3:A$17))+2</f>
        <v>5</v>
      </c>
      <c r="D2089" s="1" t="n">
        <f aca="false">_xlfn.MAXIFS(A$3:A$13,A$3:A$13,"&lt;="&amp;MAX(A2089:A2089))</f>
        <v>44896</v>
      </c>
      <c r="F2089" s="2" t="n">
        <f aca="false">$H$6*C2089/36500</f>
        <v>7.02635205479452</v>
      </c>
      <c r="H2089" s="2" t="n">
        <f aca="false">B2089-$H$6</f>
        <v>11882.334223384</v>
      </c>
    </row>
    <row r="2090" customFormat="false" ht="12.8" hidden="false" customHeight="false" outlineLevel="0" collapsed="false">
      <c r="A2090" s="1" t="n">
        <f aca="false">A2089+1</f>
        <v>46198</v>
      </c>
      <c r="B2090" s="2" t="n">
        <f aca="false">B2089+F2089</f>
        <v>63181.7305754388</v>
      </c>
      <c r="C2090" s="2" t="n">
        <f aca="false">INDEX(B$3:B$17,MATCH(D2090,A$3:A$17))+2</f>
        <v>5</v>
      </c>
      <c r="D2090" s="1" t="n">
        <f aca="false">_xlfn.MAXIFS(A$3:A$13,A$3:A$13,"&lt;="&amp;MAX(A2090:A2090))</f>
        <v>44896</v>
      </c>
      <c r="F2090" s="2" t="n">
        <f aca="false">$H$6*C2090/36500</f>
        <v>7.02635205479452</v>
      </c>
      <c r="H2090" s="2" t="n">
        <f aca="false">B2090-$H$6</f>
        <v>11889.3605754388</v>
      </c>
    </row>
    <row r="2091" customFormat="false" ht="12.8" hidden="false" customHeight="false" outlineLevel="0" collapsed="false">
      <c r="A2091" s="1" t="n">
        <f aca="false">A2090+1</f>
        <v>46199</v>
      </c>
      <c r="B2091" s="2" t="n">
        <f aca="false">B2090+F2090</f>
        <v>63188.7569274936</v>
      </c>
      <c r="C2091" s="2" t="n">
        <f aca="false">INDEX(B$3:B$17,MATCH(D2091,A$3:A$17))+2</f>
        <v>5</v>
      </c>
      <c r="D2091" s="1" t="n">
        <f aca="false">_xlfn.MAXIFS(A$3:A$13,A$3:A$13,"&lt;="&amp;MAX(A2091:A2091))</f>
        <v>44896</v>
      </c>
      <c r="F2091" s="2" t="n">
        <f aca="false">$H$6*C2091/36500</f>
        <v>7.02635205479452</v>
      </c>
      <c r="H2091" s="2" t="n">
        <f aca="false">B2091-$H$6</f>
        <v>11896.3869274936</v>
      </c>
    </row>
    <row r="2092" customFormat="false" ht="12.8" hidden="false" customHeight="false" outlineLevel="0" collapsed="false">
      <c r="A2092" s="1" t="n">
        <f aca="false">A2091+1</f>
        <v>46200</v>
      </c>
      <c r="B2092" s="2" t="n">
        <f aca="false">B2091+F2091</f>
        <v>63195.7832795484</v>
      </c>
      <c r="C2092" s="2" t="n">
        <f aca="false">INDEX(B$3:B$17,MATCH(D2092,A$3:A$17))+2</f>
        <v>5</v>
      </c>
      <c r="D2092" s="1" t="n">
        <f aca="false">_xlfn.MAXIFS(A$3:A$13,A$3:A$13,"&lt;="&amp;MAX(A2092:A2092))</f>
        <v>44896</v>
      </c>
      <c r="F2092" s="2" t="n">
        <f aca="false">$H$6*C2092/36500</f>
        <v>7.02635205479452</v>
      </c>
      <c r="H2092" s="2" t="n">
        <f aca="false">B2092-$H$6</f>
        <v>11903.4132795484</v>
      </c>
    </row>
    <row r="2093" customFormat="false" ht="12.8" hidden="false" customHeight="false" outlineLevel="0" collapsed="false">
      <c r="A2093" s="1" t="n">
        <f aca="false">A2092+1</f>
        <v>46201</v>
      </c>
      <c r="B2093" s="2" t="n">
        <f aca="false">B2092+F2092</f>
        <v>63202.8096316032</v>
      </c>
      <c r="C2093" s="2" t="n">
        <f aca="false">INDEX(B$3:B$17,MATCH(D2093,A$3:A$17))+2</f>
        <v>5</v>
      </c>
      <c r="D2093" s="1" t="n">
        <f aca="false">_xlfn.MAXIFS(A$3:A$13,A$3:A$13,"&lt;="&amp;MAX(A2093:A2093))</f>
        <v>44896</v>
      </c>
      <c r="F2093" s="2" t="n">
        <f aca="false">$H$6*C2093/36500</f>
        <v>7.02635205479452</v>
      </c>
      <c r="H2093" s="2" t="n">
        <f aca="false">B2093-$H$6</f>
        <v>11910.4396316032</v>
      </c>
    </row>
    <row r="2094" customFormat="false" ht="12.8" hidden="false" customHeight="false" outlineLevel="0" collapsed="false">
      <c r="A2094" s="1" t="n">
        <f aca="false">A2093+1</f>
        <v>46202</v>
      </c>
      <c r="B2094" s="2" t="n">
        <f aca="false">B2093+F2093</f>
        <v>63209.835983658</v>
      </c>
      <c r="C2094" s="2" t="n">
        <f aca="false">INDEX(B$3:B$17,MATCH(D2094,A$3:A$17))+2</f>
        <v>5</v>
      </c>
      <c r="D2094" s="1" t="n">
        <f aca="false">_xlfn.MAXIFS(A$3:A$13,A$3:A$13,"&lt;="&amp;MAX(A2094:A2094))</f>
        <v>44896</v>
      </c>
      <c r="F2094" s="2" t="n">
        <f aca="false">$H$6*C2094/36500</f>
        <v>7.02635205479452</v>
      </c>
      <c r="H2094" s="2" t="n">
        <f aca="false">B2094-$H$6</f>
        <v>11917.465983658</v>
      </c>
    </row>
    <row r="2095" customFormat="false" ht="12.8" hidden="false" customHeight="false" outlineLevel="0" collapsed="false">
      <c r="A2095" s="1" t="n">
        <f aca="false">A2094+1</f>
        <v>46203</v>
      </c>
      <c r="B2095" s="2" t="n">
        <f aca="false">B2094+F2094</f>
        <v>63216.8623357128</v>
      </c>
      <c r="C2095" s="2" t="n">
        <f aca="false">INDEX(B$3:B$17,MATCH(D2095,A$3:A$17))+2</f>
        <v>5</v>
      </c>
      <c r="D2095" s="1" t="n">
        <f aca="false">_xlfn.MAXIFS(A$3:A$13,A$3:A$13,"&lt;="&amp;MAX(A2095:A2095))</f>
        <v>44896</v>
      </c>
      <c r="F2095" s="2" t="n">
        <f aca="false">$H$6*C2095/36500</f>
        <v>7.02635205479452</v>
      </c>
      <c r="H2095" s="2" t="n">
        <f aca="false">B2095-$H$6</f>
        <v>11924.4923357128</v>
      </c>
    </row>
    <row r="2096" customFormat="false" ht="12.8" hidden="false" customHeight="false" outlineLevel="0" collapsed="false">
      <c r="A2096" s="1" t="n">
        <f aca="false">A2095+1</f>
        <v>46204</v>
      </c>
      <c r="B2096" s="2" t="n">
        <f aca="false">B2095+F2095</f>
        <v>63223.8886877676</v>
      </c>
      <c r="C2096" s="2" t="n">
        <f aca="false">INDEX(B$3:B$17,MATCH(D2096,A$3:A$17))+2</f>
        <v>5</v>
      </c>
      <c r="D2096" s="1" t="n">
        <f aca="false">_xlfn.MAXIFS(A$3:A$13,A$3:A$13,"&lt;="&amp;MAX(A2096:A2096))</f>
        <v>44896</v>
      </c>
      <c r="F2096" s="2" t="n">
        <f aca="false">$H$6*C2096/36500</f>
        <v>7.02635205479452</v>
      </c>
      <c r="H2096" s="2" t="n">
        <f aca="false">B2096-$H$6</f>
        <v>11931.5186877676</v>
      </c>
    </row>
    <row r="2097" customFormat="false" ht="12.8" hidden="false" customHeight="false" outlineLevel="0" collapsed="false">
      <c r="A2097" s="1" t="n">
        <f aca="false">A2096+1</f>
        <v>46205</v>
      </c>
      <c r="B2097" s="2" t="n">
        <f aca="false">B2096+F2096</f>
        <v>63230.9150398224</v>
      </c>
      <c r="C2097" s="2" t="n">
        <f aca="false">INDEX(B$3:B$17,MATCH(D2097,A$3:A$17))+2</f>
        <v>5</v>
      </c>
      <c r="D2097" s="1" t="n">
        <f aca="false">_xlfn.MAXIFS(A$3:A$13,A$3:A$13,"&lt;="&amp;MAX(A2097:A2097))</f>
        <v>44896</v>
      </c>
      <c r="F2097" s="2" t="n">
        <f aca="false">$H$6*C2097/36500</f>
        <v>7.02635205479452</v>
      </c>
      <c r="H2097" s="2" t="n">
        <f aca="false">B2097-$H$6</f>
        <v>11938.5450398224</v>
      </c>
    </row>
    <row r="2098" customFormat="false" ht="12.8" hidden="false" customHeight="false" outlineLevel="0" collapsed="false">
      <c r="A2098" s="1" t="n">
        <f aca="false">A2097+1</f>
        <v>46206</v>
      </c>
      <c r="B2098" s="2" t="n">
        <f aca="false">B2097+F2097</f>
        <v>63237.9413918772</v>
      </c>
      <c r="C2098" s="2" t="n">
        <f aca="false">INDEX(B$3:B$17,MATCH(D2098,A$3:A$17))+2</f>
        <v>5</v>
      </c>
      <c r="D2098" s="1" t="n">
        <f aca="false">_xlfn.MAXIFS(A$3:A$13,A$3:A$13,"&lt;="&amp;MAX(A2098:A2098))</f>
        <v>44896</v>
      </c>
      <c r="F2098" s="2" t="n">
        <f aca="false">$H$6*C2098/36500</f>
        <v>7.02635205479452</v>
      </c>
      <c r="H2098" s="2" t="n">
        <f aca="false">B2098-$H$6</f>
        <v>11945.5713918772</v>
      </c>
    </row>
    <row r="2099" customFormat="false" ht="12.8" hidden="false" customHeight="false" outlineLevel="0" collapsed="false">
      <c r="A2099" s="1" t="n">
        <f aca="false">A2098+1</f>
        <v>46207</v>
      </c>
      <c r="B2099" s="2" t="n">
        <f aca="false">B2098+F2098</f>
        <v>63244.967743932</v>
      </c>
      <c r="C2099" s="2" t="n">
        <f aca="false">INDEX(B$3:B$17,MATCH(D2099,A$3:A$17))+2</f>
        <v>5</v>
      </c>
      <c r="D2099" s="1" t="n">
        <f aca="false">_xlfn.MAXIFS(A$3:A$13,A$3:A$13,"&lt;="&amp;MAX(A2099:A2099))</f>
        <v>44896</v>
      </c>
      <c r="F2099" s="2" t="n">
        <f aca="false">$H$6*C2099/36500</f>
        <v>7.02635205479452</v>
      </c>
      <c r="H2099" s="2" t="n">
        <f aca="false">B2099-$H$6</f>
        <v>11952.597743932</v>
      </c>
    </row>
    <row r="2100" customFormat="false" ht="12.8" hidden="false" customHeight="false" outlineLevel="0" collapsed="false">
      <c r="A2100" s="1" t="n">
        <f aca="false">A2099+1</f>
        <v>46208</v>
      </c>
      <c r="B2100" s="2" t="n">
        <f aca="false">B2099+F2099</f>
        <v>63251.9940959868</v>
      </c>
      <c r="C2100" s="2" t="n">
        <f aca="false">INDEX(B$3:B$17,MATCH(D2100,A$3:A$17))+2</f>
        <v>5</v>
      </c>
      <c r="D2100" s="1" t="n">
        <f aca="false">_xlfn.MAXIFS(A$3:A$13,A$3:A$13,"&lt;="&amp;MAX(A2100:A2100))</f>
        <v>44896</v>
      </c>
      <c r="F2100" s="2" t="n">
        <f aca="false">$H$6*C2100/36500</f>
        <v>7.02635205479452</v>
      </c>
      <c r="H2100" s="2" t="n">
        <f aca="false">B2100-$H$6</f>
        <v>11959.6240959868</v>
      </c>
    </row>
    <row r="2101" customFormat="false" ht="12.8" hidden="false" customHeight="false" outlineLevel="0" collapsed="false">
      <c r="A2101" s="1" t="n">
        <f aca="false">A2100+1</f>
        <v>46209</v>
      </c>
      <c r="B2101" s="2" t="n">
        <f aca="false">B2100+F2100</f>
        <v>63259.0204480416</v>
      </c>
      <c r="C2101" s="2" t="n">
        <f aca="false">INDEX(B$3:B$17,MATCH(D2101,A$3:A$17))+2</f>
        <v>5</v>
      </c>
      <c r="D2101" s="1" t="n">
        <f aca="false">_xlfn.MAXIFS(A$3:A$13,A$3:A$13,"&lt;="&amp;MAX(A2101:A2101))</f>
        <v>44896</v>
      </c>
      <c r="F2101" s="2" t="n">
        <f aca="false">$H$6*C2101/36500</f>
        <v>7.02635205479452</v>
      </c>
      <c r="H2101" s="2" t="n">
        <f aca="false">B2101-$H$6</f>
        <v>11966.6504480416</v>
      </c>
    </row>
    <row r="2102" customFormat="false" ht="12.8" hidden="false" customHeight="false" outlineLevel="0" collapsed="false">
      <c r="A2102" s="1" t="n">
        <f aca="false">A2101+1</f>
        <v>46210</v>
      </c>
      <c r="B2102" s="2" t="n">
        <f aca="false">B2101+F2101</f>
        <v>63266.0468000964</v>
      </c>
      <c r="C2102" s="2" t="n">
        <f aca="false">INDEX(B$3:B$17,MATCH(D2102,A$3:A$17))+2</f>
        <v>5</v>
      </c>
      <c r="D2102" s="1" t="n">
        <f aca="false">_xlfn.MAXIFS(A$3:A$13,A$3:A$13,"&lt;="&amp;MAX(A2102:A2102))</f>
        <v>44896</v>
      </c>
      <c r="F2102" s="2" t="n">
        <f aca="false">$H$6*C2102/36500</f>
        <v>7.02635205479452</v>
      </c>
      <c r="H2102" s="2" t="n">
        <f aca="false">B2102-$H$6</f>
        <v>11973.6768000964</v>
      </c>
    </row>
    <row r="2103" customFormat="false" ht="12.8" hidden="false" customHeight="false" outlineLevel="0" collapsed="false">
      <c r="A2103" s="1" t="n">
        <f aca="false">A2102+1</f>
        <v>46211</v>
      </c>
      <c r="B2103" s="2" t="n">
        <f aca="false">B2102+F2102</f>
        <v>63273.0731521512</v>
      </c>
      <c r="C2103" s="2" t="n">
        <f aca="false">INDEX(B$3:B$17,MATCH(D2103,A$3:A$17))+2</f>
        <v>5</v>
      </c>
      <c r="D2103" s="1" t="n">
        <f aca="false">_xlfn.MAXIFS(A$3:A$13,A$3:A$13,"&lt;="&amp;MAX(A2103:A2103))</f>
        <v>44896</v>
      </c>
      <c r="F2103" s="2" t="n">
        <f aca="false">$H$6*C2103/36500</f>
        <v>7.02635205479452</v>
      </c>
      <c r="H2103" s="2" t="n">
        <f aca="false">B2103-$H$6</f>
        <v>11980.7031521512</v>
      </c>
    </row>
    <row r="2104" customFormat="false" ht="12.8" hidden="false" customHeight="false" outlineLevel="0" collapsed="false">
      <c r="A2104" s="1" t="n">
        <f aca="false">A2103+1</f>
        <v>46212</v>
      </c>
      <c r="B2104" s="2" t="n">
        <f aca="false">B2103+F2103</f>
        <v>63280.099504206</v>
      </c>
      <c r="C2104" s="2" t="n">
        <f aca="false">INDEX(B$3:B$17,MATCH(D2104,A$3:A$17))+2</f>
        <v>5</v>
      </c>
      <c r="D2104" s="1" t="n">
        <f aca="false">_xlfn.MAXIFS(A$3:A$13,A$3:A$13,"&lt;="&amp;MAX(A2104:A2104))</f>
        <v>44896</v>
      </c>
      <c r="F2104" s="2" t="n">
        <f aca="false">$H$6*C2104/36500</f>
        <v>7.02635205479452</v>
      </c>
      <c r="H2104" s="2" t="n">
        <f aca="false">B2104-$H$6</f>
        <v>11987.729504206</v>
      </c>
    </row>
    <row r="2105" customFormat="false" ht="12.8" hidden="false" customHeight="false" outlineLevel="0" collapsed="false">
      <c r="A2105" s="1" t="n">
        <f aca="false">A2104+1</f>
        <v>46213</v>
      </c>
      <c r="B2105" s="2" t="n">
        <f aca="false">B2104+F2104</f>
        <v>63287.1258562608</v>
      </c>
      <c r="C2105" s="2" t="n">
        <f aca="false">INDEX(B$3:B$17,MATCH(D2105,A$3:A$17))+2</f>
        <v>5</v>
      </c>
      <c r="D2105" s="1" t="n">
        <f aca="false">_xlfn.MAXIFS(A$3:A$13,A$3:A$13,"&lt;="&amp;MAX(A2105:A2105))</f>
        <v>44896</v>
      </c>
      <c r="F2105" s="2" t="n">
        <f aca="false">$H$6*C2105/36500</f>
        <v>7.02635205479452</v>
      </c>
      <c r="H2105" s="2" t="n">
        <f aca="false">B2105-$H$6</f>
        <v>11994.7558562608</v>
      </c>
    </row>
    <row r="2106" customFormat="false" ht="12.8" hidden="false" customHeight="false" outlineLevel="0" collapsed="false">
      <c r="A2106" s="1" t="n">
        <f aca="false">A2105+1</f>
        <v>46214</v>
      </c>
      <c r="B2106" s="2" t="n">
        <f aca="false">B2105+F2105</f>
        <v>63294.1522083156</v>
      </c>
      <c r="C2106" s="2" t="n">
        <f aca="false">INDEX(B$3:B$17,MATCH(D2106,A$3:A$17))+2</f>
        <v>5</v>
      </c>
      <c r="D2106" s="1" t="n">
        <f aca="false">_xlfn.MAXIFS(A$3:A$13,A$3:A$13,"&lt;="&amp;MAX(A2106:A2106))</f>
        <v>44896</v>
      </c>
      <c r="F2106" s="2" t="n">
        <f aca="false">$H$6*C2106/36500</f>
        <v>7.02635205479452</v>
      </c>
      <c r="H2106" s="2" t="n">
        <f aca="false">B2106-$H$6</f>
        <v>12001.7822083156</v>
      </c>
    </row>
    <row r="2107" customFormat="false" ht="12.8" hidden="false" customHeight="false" outlineLevel="0" collapsed="false">
      <c r="A2107" s="1" t="n">
        <f aca="false">A2106+1</f>
        <v>46215</v>
      </c>
      <c r="B2107" s="2" t="n">
        <f aca="false">B2106+F2106</f>
        <v>63301.1785603704</v>
      </c>
      <c r="C2107" s="2" t="n">
        <f aca="false">INDEX(B$3:B$17,MATCH(D2107,A$3:A$17))+2</f>
        <v>5</v>
      </c>
      <c r="D2107" s="1" t="n">
        <f aca="false">_xlfn.MAXIFS(A$3:A$13,A$3:A$13,"&lt;="&amp;MAX(A2107:A2107))</f>
        <v>44896</v>
      </c>
      <c r="F2107" s="2" t="n">
        <f aca="false">$H$6*C2107/36500</f>
        <v>7.02635205479452</v>
      </c>
      <c r="H2107" s="2" t="n">
        <f aca="false">B2107-$H$6</f>
        <v>12008.8085603704</v>
      </c>
    </row>
    <row r="2108" customFormat="false" ht="12.8" hidden="false" customHeight="false" outlineLevel="0" collapsed="false">
      <c r="A2108" s="1" t="n">
        <f aca="false">A2107+1</f>
        <v>46216</v>
      </c>
      <c r="B2108" s="2" t="n">
        <f aca="false">B2107+F2107</f>
        <v>63308.2049124252</v>
      </c>
      <c r="C2108" s="2" t="n">
        <f aca="false">INDEX(B$3:B$17,MATCH(D2108,A$3:A$17))+2</f>
        <v>5</v>
      </c>
      <c r="D2108" s="1" t="n">
        <f aca="false">_xlfn.MAXIFS(A$3:A$13,A$3:A$13,"&lt;="&amp;MAX(A2108:A2108))</f>
        <v>44896</v>
      </c>
      <c r="F2108" s="2" t="n">
        <f aca="false">$H$6*C2108/36500</f>
        <v>7.02635205479452</v>
      </c>
      <c r="H2108" s="2" t="n">
        <f aca="false">B2108-$H$6</f>
        <v>12015.8349124252</v>
      </c>
    </row>
    <row r="2109" customFormat="false" ht="12.8" hidden="false" customHeight="false" outlineLevel="0" collapsed="false">
      <c r="A2109" s="1" t="n">
        <f aca="false">A2108+1</f>
        <v>46217</v>
      </c>
      <c r="B2109" s="2" t="n">
        <f aca="false">B2108+F2108</f>
        <v>63315.23126448</v>
      </c>
      <c r="C2109" s="2" t="n">
        <f aca="false">INDEX(B$3:B$17,MATCH(D2109,A$3:A$17))+2</f>
        <v>5</v>
      </c>
      <c r="D2109" s="1" t="n">
        <f aca="false">_xlfn.MAXIFS(A$3:A$13,A$3:A$13,"&lt;="&amp;MAX(A2109:A2109))</f>
        <v>44896</v>
      </c>
      <c r="F2109" s="2" t="n">
        <f aca="false">$H$6*C2109/36500</f>
        <v>7.02635205479452</v>
      </c>
      <c r="H2109" s="2" t="n">
        <f aca="false">B2109-$H$6</f>
        <v>12022.86126448</v>
      </c>
    </row>
    <row r="2110" customFormat="false" ht="12.8" hidden="false" customHeight="false" outlineLevel="0" collapsed="false">
      <c r="A2110" s="1" t="n">
        <f aca="false">A2109+1</f>
        <v>46218</v>
      </c>
      <c r="B2110" s="2" t="n">
        <f aca="false">B2109+F2109</f>
        <v>63322.2576165348</v>
      </c>
      <c r="C2110" s="2" t="n">
        <f aca="false">INDEX(B$3:B$17,MATCH(D2110,A$3:A$17))+2</f>
        <v>5</v>
      </c>
      <c r="D2110" s="1" t="n">
        <f aca="false">_xlfn.MAXIFS(A$3:A$13,A$3:A$13,"&lt;="&amp;MAX(A2110:A2110))</f>
        <v>44896</v>
      </c>
      <c r="F2110" s="2" t="n">
        <f aca="false">$H$6*C2110/36500</f>
        <v>7.02635205479452</v>
      </c>
      <c r="H2110" s="2" t="n">
        <f aca="false">B2110-$H$6</f>
        <v>12029.8876165348</v>
      </c>
    </row>
    <row r="2111" customFormat="false" ht="12.8" hidden="false" customHeight="false" outlineLevel="0" collapsed="false">
      <c r="A2111" s="1" t="n">
        <f aca="false">A2110+1</f>
        <v>46219</v>
      </c>
      <c r="B2111" s="2" t="n">
        <f aca="false">B2110+F2110</f>
        <v>63329.2839685896</v>
      </c>
      <c r="C2111" s="2" t="n">
        <f aca="false">INDEX(B$3:B$17,MATCH(D2111,A$3:A$17))+2</f>
        <v>5</v>
      </c>
      <c r="D2111" s="1" t="n">
        <f aca="false">_xlfn.MAXIFS(A$3:A$13,A$3:A$13,"&lt;="&amp;MAX(A2111:A2111))</f>
        <v>44896</v>
      </c>
      <c r="F2111" s="2" t="n">
        <f aca="false">$H$6*C2111/36500</f>
        <v>7.02635205479452</v>
      </c>
      <c r="H2111" s="2" t="n">
        <f aca="false">B2111-$H$6</f>
        <v>12036.9139685896</v>
      </c>
    </row>
    <row r="2112" customFormat="false" ht="12.8" hidden="false" customHeight="false" outlineLevel="0" collapsed="false">
      <c r="A2112" s="1" t="n">
        <f aca="false">A2111+1</f>
        <v>46220</v>
      </c>
      <c r="B2112" s="2" t="n">
        <f aca="false">B2111+F2111</f>
        <v>63336.3103206444</v>
      </c>
      <c r="C2112" s="2" t="n">
        <f aca="false">INDEX(B$3:B$17,MATCH(D2112,A$3:A$17))+2</f>
        <v>5</v>
      </c>
      <c r="D2112" s="1" t="n">
        <f aca="false">_xlfn.MAXIFS(A$3:A$13,A$3:A$13,"&lt;="&amp;MAX(A2112:A2112))</f>
        <v>44896</v>
      </c>
      <c r="F2112" s="2" t="n">
        <f aca="false">$H$6*C2112/36500</f>
        <v>7.02635205479452</v>
      </c>
      <c r="H2112" s="2" t="n">
        <f aca="false">B2112-$H$6</f>
        <v>12043.9403206444</v>
      </c>
    </row>
    <row r="2113" customFormat="false" ht="12.8" hidden="false" customHeight="false" outlineLevel="0" collapsed="false">
      <c r="A2113" s="1" t="n">
        <f aca="false">A2112+1</f>
        <v>46221</v>
      </c>
      <c r="B2113" s="2" t="n">
        <f aca="false">B2112+F2112</f>
        <v>63343.3366726992</v>
      </c>
      <c r="C2113" s="2" t="n">
        <f aca="false">INDEX(B$3:B$17,MATCH(D2113,A$3:A$17))+2</f>
        <v>5</v>
      </c>
      <c r="D2113" s="1" t="n">
        <f aca="false">_xlfn.MAXIFS(A$3:A$13,A$3:A$13,"&lt;="&amp;MAX(A2113:A2113))</f>
        <v>44896</v>
      </c>
      <c r="F2113" s="2" t="n">
        <f aca="false">$H$6*C2113/36500</f>
        <v>7.02635205479452</v>
      </c>
      <c r="H2113" s="2" t="n">
        <f aca="false">B2113-$H$6</f>
        <v>12050.9666726991</v>
      </c>
    </row>
    <row r="2114" customFormat="false" ht="12.8" hidden="false" customHeight="false" outlineLevel="0" collapsed="false">
      <c r="A2114" s="1" t="n">
        <f aca="false">A2113+1</f>
        <v>46222</v>
      </c>
      <c r="B2114" s="2" t="n">
        <f aca="false">B2113+F2113</f>
        <v>63350.3630247539</v>
      </c>
      <c r="C2114" s="2" t="n">
        <f aca="false">INDEX(B$3:B$17,MATCH(D2114,A$3:A$17))+2</f>
        <v>5</v>
      </c>
      <c r="D2114" s="1" t="n">
        <f aca="false">_xlfn.MAXIFS(A$3:A$13,A$3:A$13,"&lt;="&amp;MAX(A2114:A2114))</f>
        <v>44896</v>
      </c>
      <c r="F2114" s="2" t="n">
        <f aca="false">$H$6*C2114/36500</f>
        <v>7.02635205479452</v>
      </c>
      <c r="H2114" s="2" t="n">
        <f aca="false">B2114-$H$6</f>
        <v>12057.9930247539</v>
      </c>
    </row>
    <row r="2115" customFormat="false" ht="12.8" hidden="false" customHeight="false" outlineLevel="0" collapsed="false">
      <c r="A2115" s="1" t="n">
        <f aca="false">A2114+1</f>
        <v>46223</v>
      </c>
      <c r="B2115" s="2" t="n">
        <f aca="false">B2114+F2114</f>
        <v>63357.3893768087</v>
      </c>
      <c r="C2115" s="2" t="n">
        <f aca="false">INDEX(B$3:B$17,MATCH(D2115,A$3:A$17))+2</f>
        <v>5</v>
      </c>
      <c r="D2115" s="1" t="n">
        <f aca="false">_xlfn.MAXIFS(A$3:A$13,A$3:A$13,"&lt;="&amp;MAX(A2115:A2115))</f>
        <v>44896</v>
      </c>
      <c r="F2115" s="2" t="n">
        <f aca="false">$H$6*C2115/36500</f>
        <v>7.02635205479452</v>
      </c>
      <c r="H2115" s="2" t="n">
        <f aca="false">B2115-$H$6</f>
        <v>12065.0193768087</v>
      </c>
    </row>
    <row r="2116" customFormat="false" ht="12.8" hidden="false" customHeight="false" outlineLevel="0" collapsed="false">
      <c r="A2116" s="1" t="n">
        <f aca="false">A2115+1</f>
        <v>46224</v>
      </c>
      <c r="B2116" s="2" t="n">
        <f aca="false">B2115+F2115</f>
        <v>63364.4157288635</v>
      </c>
      <c r="C2116" s="2" t="n">
        <f aca="false">INDEX(B$3:B$17,MATCH(D2116,A$3:A$17))+2</f>
        <v>5</v>
      </c>
      <c r="D2116" s="1" t="n">
        <f aca="false">_xlfn.MAXIFS(A$3:A$13,A$3:A$13,"&lt;="&amp;MAX(A2116:A2116))</f>
        <v>44896</v>
      </c>
      <c r="F2116" s="2" t="n">
        <f aca="false">$H$6*C2116/36500</f>
        <v>7.02635205479452</v>
      </c>
      <c r="H2116" s="2" t="n">
        <f aca="false">B2116-$H$6</f>
        <v>12072.0457288635</v>
      </c>
    </row>
    <row r="2117" customFormat="false" ht="12.8" hidden="false" customHeight="false" outlineLevel="0" collapsed="false">
      <c r="A2117" s="1" t="n">
        <f aca="false">A2116+1</f>
        <v>46225</v>
      </c>
      <c r="B2117" s="2" t="n">
        <f aca="false">B2116+F2116</f>
        <v>63371.4420809183</v>
      </c>
      <c r="C2117" s="2" t="n">
        <f aca="false">INDEX(B$3:B$17,MATCH(D2117,A$3:A$17))+2</f>
        <v>5</v>
      </c>
      <c r="D2117" s="1" t="n">
        <f aca="false">_xlfn.MAXIFS(A$3:A$13,A$3:A$13,"&lt;="&amp;MAX(A2117:A2117))</f>
        <v>44896</v>
      </c>
      <c r="F2117" s="2" t="n">
        <f aca="false">$H$6*C2117/36500</f>
        <v>7.02635205479452</v>
      </c>
      <c r="H2117" s="2" t="n">
        <f aca="false">B2117-$H$6</f>
        <v>12079.0720809183</v>
      </c>
    </row>
    <row r="2118" customFormat="false" ht="12.8" hidden="false" customHeight="false" outlineLevel="0" collapsed="false">
      <c r="A2118" s="1" t="n">
        <f aca="false">A2117+1</f>
        <v>46226</v>
      </c>
      <c r="B2118" s="2" t="n">
        <f aca="false">B2117+F2117</f>
        <v>63378.4684329731</v>
      </c>
      <c r="C2118" s="2" t="n">
        <f aca="false">INDEX(B$3:B$17,MATCH(D2118,A$3:A$17))+2</f>
        <v>5</v>
      </c>
      <c r="D2118" s="1" t="n">
        <f aca="false">_xlfn.MAXIFS(A$3:A$13,A$3:A$13,"&lt;="&amp;MAX(A2118:A2118))</f>
        <v>44896</v>
      </c>
      <c r="F2118" s="2" t="n">
        <f aca="false">$H$6*C2118/36500</f>
        <v>7.02635205479452</v>
      </c>
      <c r="H2118" s="2" t="n">
        <f aca="false">B2118-$H$6</f>
        <v>12086.0984329731</v>
      </c>
    </row>
    <row r="2119" customFormat="false" ht="12.8" hidden="false" customHeight="false" outlineLevel="0" collapsed="false">
      <c r="A2119" s="1" t="n">
        <f aca="false">A2118+1</f>
        <v>46227</v>
      </c>
      <c r="B2119" s="2" t="n">
        <f aca="false">B2118+F2118</f>
        <v>63385.4947850279</v>
      </c>
      <c r="C2119" s="2" t="n">
        <f aca="false">INDEX(B$3:B$17,MATCH(D2119,A$3:A$17))+2</f>
        <v>5</v>
      </c>
      <c r="D2119" s="1" t="n">
        <f aca="false">_xlfn.MAXIFS(A$3:A$13,A$3:A$13,"&lt;="&amp;MAX(A2119:A2119))</f>
        <v>44896</v>
      </c>
      <c r="F2119" s="2" t="n">
        <f aca="false">$H$6*C2119/36500</f>
        <v>7.02635205479452</v>
      </c>
      <c r="H2119" s="2" t="n">
        <f aca="false">B2119-$H$6</f>
        <v>12093.1247850279</v>
      </c>
    </row>
    <row r="2120" customFormat="false" ht="12.8" hidden="false" customHeight="false" outlineLevel="0" collapsed="false">
      <c r="A2120" s="1" t="n">
        <f aca="false">A2119+1</f>
        <v>46228</v>
      </c>
      <c r="B2120" s="2" t="n">
        <f aca="false">B2119+F2119</f>
        <v>63392.5211370827</v>
      </c>
      <c r="C2120" s="2" t="n">
        <f aca="false">INDEX(B$3:B$17,MATCH(D2120,A$3:A$17))+2</f>
        <v>5</v>
      </c>
      <c r="D2120" s="1" t="n">
        <f aca="false">_xlfn.MAXIFS(A$3:A$13,A$3:A$13,"&lt;="&amp;MAX(A2120:A2120))</f>
        <v>44896</v>
      </c>
      <c r="F2120" s="2" t="n">
        <f aca="false">$H$6*C2120/36500</f>
        <v>7.02635205479452</v>
      </c>
      <c r="H2120" s="2" t="n">
        <f aca="false">B2120-$H$6</f>
        <v>12100.1511370827</v>
      </c>
    </row>
    <row r="2121" customFormat="false" ht="12.8" hidden="false" customHeight="false" outlineLevel="0" collapsed="false">
      <c r="A2121" s="1" t="n">
        <f aca="false">A2120+1</f>
        <v>46229</v>
      </c>
      <c r="B2121" s="2" t="n">
        <f aca="false">B2120+F2120</f>
        <v>63399.5474891375</v>
      </c>
      <c r="C2121" s="2" t="n">
        <f aca="false">INDEX(B$3:B$17,MATCH(D2121,A$3:A$17))+2</f>
        <v>5</v>
      </c>
      <c r="D2121" s="1" t="n">
        <f aca="false">_xlfn.MAXIFS(A$3:A$13,A$3:A$13,"&lt;="&amp;MAX(A2121:A2121))</f>
        <v>44896</v>
      </c>
      <c r="F2121" s="2" t="n">
        <f aca="false">$H$6*C2121/36500</f>
        <v>7.02635205479452</v>
      </c>
      <c r="H2121" s="2" t="n">
        <f aca="false">B2121-$H$6</f>
        <v>12107.1774891375</v>
      </c>
    </row>
    <row r="2122" customFormat="false" ht="12.8" hidden="false" customHeight="false" outlineLevel="0" collapsed="false">
      <c r="A2122" s="1" t="n">
        <f aca="false">A2121+1</f>
        <v>46230</v>
      </c>
      <c r="B2122" s="2" t="n">
        <f aca="false">B2121+F2121</f>
        <v>63406.5738411923</v>
      </c>
      <c r="C2122" s="2" t="n">
        <f aca="false">INDEX(B$3:B$17,MATCH(D2122,A$3:A$17))+2</f>
        <v>5</v>
      </c>
      <c r="D2122" s="1" t="n">
        <f aca="false">_xlfn.MAXIFS(A$3:A$13,A$3:A$13,"&lt;="&amp;MAX(A2122:A2122))</f>
        <v>44896</v>
      </c>
      <c r="F2122" s="2" t="n">
        <f aca="false">$H$6*C2122/36500</f>
        <v>7.02635205479452</v>
      </c>
      <c r="H2122" s="2" t="n">
        <f aca="false">B2122-$H$6</f>
        <v>12114.2038411923</v>
      </c>
    </row>
    <row r="2123" customFormat="false" ht="12.8" hidden="false" customHeight="false" outlineLevel="0" collapsed="false">
      <c r="A2123" s="1" t="n">
        <f aca="false">A2122+1</f>
        <v>46231</v>
      </c>
      <c r="B2123" s="2" t="n">
        <f aca="false">B2122+F2122</f>
        <v>63413.6001932471</v>
      </c>
      <c r="C2123" s="2" t="n">
        <f aca="false">INDEX(B$3:B$17,MATCH(D2123,A$3:A$17))+2</f>
        <v>5</v>
      </c>
      <c r="D2123" s="1" t="n">
        <f aca="false">_xlfn.MAXIFS(A$3:A$13,A$3:A$13,"&lt;="&amp;MAX(A2123:A2123))</f>
        <v>44896</v>
      </c>
      <c r="F2123" s="2" t="n">
        <f aca="false">$H$6*C2123/36500</f>
        <v>7.02635205479452</v>
      </c>
      <c r="H2123" s="2" t="n">
        <f aca="false">B2123-$H$6</f>
        <v>12121.2301932471</v>
      </c>
    </row>
    <row r="2124" customFormat="false" ht="12.8" hidden="false" customHeight="false" outlineLevel="0" collapsed="false">
      <c r="A2124" s="1" t="n">
        <f aca="false">A2123+1</f>
        <v>46232</v>
      </c>
      <c r="B2124" s="2" t="n">
        <f aca="false">B2123+F2123</f>
        <v>63420.6265453019</v>
      </c>
      <c r="C2124" s="2" t="n">
        <f aca="false">INDEX(B$3:B$17,MATCH(D2124,A$3:A$17))+2</f>
        <v>5</v>
      </c>
      <c r="D2124" s="1" t="n">
        <f aca="false">_xlfn.MAXIFS(A$3:A$13,A$3:A$13,"&lt;="&amp;MAX(A2124:A2124))</f>
        <v>44896</v>
      </c>
      <c r="F2124" s="2" t="n">
        <f aca="false">$H$6*C2124/36500</f>
        <v>7.02635205479452</v>
      </c>
      <c r="H2124" s="2" t="n">
        <f aca="false">B2124-$H$6</f>
        <v>12128.2565453019</v>
      </c>
    </row>
    <row r="2125" customFormat="false" ht="12.8" hidden="false" customHeight="false" outlineLevel="0" collapsed="false">
      <c r="A2125" s="1" t="n">
        <f aca="false">A2124+1</f>
        <v>46233</v>
      </c>
      <c r="B2125" s="2" t="n">
        <f aca="false">B2124+F2124</f>
        <v>63427.6528973567</v>
      </c>
      <c r="C2125" s="2" t="n">
        <f aca="false">INDEX(B$3:B$17,MATCH(D2125,A$3:A$17))+2</f>
        <v>5</v>
      </c>
      <c r="D2125" s="1" t="n">
        <f aca="false">_xlfn.MAXIFS(A$3:A$13,A$3:A$13,"&lt;="&amp;MAX(A2125:A2125))</f>
        <v>44896</v>
      </c>
      <c r="F2125" s="2" t="n">
        <f aca="false">$H$6*C2125/36500</f>
        <v>7.02635205479452</v>
      </c>
      <c r="H2125" s="2" t="n">
        <f aca="false">B2125-$H$6</f>
        <v>12135.2828973567</v>
      </c>
    </row>
    <row r="2126" customFormat="false" ht="12.8" hidden="false" customHeight="false" outlineLevel="0" collapsed="false">
      <c r="A2126" s="1" t="n">
        <f aca="false">A2125+1</f>
        <v>46234</v>
      </c>
      <c r="B2126" s="2" t="n">
        <f aca="false">B2125+F2125</f>
        <v>63434.6792494115</v>
      </c>
      <c r="C2126" s="2" t="n">
        <f aca="false">INDEX(B$3:B$17,MATCH(D2126,A$3:A$17))+2</f>
        <v>5</v>
      </c>
      <c r="D2126" s="1" t="n">
        <f aca="false">_xlfn.MAXIFS(A$3:A$13,A$3:A$13,"&lt;="&amp;MAX(A2126:A2126))</f>
        <v>44896</v>
      </c>
      <c r="F2126" s="2" t="n">
        <f aca="false">$H$6*C2126/36500</f>
        <v>7.02635205479452</v>
      </c>
      <c r="H2126" s="2" t="n">
        <f aca="false">B2126-$H$6</f>
        <v>12142.3092494115</v>
      </c>
    </row>
    <row r="2127" customFormat="false" ht="12.8" hidden="false" customHeight="false" outlineLevel="0" collapsed="false">
      <c r="A2127" s="1" t="n">
        <f aca="false">A2126+1</f>
        <v>46235</v>
      </c>
      <c r="B2127" s="2" t="n">
        <f aca="false">B2126+F2126</f>
        <v>63441.7056014663</v>
      </c>
      <c r="C2127" s="2" t="n">
        <f aca="false">INDEX(B$3:B$17,MATCH(D2127,A$3:A$17))+2</f>
        <v>5</v>
      </c>
      <c r="D2127" s="1" t="n">
        <f aca="false">_xlfn.MAXIFS(A$3:A$13,A$3:A$13,"&lt;="&amp;MAX(A2127:A2127))</f>
        <v>44896</v>
      </c>
      <c r="F2127" s="2" t="n">
        <f aca="false">$H$6*C2127/36500</f>
        <v>7.02635205479452</v>
      </c>
      <c r="H2127" s="2" t="n">
        <f aca="false">B2127-$H$6</f>
        <v>12149.3356014663</v>
      </c>
    </row>
    <row r="2128" customFormat="false" ht="12.8" hidden="false" customHeight="false" outlineLevel="0" collapsed="false">
      <c r="A2128" s="1" t="n">
        <f aca="false">A2127+1</f>
        <v>46236</v>
      </c>
      <c r="B2128" s="2" t="n">
        <f aca="false">B2127+F2127</f>
        <v>63448.7319535211</v>
      </c>
      <c r="C2128" s="2" t="n">
        <f aca="false">INDEX(B$3:B$17,MATCH(D2128,A$3:A$17))+2</f>
        <v>5</v>
      </c>
      <c r="D2128" s="1" t="n">
        <f aca="false">_xlfn.MAXIFS(A$3:A$13,A$3:A$13,"&lt;="&amp;MAX(A2128:A2128))</f>
        <v>44896</v>
      </c>
      <c r="F2128" s="2" t="n">
        <f aca="false">$H$6*C2128/36500</f>
        <v>7.02635205479452</v>
      </c>
      <c r="H2128" s="2" t="n">
        <f aca="false">B2128-$H$6</f>
        <v>12156.3619535211</v>
      </c>
    </row>
    <row r="2129" customFormat="false" ht="12.8" hidden="false" customHeight="false" outlineLevel="0" collapsed="false">
      <c r="A2129" s="1" t="n">
        <f aca="false">A2128+1</f>
        <v>46237</v>
      </c>
      <c r="B2129" s="2" t="n">
        <f aca="false">B2128+F2128</f>
        <v>63455.7583055759</v>
      </c>
      <c r="C2129" s="2" t="n">
        <f aca="false">INDEX(B$3:B$17,MATCH(D2129,A$3:A$17))+2</f>
        <v>5</v>
      </c>
      <c r="D2129" s="1" t="n">
        <f aca="false">_xlfn.MAXIFS(A$3:A$13,A$3:A$13,"&lt;="&amp;MAX(A2129:A2129))</f>
        <v>44896</v>
      </c>
      <c r="F2129" s="2" t="n">
        <f aca="false">$H$6*C2129/36500</f>
        <v>7.02635205479452</v>
      </c>
      <c r="H2129" s="2" t="n">
        <f aca="false">B2129-$H$6</f>
        <v>12163.3883055759</v>
      </c>
    </row>
    <row r="2130" customFormat="false" ht="12.8" hidden="false" customHeight="false" outlineLevel="0" collapsed="false">
      <c r="A2130" s="1" t="n">
        <f aca="false">A2129+1</f>
        <v>46238</v>
      </c>
      <c r="B2130" s="2" t="n">
        <f aca="false">B2129+F2129</f>
        <v>63462.7846576307</v>
      </c>
      <c r="C2130" s="2" t="n">
        <f aca="false">INDEX(B$3:B$17,MATCH(D2130,A$3:A$17))+2</f>
        <v>5</v>
      </c>
      <c r="D2130" s="1" t="n">
        <f aca="false">_xlfn.MAXIFS(A$3:A$13,A$3:A$13,"&lt;="&amp;MAX(A2130:A2130))</f>
        <v>44896</v>
      </c>
      <c r="F2130" s="2" t="n">
        <f aca="false">$H$6*C2130/36500</f>
        <v>7.02635205479452</v>
      </c>
      <c r="H2130" s="2" t="n">
        <f aca="false">B2130-$H$6</f>
        <v>12170.4146576307</v>
      </c>
    </row>
    <row r="2131" customFormat="false" ht="12.8" hidden="false" customHeight="false" outlineLevel="0" collapsed="false">
      <c r="A2131" s="1" t="n">
        <f aca="false">A2130+1</f>
        <v>46239</v>
      </c>
      <c r="B2131" s="2" t="n">
        <f aca="false">B2130+F2130</f>
        <v>63469.8110096855</v>
      </c>
      <c r="C2131" s="2" t="n">
        <f aca="false">INDEX(B$3:B$17,MATCH(D2131,A$3:A$17))+2</f>
        <v>5</v>
      </c>
      <c r="D2131" s="1" t="n">
        <f aca="false">_xlfn.MAXIFS(A$3:A$13,A$3:A$13,"&lt;="&amp;MAX(A2131:A2131))</f>
        <v>44896</v>
      </c>
      <c r="F2131" s="2" t="n">
        <f aca="false">$H$6*C2131/36500</f>
        <v>7.02635205479452</v>
      </c>
      <c r="H2131" s="2" t="n">
        <f aca="false">B2131-$H$6</f>
        <v>12177.4410096855</v>
      </c>
    </row>
    <row r="2132" customFormat="false" ht="12.8" hidden="false" customHeight="false" outlineLevel="0" collapsed="false">
      <c r="A2132" s="1" t="n">
        <f aca="false">A2131+1</f>
        <v>46240</v>
      </c>
      <c r="B2132" s="2" t="n">
        <f aca="false">B2131+F2131</f>
        <v>63476.8373617403</v>
      </c>
      <c r="C2132" s="2" t="n">
        <f aca="false">INDEX(B$3:B$17,MATCH(D2132,A$3:A$17))+2</f>
        <v>5</v>
      </c>
      <c r="D2132" s="1" t="n">
        <f aca="false">_xlfn.MAXIFS(A$3:A$13,A$3:A$13,"&lt;="&amp;MAX(A2132:A2132))</f>
        <v>44896</v>
      </c>
      <c r="F2132" s="2" t="n">
        <f aca="false">$H$6*C2132/36500</f>
        <v>7.02635205479452</v>
      </c>
      <c r="H2132" s="2" t="n">
        <f aca="false">B2132-$H$6</f>
        <v>12184.4673617403</v>
      </c>
    </row>
    <row r="2133" customFormat="false" ht="12.8" hidden="false" customHeight="false" outlineLevel="0" collapsed="false">
      <c r="A2133" s="1" t="n">
        <f aca="false">A2132+1</f>
        <v>46241</v>
      </c>
      <c r="B2133" s="2" t="n">
        <f aca="false">B2132+F2132</f>
        <v>63483.8637137951</v>
      </c>
      <c r="C2133" s="2" t="n">
        <f aca="false">INDEX(B$3:B$17,MATCH(D2133,A$3:A$17))+2</f>
        <v>5</v>
      </c>
      <c r="D2133" s="1" t="n">
        <f aca="false">_xlfn.MAXIFS(A$3:A$13,A$3:A$13,"&lt;="&amp;MAX(A2133:A2133))</f>
        <v>44896</v>
      </c>
      <c r="F2133" s="2" t="n">
        <f aca="false">$H$6*C2133/36500</f>
        <v>7.02635205479452</v>
      </c>
      <c r="H2133" s="2" t="n">
        <f aca="false">B2133-$H$6</f>
        <v>12191.4937137951</v>
      </c>
    </row>
    <row r="2134" customFormat="false" ht="12.8" hidden="false" customHeight="false" outlineLevel="0" collapsed="false">
      <c r="A2134" s="1" t="n">
        <f aca="false">A2133+1</f>
        <v>46242</v>
      </c>
      <c r="B2134" s="2" t="n">
        <f aca="false">B2133+F2133</f>
        <v>63490.8900658499</v>
      </c>
      <c r="C2134" s="2" t="n">
        <f aca="false">INDEX(B$3:B$17,MATCH(D2134,A$3:A$17))+2</f>
        <v>5</v>
      </c>
      <c r="D2134" s="1" t="n">
        <f aca="false">_xlfn.MAXIFS(A$3:A$13,A$3:A$13,"&lt;="&amp;MAX(A2134:A2134))</f>
        <v>44896</v>
      </c>
      <c r="F2134" s="2" t="n">
        <f aca="false">$H$6*C2134/36500</f>
        <v>7.02635205479452</v>
      </c>
      <c r="H2134" s="2" t="n">
        <f aca="false">B2134-$H$6</f>
        <v>12198.5200658499</v>
      </c>
    </row>
    <row r="2135" customFormat="false" ht="12.8" hidden="false" customHeight="false" outlineLevel="0" collapsed="false">
      <c r="A2135" s="1" t="n">
        <f aca="false">A2134+1</f>
        <v>46243</v>
      </c>
      <c r="B2135" s="2" t="n">
        <f aca="false">B2134+F2134</f>
        <v>63497.9164179047</v>
      </c>
      <c r="C2135" s="2" t="n">
        <f aca="false">INDEX(B$3:B$17,MATCH(D2135,A$3:A$17))+2</f>
        <v>5</v>
      </c>
      <c r="D2135" s="1" t="n">
        <f aca="false">_xlfn.MAXIFS(A$3:A$13,A$3:A$13,"&lt;="&amp;MAX(A2135:A2135))</f>
        <v>44896</v>
      </c>
      <c r="F2135" s="2" t="n">
        <f aca="false">$H$6*C2135/36500</f>
        <v>7.02635205479452</v>
      </c>
      <c r="H2135" s="2" t="n">
        <f aca="false">B2135-$H$6</f>
        <v>12205.5464179047</v>
      </c>
    </row>
    <row r="2136" customFormat="false" ht="12.8" hidden="false" customHeight="false" outlineLevel="0" collapsed="false">
      <c r="A2136" s="1" t="n">
        <f aca="false">A2135+1</f>
        <v>46244</v>
      </c>
      <c r="B2136" s="2" t="n">
        <f aca="false">B2135+F2135</f>
        <v>63504.9427699595</v>
      </c>
      <c r="C2136" s="2" t="n">
        <f aca="false">INDEX(B$3:B$17,MATCH(D2136,A$3:A$17))+2</f>
        <v>5</v>
      </c>
      <c r="D2136" s="1" t="n">
        <f aca="false">_xlfn.MAXIFS(A$3:A$13,A$3:A$13,"&lt;="&amp;MAX(A2136:A2136))</f>
        <v>44896</v>
      </c>
      <c r="F2136" s="2" t="n">
        <f aca="false">$H$6*C2136/36500</f>
        <v>7.02635205479452</v>
      </c>
      <c r="H2136" s="2" t="n">
        <f aca="false">B2136-$H$6</f>
        <v>12212.5727699595</v>
      </c>
    </row>
    <row r="2137" customFormat="false" ht="12.8" hidden="false" customHeight="false" outlineLevel="0" collapsed="false">
      <c r="A2137" s="1" t="n">
        <f aca="false">A2136+1</f>
        <v>46245</v>
      </c>
      <c r="B2137" s="2" t="n">
        <f aca="false">B2136+F2136</f>
        <v>63511.9691220143</v>
      </c>
      <c r="C2137" s="2" t="n">
        <f aca="false">INDEX(B$3:B$17,MATCH(D2137,A$3:A$17))+2</f>
        <v>5</v>
      </c>
      <c r="D2137" s="1" t="n">
        <f aca="false">_xlfn.MAXIFS(A$3:A$13,A$3:A$13,"&lt;="&amp;MAX(A2137:A2137))</f>
        <v>44896</v>
      </c>
      <c r="F2137" s="2" t="n">
        <f aca="false">$H$6*C2137/36500</f>
        <v>7.02635205479452</v>
      </c>
      <c r="H2137" s="2" t="n">
        <f aca="false">B2137-$H$6</f>
        <v>12219.5991220143</v>
      </c>
    </row>
    <row r="2138" customFormat="false" ht="12.8" hidden="false" customHeight="false" outlineLevel="0" collapsed="false">
      <c r="A2138" s="1" t="n">
        <f aca="false">A2137+1</f>
        <v>46246</v>
      </c>
      <c r="B2138" s="2" t="n">
        <f aca="false">B2137+F2137</f>
        <v>63518.9954740691</v>
      </c>
      <c r="C2138" s="2" t="n">
        <f aca="false">INDEX(B$3:B$17,MATCH(D2138,A$3:A$17))+2</f>
        <v>5</v>
      </c>
      <c r="D2138" s="1" t="n">
        <f aca="false">_xlfn.MAXIFS(A$3:A$13,A$3:A$13,"&lt;="&amp;MAX(A2138:A2138))</f>
        <v>44896</v>
      </c>
      <c r="F2138" s="2" t="n">
        <f aca="false">$H$6*C2138/36500</f>
        <v>7.02635205479452</v>
      </c>
      <c r="H2138" s="2" t="n">
        <f aca="false">B2138-$H$6</f>
        <v>12226.625474069</v>
      </c>
    </row>
    <row r="2139" customFormat="false" ht="12.8" hidden="false" customHeight="false" outlineLevel="0" collapsed="false">
      <c r="A2139" s="1" t="n">
        <f aca="false">A2138+1</f>
        <v>46247</v>
      </c>
      <c r="B2139" s="2" t="n">
        <f aca="false">B2138+F2138</f>
        <v>63526.0218261239</v>
      </c>
      <c r="C2139" s="2" t="n">
        <f aca="false">INDEX(B$3:B$17,MATCH(D2139,A$3:A$17))+2</f>
        <v>5</v>
      </c>
      <c r="D2139" s="1" t="n">
        <f aca="false">_xlfn.MAXIFS(A$3:A$13,A$3:A$13,"&lt;="&amp;MAX(A2139:A2139))</f>
        <v>44896</v>
      </c>
      <c r="F2139" s="2" t="n">
        <f aca="false">$H$6*C2139/36500</f>
        <v>7.02635205479452</v>
      </c>
      <c r="H2139" s="2" t="n">
        <f aca="false">B2139-$H$6</f>
        <v>12233.6518261238</v>
      </c>
    </row>
    <row r="2140" customFormat="false" ht="12.8" hidden="false" customHeight="false" outlineLevel="0" collapsed="false">
      <c r="A2140" s="1" t="n">
        <f aca="false">A2139+1</f>
        <v>46248</v>
      </c>
      <c r="B2140" s="2" t="n">
        <f aca="false">B2139+F2139</f>
        <v>63533.0481781786</v>
      </c>
      <c r="C2140" s="2" t="n">
        <f aca="false">INDEX(B$3:B$17,MATCH(D2140,A$3:A$17))+2</f>
        <v>5</v>
      </c>
      <c r="D2140" s="1" t="n">
        <f aca="false">_xlfn.MAXIFS(A$3:A$13,A$3:A$13,"&lt;="&amp;MAX(A2140:A2140))</f>
        <v>44896</v>
      </c>
      <c r="F2140" s="2" t="n">
        <f aca="false">$H$6*C2140/36500</f>
        <v>7.02635205479452</v>
      </c>
      <c r="H2140" s="2" t="n">
        <f aca="false">B2140-$H$6</f>
        <v>12240.6781781786</v>
      </c>
    </row>
    <row r="2141" customFormat="false" ht="12.8" hidden="false" customHeight="false" outlineLevel="0" collapsed="false">
      <c r="A2141" s="1" t="n">
        <f aca="false">A2140+1</f>
        <v>46249</v>
      </c>
      <c r="B2141" s="2" t="n">
        <f aca="false">B2140+F2140</f>
        <v>63540.0745302334</v>
      </c>
      <c r="C2141" s="2" t="n">
        <f aca="false">INDEX(B$3:B$17,MATCH(D2141,A$3:A$17))+2</f>
        <v>5</v>
      </c>
      <c r="D2141" s="1" t="n">
        <f aca="false">_xlfn.MAXIFS(A$3:A$13,A$3:A$13,"&lt;="&amp;MAX(A2141:A2141))</f>
        <v>44896</v>
      </c>
      <c r="F2141" s="2" t="n">
        <f aca="false">$H$6*C2141/36500</f>
        <v>7.02635205479452</v>
      </c>
      <c r="H2141" s="2" t="n">
        <f aca="false">B2141-$H$6</f>
        <v>12247.7045302334</v>
      </c>
    </row>
    <row r="2142" customFormat="false" ht="12.8" hidden="false" customHeight="false" outlineLevel="0" collapsed="false">
      <c r="A2142" s="1" t="n">
        <f aca="false">A2141+1</f>
        <v>46250</v>
      </c>
      <c r="B2142" s="2" t="n">
        <f aca="false">B2141+F2141</f>
        <v>63547.1008822882</v>
      </c>
      <c r="C2142" s="2" t="n">
        <f aca="false">INDEX(B$3:B$17,MATCH(D2142,A$3:A$17))+2</f>
        <v>5</v>
      </c>
      <c r="D2142" s="1" t="n">
        <f aca="false">_xlfn.MAXIFS(A$3:A$13,A$3:A$13,"&lt;="&amp;MAX(A2142:A2142))</f>
        <v>44896</v>
      </c>
      <c r="F2142" s="2" t="n">
        <f aca="false">$H$6*C2142/36500</f>
        <v>7.02635205479452</v>
      </c>
      <c r="H2142" s="2" t="n">
        <f aca="false">B2142-$H$6</f>
        <v>12254.7308822882</v>
      </c>
    </row>
    <row r="2143" customFormat="false" ht="12.8" hidden="false" customHeight="false" outlineLevel="0" collapsed="false">
      <c r="A2143" s="1" t="n">
        <f aca="false">A2142+1</f>
        <v>46251</v>
      </c>
      <c r="B2143" s="2" t="n">
        <f aca="false">B2142+F2142</f>
        <v>63554.127234343</v>
      </c>
      <c r="C2143" s="2" t="n">
        <f aca="false">INDEX(B$3:B$17,MATCH(D2143,A$3:A$17))+2</f>
        <v>5</v>
      </c>
      <c r="D2143" s="1" t="n">
        <f aca="false">_xlfn.MAXIFS(A$3:A$13,A$3:A$13,"&lt;="&amp;MAX(A2143:A2143))</f>
        <v>44896</v>
      </c>
      <c r="F2143" s="2" t="n">
        <f aca="false">$H$6*C2143/36500</f>
        <v>7.02635205479452</v>
      </c>
      <c r="H2143" s="2" t="n">
        <f aca="false">B2143-$H$6</f>
        <v>12261.757234343</v>
      </c>
    </row>
    <row r="2144" customFormat="false" ht="12.8" hidden="false" customHeight="false" outlineLevel="0" collapsed="false">
      <c r="A2144" s="1" t="n">
        <f aca="false">A2143+1</f>
        <v>46252</v>
      </c>
      <c r="B2144" s="2" t="n">
        <f aca="false">B2143+F2143</f>
        <v>63561.1535863978</v>
      </c>
      <c r="C2144" s="2" t="n">
        <f aca="false">INDEX(B$3:B$17,MATCH(D2144,A$3:A$17))+2</f>
        <v>5</v>
      </c>
      <c r="D2144" s="1" t="n">
        <f aca="false">_xlfn.MAXIFS(A$3:A$13,A$3:A$13,"&lt;="&amp;MAX(A2144:A2144))</f>
        <v>44896</v>
      </c>
      <c r="F2144" s="2" t="n">
        <f aca="false">$H$6*C2144/36500</f>
        <v>7.02635205479452</v>
      </c>
      <c r="H2144" s="2" t="n">
        <f aca="false">B2144-$H$6</f>
        <v>12268.7835863978</v>
      </c>
    </row>
    <row r="2145" customFormat="false" ht="12.8" hidden="false" customHeight="false" outlineLevel="0" collapsed="false">
      <c r="A2145" s="1" t="n">
        <f aca="false">A2144+1</f>
        <v>46253</v>
      </c>
      <c r="B2145" s="2" t="n">
        <f aca="false">B2144+F2144</f>
        <v>63568.1799384526</v>
      </c>
      <c r="C2145" s="2" t="n">
        <f aca="false">INDEX(B$3:B$17,MATCH(D2145,A$3:A$17))+2</f>
        <v>5</v>
      </c>
      <c r="D2145" s="1" t="n">
        <f aca="false">_xlfn.MAXIFS(A$3:A$13,A$3:A$13,"&lt;="&amp;MAX(A2145:A2145))</f>
        <v>44896</v>
      </c>
      <c r="F2145" s="2" t="n">
        <f aca="false">$H$6*C2145/36500</f>
        <v>7.02635205479452</v>
      </c>
      <c r="H2145" s="2" t="n">
        <f aca="false">B2145-$H$6</f>
        <v>12275.8099384526</v>
      </c>
    </row>
    <row r="2146" customFormat="false" ht="12.8" hidden="false" customHeight="false" outlineLevel="0" collapsed="false">
      <c r="A2146" s="1" t="n">
        <f aca="false">A2145+1</f>
        <v>46254</v>
      </c>
      <c r="B2146" s="2" t="n">
        <f aca="false">B2145+F2145</f>
        <v>63575.2062905074</v>
      </c>
      <c r="C2146" s="2" t="n">
        <f aca="false">INDEX(B$3:B$17,MATCH(D2146,A$3:A$17))+2</f>
        <v>5</v>
      </c>
      <c r="D2146" s="1" t="n">
        <f aca="false">_xlfn.MAXIFS(A$3:A$13,A$3:A$13,"&lt;="&amp;MAX(A2146:A2146))</f>
        <v>44896</v>
      </c>
      <c r="F2146" s="2" t="n">
        <f aca="false">$H$6*C2146/36500</f>
        <v>7.02635205479452</v>
      </c>
      <c r="H2146" s="2" t="n">
        <f aca="false">B2146-$H$6</f>
        <v>12282.8362905074</v>
      </c>
    </row>
    <row r="2147" customFormat="false" ht="12.8" hidden="false" customHeight="false" outlineLevel="0" collapsed="false">
      <c r="A2147" s="1" t="n">
        <f aca="false">A2146+1</f>
        <v>46255</v>
      </c>
      <c r="B2147" s="2" t="n">
        <f aca="false">B2146+F2146</f>
        <v>63582.2326425622</v>
      </c>
      <c r="C2147" s="2" t="n">
        <f aca="false">INDEX(B$3:B$17,MATCH(D2147,A$3:A$17))+2</f>
        <v>5</v>
      </c>
      <c r="D2147" s="1" t="n">
        <f aca="false">_xlfn.MAXIFS(A$3:A$13,A$3:A$13,"&lt;="&amp;MAX(A2147:A2147))</f>
        <v>44896</v>
      </c>
      <c r="F2147" s="2" t="n">
        <f aca="false">$H$6*C2147/36500</f>
        <v>7.02635205479452</v>
      </c>
      <c r="H2147" s="2" t="n">
        <f aca="false">B2147-$H$6</f>
        <v>12289.8626425622</v>
      </c>
    </row>
    <row r="2148" customFormat="false" ht="12.8" hidden="false" customHeight="false" outlineLevel="0" collapsed="false">
      <c r="A2148" s="1" t="n">
        <f aca="false">A2147+1</f>
        <v>46256</v>
      </c>
      <c r="B2148" s="2" t="n">
        <f aca="false">B2147+F2147</f>
        <v>63589.258994617</v>
      </c>
      <c r="C2148" s="2" t="n">
        <f aca="false">INDEX(B$3:B$17,MATCH(D2148,A$3:A$17))+2</f>
        <v>5</v>
      </c>
      <c r="D2148" s="1" t="n">
        <f aca="false">_xlfn.MAXIFS(A$3:A$13,A$3:A$13,"&lt;="&amp;MAX(A2148:A2148))</f>
        <v>44896</v>
      </c>
      <c r="F2148" s="2" t="n">
        <f aca="false">$H$6*C2148/36500</f>
        <v>7.02635205479452</v>
      </c>
      <c r="H2148" s="2" t="n">
        <f aca="false">B2148-$H$6</f>
        <v>12296.888994617</v>
      </c>
    </row>
    <row r="2149" customFormat="false" ht="12.8" hidden="false" customHeight="false" outlineLevel="0" collapsed="false">
      <c r="A2149" s="1" t="n">
        <f aca="false">A2148+1</f>
        <v>46257</v>
      </c>
      <c r="B2149" s="2" t="n">
        <f aca="false">B2148+F2148</f>
        <v>63596.2853466718</v>
      </c>
      <c r="C2149" s="2" t="n">
        <f aca="false">INDEX(B$3:B$17,MATCH(D2149,A$3:A$17))+2</f>
        <v>5</v>
      </c>
      <c r="D2149" s="1" t="n">
        <f aca="false">_xlfn.MAXIFS(A$3:A$13,A$3:A$13,"&lt;="&amp;MAX(A2149:A2149))</f>
        <v>44896</v>
      </c>
      <c r="F2149" s="2" t="n">
        <f aca="false">$H$6*C2149/36500</f>
        <v>7.02635205479452</v>
      </c>
      <c r="H2149" s="2" t="n">
        <f aca="false">B2149-$H$6</f>
        <v>12303.9153466718</v>
      </c>
    </row>
    <row r="2150" customFormat="false" ht="12.8" hidden="false" customHeight="false" outlineLevel="0" collapsed="false">
      <c r="A2150" s="1" t="n">
        <f aca="false">A2149+1</f>
        <v>46258</v>
      </c>
      <c r="B2150" s="2" t="n">
        <f aca="false">B2149+F2149</f>
        <v>63603.3116987266</v>
      </c>
      <c r="C2150" s="2" t="n">
        <f aca="false">INDEX(B$3:B$17,MATCH(D2150,A$3:A$17))+2</f>
        <v>5</v>
      </c>
      <c r="D2150" s="1" t="n">
        <f aca="false">_xlfn.MAXIFS(A$3:A$13,A$3:A$13,"&lt;="&amp;MAX(A2150:A2150))</f>
        <v>44896</v>
      </c>
      <c r="F2150" s="2" t="n">
        <f aca="false">$H$6*C2150/36500</f>
        <v>7.02635205479452</v>
      </c>
      <c r="H2150" s="2" t="n">
        <f aca="false">B2150-$H$6</f>
        <v>12310.9416987266</v>
      </c>
    </row>
    <row r="2151" customFormat="false" ht="12.8" hidden="false" customHeight="false" outlineLevel="0" collapsed="false">
      <c r="A2151" s="1" t="n">
        <f aca="false">A2150+1</f>
        <v>46259</v>
      </c>
      <c r="B2151" s="2" t="n">
        <f aca="false">B2150+F2150</f>
        <v>63610.3380507814</v>
      </c>
      <c r="C2151" s="2" t="n">
        <f aca="false">INDEX(B$3:B$17,MATCH(D2151,A$3:A$17))+2</f>
        <v>5</v>
      </c>
      <c r="D2151" s="1" t="n">
        <f aca="false">_xlfn.MAXIFS(A$3:A$13,A$3:A$13,"&lt;="&amp;MAX(A2151:A2151))</f>
        <v>44896</v>
      </c>
      <c r="F2151" s="2" t="n">
        <f aca="false">$H$6*C2151/36500</f>
        <v>7.02635205479452</v>
      </c>
      <c r="H2151" s="2" t="n">
        <f aca="false">B2151-$H$6</f>
        <v>12317.9680507814</v>
      </c>
    </row>
    <row r="2152" customFormat="false" ht="12.8" hidden="false" customHeight="false" outlineLevel="0" collapsed="false">
      <c r="A2152" s="1" t="n">
        <f aca="false">A2151+1</f>
        <v>46260</v>
      </c>
      <c r="B2152" s="2" t="n">
        <f aca="false">B2151+F2151</f>
        <v>63617.3644028362</v>
      </c>
      <c r="C2152" s="2" t="n">
        <f aca="false">INDEX(B$3:B$17,MATCH(D2152,A$3:A$17))+2</f>
        <v>5</v>
      </c>
      <c r="D2152" s="1" t="n">
        <f aca="false">_xlfn.MAXIFS(A$3:A$13,A$3:A$13,"&lt;="&amp;MAX(A2152:A2152))</f>
        <v>44896</v>
      </c>
      <c r="F2152" s="2" t="n">
        <f aca="false">$H$6*C2152/36500</f>
        <v>7.02635205479452</v>
      </c>
      <c r="H2152" s="2" t="n">
        <f aca="false">B2152-$H$6</f>
        <v>12324.9944028362</v>
      </c>
    </row>
    <row r="2153" customFormat="false" ht="12.8" hidden="false" customHeight="false" outlineLevel="0" collapsed="false">
      <c r="A2153" s="1" t="n">
        <f aca="false">A2152+1</f>
        <v>46261</v>
      </c>
      <c r="B2153" s="2" t="n">
        <f aca="false">B2152+F2152</f>
        <v>63624.390754891</v>
      </c>
      <c r="C2153" s="2" t="n">
        <f aca="false">INDEX(B$3:B$17,MATCH(D2153,A$3:A$17))+2</f>
        <v>5</v>
      </c>
      <c r="D2153" s="1" t="n">
        <f aca="false">_xlfn.MAXIFS(A$3:A$13,A$3:A$13,"&lt;="&amp;MAX(A2153:A2153))</f>
        <v>44896</v>
      </c>
      <c r="F2153" s="2" t="n">
        <f aca="false">$H$6*C2153/36500</f>
        <v>7.02635205479452</v>
      </c>
      <c r="H2153" s="2" t="n">
        <f aca="false">B2153-$H$6</f>
        <v>12332.020754891</v>
      </c>
    </row>
    <row r="2154" customFormat="false" ht="12.8" hidden="false" customHeight="false" outlineLevel="0" collapsed="false">
      <c r="A2154" s="1" t="n">
        <f aca="false">A2153+1</f>
        <v>46262</v>
      </c>
      <c r="B2154" s="2" t="n">
        <f aca="false">B2153+F2153</f>
        <v>63631.4171069458</v>
      </c>
      <c r="C2154" s="2" t="n">
        <f aca="false">INDEX(B$3:B$17,MATCH(D2154,A$3:A$17))+2</f>
        <v>5</v>
      </c>
      <c r="D2154" s="1" t="n">
        <f aca="false">_xlfn.MAXIFS(A$3:A$13,A$3:A$13,"&lt;="&amp;MAX(A2154:A2154))</f>
        <v>44896</v>
      </c>
      <c r="F2154" s="2" t="n">
        <f aca="false">$H$6*C2154/36500</f>
        <v>7.02635205479452</v>
      </c>
      <c r="H2154" s="2" t="n">
        <f aca="false">B2154-$H$6</f>
        <v>12339.0471069458</v>
      </c>
    </row>
    <row r="2155" customFormat="false" ht="12.8" hidden="false" customHeight="false" outlineLevel="0" collapsed="false">
      <c r="A2155" s="1" t="n">
        <f aca="false">A2154+1</f>
        <v>46263</v>
      </c>
      <c r="B2155" s="2" t="n">
        <f aca="false">B2154+F2154</f>
        <v>63638.4434590006</v>
      </c>
      <c r="C2155" s="2" t="n">
        <f aca="false">INDEX(B$3:B$17,MATCH(D2155,A$3:A$17))+2</f>
        <v>5</v>
      </c>
      <c r="D2155" s="1" t="n">
        <f aca="false">_xlfn.MAXIFS(A$3:A$13,A$3:A$13,"&lt;="&amp;MAX(A2155:A2155))</f>
        <v>44896</v>
      </c>
      <c r="F2155" s="2" t="n">
        <f aca="false">$H$6*C2155/36500</f>
        <v>7.02635205479452</v>
      </c>
      <c r="H2155" s="2" t="n">
        <f aca="false">B2155-$H$6</f>
        <v>12346.0734590006</v>
      </c>
    </row>
    <row r="2156" customFormat="false" ht="12.8" hidden="false" customHeight="false" outlineLevel="0" collapsed="false">
      <c r="A2156" s="1" t="n">
        <f aca="false">A2155+1</f>
        <v>46264</v>
      </c>
      <c r="B2156" s="2" t="n">
        <f aca="false">B2155+F2155</f>
        <v>63645.4698110554</v>
      </c>
      <c r="C2156" s="2" t="n">
        <f aca="false">INDEX(B$3:B$17,MATCH(D2156,A$3:A$17))+2</f>
        <v>5</v>
      </c>
      <c r="D2156" s="1" t="n">
        <f aca="false">_xlfn.MAXIFS(A$3:A$13,A$3:A$13,"&lt;="&amp;MAX(A2156:A2156))</f>
        <v>44896</v>
      </c>
      <c r="F2156" s="2" t="n">
        <f aca="false">$H$6*C2156/36500</f>
        <v>7.02635205479452</v>
      </c>
      <c r="H2156" s="2" t="n">
        <f aca="false">B2156-$H$6</f>
        <v>12353.0998110554</v>
      </c>
    </row>
    <row r="2157" customFormat="false" ht="12.8" hidden="false" customHeight="false" outlineLevel="0" collapsed="false">
      <c r="A2157" s="1" t="n">
        <f aca="false">A2156+1</f>
        <v>46265</v>
      </c>
      <c r="B2157" s="2" t="n">
        <f aca="false">B2156+F2156</f>
        <v>63652.4961631102</v>
      </c>
      <c r="C2157" s="2" t="n">
        <f aca="false">INDEX(B$3:B$17,MATCH(D2157,A$3:A$17))+2</f>
        <v>5</v>
      </c>
      <c r="D2157" s="1" t="n">
        <f aca="false">_xlfn.MAXIFS(A$3:A$13,A$3:A$13,"&lt;="&amp;MAX(A2157:A2157))</f>
        <v>44896</v>
      </c>
      <c r="F2157" s="2" t="n">
        <f aca="false">$H$6*C2157/36500</f>
        <v>7.02635205479452</v>
      </c>
      <c r="H2157" s="2" t="n">
        <f aca="false">B2157-$H$6</f>
        <v>12360.1261631102</v>
      </c>
    </row>
    <row r="2158" customFormat="false" ht="12.8" hidden="false" customHeight="false" outlineLevel="0" collapsed="false">
      <c r="A2158" s="1" t="n">
        <f aca="false">A2157+1</f>
        <v>46266</v>
      </c>
      <c r="B2158" s="2" t="n">
        <f aca="false">B2157+F2157</f>
        <v>63659.522515165</v>
      </c>
      <c r="C2158" s="2" t="n">
        <f aca="false">INDEX(B$3:B$17,MATCH(D2158,A$3:A$17))+2</f>
        <v>5</v>
      </c>
      <c r="D2158" s="1" t="n">
        <f aca="false">_xlfn.MAXIFS(A$3:A$13,A$3:A$13,"&lt;="&amp;MAX(A2158:A2158))</f>
        <v>44896</v>
      </c>
      <c r="F2158" s="2" t="n">
        <f aca="false">$H$6*C2158/36500</f>
        <v>7.02635205479452</v>
      </c>
      <c r="H2158" s="2" t="n">
        <f aca="false">B2158-$H$6</f>
        <v>12367.152515165</v>
      </c>
    </row>
    <row r="2159" customFormat="false" ht="12.8" hidden="false" customHeight="false" outlineLevel="0" collapsed="false">
      <c r="A2159" s="1" t="n">
        <f aca="false">A2158+1</f>
        <v>46267</v>
      </c>
      <c r="B2159" s="2" t="n">
        <f aca="false">B2158+F2158</f>
        <v>63666.5488672198</v>
      </c>
      <c r="C2159" s="2" t="n">
        <f aca="false">INDEX(B$3:B$17,MATCH(D2159,A$3:A$17))+2</f>
        <v>5</v>
      </c>
      <c r="D2159" s="1" t="n">
        <f aca="false">_xlfn.MAXIFS(A$3:A$13,A$3:A$13,"&lt;="&amp;MAX(A2159:A2159))</f>
        <v>44896</v>
      </c>
      <c r="F2159" s="2" t="n">
        <f aca="false">$H$6*C2159/36500</f>
        <v>7.02635205479452</v>
      </c>
      <c r="H2159" s="2" t="n">
        <f aca="false">B2159-$H$6</f>
        <v>12374.1788672198</v>
      </c>
    </row>
    <row r="2160" customFormat="false" ht="12.8" hidden="false" customHeight="false" outlineLevel="0" collapsed="false">
      <c r="A2160" s="1" t="n">
        <f aca="false">A2159+1</f>
        <v>46268</v>
      </c>
      <c r="B2160" s="2" t="n">
        <f aca="false">B2159+F2159</f>
        <v>63673.5752192746</v>
      </c>
      <c r="C2160" s="2" t="n">
        <f aca="false">INDEX(B$3:B$17,MATCH(D2160,A$3:A$17))+2</f>
        <v>5</v>
      </c>
      <c r="D2160" s="1" t="n">
        <f aca="false">_xlfn.MAXIFS(A$3:A$13,A$3:A$13,"&lt;="&amp;MAX(A2160:A2160))</f>
        <v>44896</v>
      </c>
      <c r="F2160" s="2" t="n">
        <f aca="false">$H$6*C2160/36500</f>
        <v>7.02635205479452</v>
      </c>
      <c r="H2160" s="2" t="n">
        <f aca="false">B2160-$H$6</f>
        <v>12381.2052192746</v>
      </c>
    </row>
    <row r="2161" customFormat="false" ht="12.8" hidden="false" customHeight="false" outlineLevel="0" collapsed="false">
      <c r="A2161" s="1" t="n">
        <f aca="false">A2160+1</f>
        <v>46269</v>
      </c>
      <c r="B2161" s="2" t="n">
        <f aca="false">B2160+F2160</f>
        <v>63680.6015713294</v>
      </c>
      <c r="C2161" s="2" t="n">
        <f aca="false">INDEX(B$3:B$17,MATCH(D2161,A$3:A$17))+2</f>
        <v>5</v>
      </c>
      <c r="D2161" s="1" t="n">
        <f aca="false">_xlfn.MAXIFS(A$3:A$13,A$3:A$13,"&lt;="&amp;MAX(A2161:A2161))</f>
        <v>44896</v>
      </c>
      <c r="F2161" s="2" t="n">
        <f aca="false">$H$6*C2161/36500</f>
        <v>7.02635205479452</v>
      </c>
      <c r="H2161" s="2" t="n">
        <f aca="false">B2161-$H$6</f>
        <v>12388.2315713294</v>
      </c>
    </row>
    <row r="2162" customFormat="false" ht="12.8" hidden="false" customHeight="false" outlineLevel="0" collapsed="false">
      <c r="A2162" s="1" t="n">
        <f aca="false">A2161+1</f>
        <v>46270</v>
      </c>
      <c r="B2162" s="2" t="n">
        <f aca="false">B2161+F2161</f>
        <v>63687.6279233842</v>
      </c>
      <c r="C2162" s="2" t="n">
        <f aca="false">INDEX(B$3:B$17,MATCH(D2162,A$3:A$17))+2</f>
        <v>5</v>
      </c>
      <c r="D2162" s="1" t="n">
        <f aca="false">_xlfn.MAXIFS(A$3:A$13,A$3:A$13,"&lt;="&amp;MAX(A2162:A2162))</f>
        <v>44896</v>
      </c>
      <c r="F2162" s="2" t="n">
        <f aca="false">$H$6*C2162/36500</f>
        <v>7.02635205479452</v>
      </c>
      <c r="H2162" s="2" t="n">
        <f aca="false">B2162-$H$6</f>
        <v>12395.2579233842</v>
      </c>
    </row>
    <row r="2163" customFormat="false" ht="12.8" hidden="false" customHeight="false" outlineLevel="0" collapsed="false">
      <c r="A2163" s="1" t="n">
        <f aca="false">A2162+1</f>
        <v>46271</v>
      </c>
      <c r="B2163" s="2" t="n">
        <f aca="false">B2162+F2162</f>
        <v>63694.654275439</v>
      </c>
      <c r="C2163" s="2" t="n">
        <f aca="false">INDEX(B$3:B$17,MATCH(D2163,A$3:A$17))+2</f>
        <v>5</v>
      </c>
      <c r="D2163" s="1" t="n">
        <f aca="false">_xlfn.MAXIFS(A$3:A$13,A$3:A$13,"&lt;="&amp;MAX(A2163:A2163))</f>
        <v>44896</v>
      </c>
      <c r="F2163" s="2" t="n">
        <f aca="false">$H$6*C2163/36500</f>
        <v>7.02635205479452</v>
      </c>
      <c r="H2163" s="2" t="n">
        <f aca="false">B2163-$H$6</f>
        <v>12402.2842754389</v>
      </c>
    </row>
    <row r="2164" customFormat="false" ht="12.8" hidden="false" customHeight="false" outlineLevel="0" collapsed="false">
      <c r="A2164" s="1" t="n">
        <f aca="false">A2163+1</f>
        <v>46272</v>
      </c>
      <c r="B2164" s="2" t="n">
        <f aca="false">B2163+F2163</f>
        <v>63701.6806274938</v>
      </c>
      <c r="C2164" s="2" t="n">
        <f aca="false">INDEX(B$3:B$17,MATCH(D2164,A$3:A$17))+2</f>
        <v>5</v>
      </c>
      <c r="D2164" s="1" t="n">
        <f aca="false">_xlfn.MAXIFS(A$3:A$13,A$3:A$13,"&lt;="&amp;MAX(A2164:A2164))</f>
        <v>44896</v>
      </c>
      <c r="F2164" s="2" t="n">
        <f aca="false">$H$6*C2164/36500</f>
        <v>7.02635205479452</v>
      </c>
      <c r="H2164" s="2" t="n">
        <f aca="false">B2164-$H$6</f>
        <v>12409.3106274937</v>
      </c>
    </row>
    <row r="2165" customFormat="false" ht="12.8" hidden="false" customHeight="false" outlineLevel="0" collapsed="false">
      <c r="A2165" s="1" t="n">
        <f aca="false">A2164+1</f>
        <v>46273</v>
      </c>
      <c r="B2165" s="2" t="n">
        <f aca="false">B2164+F2164</f>
        <v>63708.7069795486</v>
      </c>
      <c r="C2165" s="2" t="n">
        <f aca="false">INDEX(B$3:B$17,MATCH(D2165,A$3:A$17))+2</f>
        <v>5</v>
      </c>
      <c r="D2165" s="1" t="n">
        <f aca="false">_xlfn.MAXIFS(A$3:A$13,A$3:A$13,"&lt;="&amp;MAX(A2165:A2165))</f>
        <v>44896</v>
      </c>
      <c r="F2165" s="2" t="n">
        <f aca="false">$H$6*C2165/36500</f>
        <v>7.02635205479452</v>
      </c>
      <c r="H2165" s="2" t="n">
        <f aca="false">B2165-$H$6</f>
        <v>12416.3369795485</v>
      </c>
    </row>
    <row r="2166" customFormat="false" ht="12.8" hidden="false" customHeight="false" outlineLevel="0" collapsed="false">
      <c r="A2166" s="1" t="n">
        <f aca="false">A2165+1</f>
        <v>46274</v>
      </c>
      <c r="B2166" s="2" t="n">
        <f aca="false">B2165+F2165</f>
        <v>63715.7333316033</v>
      </c>
      <c r="C2166" s="2" t="n">
        <f aca="false">INDEX(B$3:B$17,MATCH(D2166,A$3:A$17))+2</f>
        <v>5</v>
      </c>
      <c r="D2166" s="1" t="n">
        <f aca="false">_xlfn.MAXIFS(A$3:A$13,A$3:A$13,"&lt;="&amp;MAX(A2166:A2166))</f>
        <v>44896</v>
      </c>
      <c r="F2166" s="2" t="n">
        <f aca="false">$H$6*C2166/36500</f>
        <v>7.02635205479452</v>
      </c>
      <c r="H2166" s="2" t="n">
        <f aca="false">B2166-$H$6</f>
        <v>12423.3633316033</v>
      </c>
    </row>
    <row r="2167" customFormat="false" ht="12.8" hidden="false" customHeight="false" outlineLevel="0" collapsed="false">
      <c r="A2167" s="1" t="n">
        <f aca="false">A2166+1</f>
        <v>46275</v>
      </c>
      <c r="B2167" s="2" t="n">
        <f aca="false">B2166+F2166</f>
        <v>63722.7596836581</v>
      </c>
      <c r="C2167" s="2" t="n">
        <f aca="false">INDEX(B$3:B$17,MATCH(D2167,A$3:A$17))+2</f>
        <v>5</v>
      </c>
      <c r="D2167" s="1" t="n">
        <f aca="false">_xlfn.MAXIFS(A$3:A$13,A$3:A$13,"&lt;="&amp;MAX(A2167:A2167))</f>
        <v>44896</v>
      </c>
      <c r="F2167" s="2" t="n">
        <f aca="false">$H$6*C2167/36500</f>
        <v>7.02635205479452</v>
      </c>
      <c r="H2167" s="2" t="n">
        <f aca="false">B2167-$H$6</f>
        <v>12430.3896836581</v>
      </c>
    </row>
    <row r="2168" customFormat="false" ht="12.8" hidden="false" customHeight="false" outlineLevel="0" collapsed="false">
      <c r="A2168" s="1" t="n">
        <f aca="false">A2167+1</f>
        <v>46276</v>
      </c>
      <c r="B2168" s="2" t="n">
        <f aca="false">B2167+F2167</f>
        <v>63729.7860357129</v>
      </c>
      <c r="C2168" s="2" t="n">
        <f aca="false">INDEX(B$3:B$17,MATCH(D2168,A$3:A$17))+2</f>
        <v>5</v>
      </c>
      <c r="D2168" s="1" t="n">
        <f aca="false">_xlfn.MAXIFS(A$3:A$13,A$3:A$13,"&lt;="&amp;MAX(A2168:A2168))</f>
        <v>44896</v>
      </c>
      <c r="F2168" s="2" t="n">
        <f aca="false">$H$6*C2168/36500</f>
        <v>7.02635205479452</v>
      </c>
      <c r="H2168" s="2" t="n">
        <f aca="false">B2168-$H$6</f>
        <v>12437.4160357129</v>
      </c>
    </row>
    <row r="2169" customFormat="false" ht="12.8" hidden="false" customHeight="false" outlineLevel="0" collapsed="false">
      <c r="A2169" s="1" t="n">
        <f aca="false">A2168+1</f>
        <v>46277</v>
      </c>
      <c r="B2169" s="2" t="n">
        <f aca="false">B2168+F2168</f>
        <v>63736.8123877677</v>
      </c>
      <c r="C2169" s="2" t="n">
        <f aca="false">INDEX(B$3:B$17,MATCH(D2169,A$3:A$17))+2</f>
        <v>5</v>
      </c>
      <c r="D2169" s="1" t="n">
        <f aca="false">_xlfn.MAXIFS(A$3:A$13,A$3:A$13,"&lt;="&amp;MAX(A2169:A2169))</f>
        <v>44896</v>
      </c>
      <c r="F2169" s="2" t="n">
        <f aca="false">$H$6*C2169/36500</f>
        <v>7.02635205479452</v>
      </c>
      <c r="H2169" s="2" t="n">
        <f aca="false">B2169-$H$6</f>
        <v>12444.4423877677</v>
      </c>
    </row>
    <row r="2170" customFormat="false" ht="12.8" hidden="false" customHeight="false" outlineLevel="0" collapsed="false">
      <c r="A2170" s="1" t="n">
        <f aca="false">A2169+1</f>
        <v>46278</v>
      </c>
      <c r="B2170" s="2" t="n">
        <f aca="false">B2169+F2169</f>
        <v>63743.8387398225</v>
      </c>
      <c r="C2170" s="2" t="n">
        <f aca="false">INDEX(B$3:B$17,MATCH(D2170,A$3:A$17))+2</f>
        <v>5</v>
      </c>
      <c r="D2170" s="1" t="n">
        <f aca="false">_xlfn.MAXIFS(A$3:A$13,A$3:A$13,"&lt;="&amp;MAX(A2170:A2170))</f>
        <v>44896</v>
      </c>
      <c r="F2170" s="2" t="n">
        <f aca="false">$H$6*C2170/36500</f>
        <v>7.02635205479452</v>
      </c>
      <c r="H2170" s="2" t="n">
        <f aca="false">B2170-$H$6</f>
        <v>12451.4687398225</v>
      </c>
    </row>
    <row r="2171" customFormat="false" ht="12.8" hidden="false" customHeight="false" outlineLevel="0" collapsed="false">
      <c r="A2171" s="1" t="n">
        <f aca="false">A2170+1</f>
        <v>46279</v>
      </c>
      <c r="B2171" s="2" t="n">
        <f aca="false">B2170+F2170</f>
        <v>63750.8650918773</v>
      </c>
      <c r="C2171" s="2" t="n">
        <f aca="false">INDEX(B$3:B$17,MATCH(D2171,A$3:A$17))+2</f>
        <v>5</v>
      </c>
      <c r="D2171" s="1" t="n">
        <f aca="false">_xlfn.MAXIFS(A$3:A$13,A$3:A$13,"&lt;="&amp;MAX(A2171:A2171))</f>
        <v>44896</v>
      </c>
      <c r="F2171" s="2" t="n">
        <f aca="false">$H$6*C2171/36500</f>
        <v>7.02635205479452</v>
      </c>
      <c r="H2171" s="2" t="n">
        <f aca="false">B2171-$H$6</f>
        <v>12458.4950918773</v>
      </c>
    </row>
    <row r="2172" customFormat="false" ht="12.8" hidden="false" customHeight="false" outlineLevel="0" collapsed="false">
      <c r="A2172" s="1" t="n">
        <f aca="false">A2171+1</f>
        <v>46280</v>
      </c>
      <c r="B2172" s="2" t="n">
        <f aca="false">B2171+F2171</f>
        <v>63757.8914439321</v>
      </c>
      <c r="C2172" s="2" t="n">
        <f aca="false">INDEX(B$3:B$17,MATCH(D2172,A$3:A$17))+2</f>
        <v>5</v>
      </c>
      <c r="D2172" s="1" t="n">
        <f aca="false">_xlfn.MAXIFS(A$3:A$13,A$3:A$13,"&lt;="&amp;MAX(A2172:A2172))</f>
        <v>44896</v>
      </c>
      <c r="F2172" s="2" t="n">
        <f aca="false">$H$6*C2172/36500</f>
        <v>7.02635205479452</v>
      </c>
      <c r="H2172" s="2" t="n">
        <f aca="false">B2172-$H$6</f>
        <v>12465.5214439321</v>
      </c>
    </row>
    <row r="2173" customFormat="false" ht="12.8" hidden="false" customHeight="false" outlineLevel="0" collapsed="false">
      <c r="A2173" s="1" t="n">
        <f aca="false">A2172+1</f>
        <v>46281</v>
      </c>
      <c r="B2173" s="2" t="n">
        <f aca="false">B2172+F2172</f>
        <v>63764.9177959869</v>
      </c>
      <c r="C2173" s="2" t="n">
        <f aca="false">INDEX(B$3:B$17,MATCH(D2173,A$3:A$17))+2</f>
        <v>5</v>
      </c>
      <c r="D2173" s="1" t="n">
        <f aca="false">_xlfn.MAXIFS(A$3:A$13,A$3:A$13,"&lt;="&amp;MAX(A2173:A2173))</f>
        <v>44896</v>
      </c>
      <c r="F2173" s="2" t="n">
        <f aca="false">$H$6*C2173/36500</f>
        <v>7.02635205479452</v>
      </c>
      <c r="H2173" s="2" t="n">
        <f aca="false">B2173-$H$6</f>
        <v>12472.5477959869</v>
      </c>
    </row>
    <row r="2174" customFormat="false" ht="12.8" hidden="false" customHeight="false" outlineLevel="0" collapsed="false">
      <c r="A2174" s="1" t="n">
        <f aca="false">A2173+1</f>
        <v>46282</v>
      </c>
      <c r="B2174" s="2" t="n">
        <f aca="false">B2173+F2173</f>
        <v>63771.9441480417</v>
      </c>
      <c r="C2174" s="2" t="n">
        <f aca="false">INDEX(B$3:B$17,MATCH(D2174,A$3:A$17))+2</f>
        <v>5</v>
      </c>
      <c r="D2174" s="1" t="n">
        <f aca="false">_xlfn.MAXIFS(A$3:A$13,A$3:A$13,"&lt;="&amp;MAX(A2174:A2174))</f>
        <v>44896</v>
      </c>
      <c r="F2174" s="2" t="n">
        <f aca="false">$H$6*C2174/36500</f>
        <v>7.02635205479452</v>
      </c>
      <c r="H2174" s="2" t="n">
        <f aca="false">B2174-$H$6</f>
        <v>12479.5741480417</v>
      </c>
    </row>
    <row r="2175" customFormat="false" ht="12.8" hidden="false" customHeight="false" outlineLevel="0" collapsed="false">
      <c r="A2175" s="1" t="n">
        <f aca="false">A2174+1</f>
        <v>46283</v>
      </c>
      <c r="B2175" s="2" t="n">
        <f aca="false">B2174+F2174</f>
        <v>63778.9705000965</v>
      </c>
      <c r="C2175" s="2" t="n">
        <f aca="false">INDEX(B$3:B$17,MATCH(D2175,A$3:A$17))+2</f>
        <v>5</v>
      </c>
      <c r="D2175" s="1" t="n">
        <f aca="false">_xlfn.MAXIFS(A$3:A$13,A$3:A$13,"&lt;="&amp;MAX(A2175:A2175))</f>
        <v>44896</v>
      </c>
      <c r="F2175" s="2" t="n">
        <f aca="false">$H$6*C2175/36500</f>
        <v>7.02635205479452</v>
      </c>
      <c r="H2175" s="2" t="n">
        <f aca="false">B2175-$H$6</f>
        <v>12486.6005000965</v>
      </c>
    </row>
    <row r="2176" customFormat="false" ht="12.8" hidden="false" customHeight="false" outlineLevel="0" collapsed="false">
      <c r="A2176" s="1" t="n">
        <f aca="false">A2175+1</f>
        <v>46284</v>
      </c>
      <c r="B2176" s="2" t="n">
        <f aca="false">B2175+F2175</f>
        <v>63785.9968521513</v>
      </c>
      <c r="C2176" s="2" t="n">
        <f aca="false">INDEX(B$3:B$17,MATCH(D2176,A$3:A$17))+2</f>
        <v>5</v>
      </c>
      <c r="D2176" s="1" t="n">
        <f aca="false">_xlfn.MAXIFS(A$3:A$13,A$3:A$13,"&lt;="&amp;MAX(A2176:A2176))</f>
        <v>44896</v>
      </c>
      <c r="F2176" s="2" t="n">
        <f aca="false">$H$6*C2176/36500</f>
        <v>7.02635205479452</v>
      </c>
      <c r="H2176" s="2" t="n">
        <f aca="false">B2176-$H$6</f>
        <v>12493.6268521513</v>
      </c>
    </row>
    <row r="2177" customFormat="false" ht="12.8" hidden="false" customHeight="false" outlineLevel="0" collapsed="false">
      <c r="A2177" s="1" t="n">
        <f aca="false">A2176+1</f>
        <v>46285</v>
      </c>
      <c r="B2177" s="2" t="n">
        <f aca="false">B2176+F2176</f>
        <v>63793.0232042061</v>
      </c>
      <c r="C2177" s="2" t="n">
        <f aca="false">INDEX(B$3:B$17,MATCH(D2177,A$3:A$17))+2</f>
        <v>5</v>
      </c>
      <c r="D2177" s="1" t="n">
        <f aca="false">_xlfn.MAXIFS(A$3:A$13,A$3:A$13,"&lt;="&amp;MAX(A2177:A2177))</f>
        <v>44896</v>
      </c>
      <c r="F2177" s="2" t="n">
        <f aca="false">$H$6*C2177/36500</f>
        <v>7.02635205479452</v>
      </c>
      <c r="H2177" s="2" t="n">
        <f aca="false">B2177-$H$6</f>
        <v>12500.6532042061</v>
      </c>
    </row>
    <row r="2178" customFormat="false" ht="12.8" hidden="false" customHeight="false" outlineLevel="0" collapsed="false">
      <c r="A2178" s="1" t="n">
        <f aca="false">A2177+1</f>
        <v>46286</v>
      </c>
      <c r="B2178" s="2" t="n">
        <f aca="false">B2177+F2177</f>
        <v>63800.0495562609</v>
      </c>
      <c r="C2178" s="2" t="n">
        <f aca="false">INDEX(B$3:B$17,MATCH(D2178,A$3:A$17))+2</f>
        <v>5</v>
      </c>
      <c r="D2178" s="1" t="n">
        <f aca="false">_xlfn.MAXIFS(A$3:A$13,A$3:A$13,"&lt;="&amp;MAX(A2178:A2178))</f>
        <v>44896</v>
      </c>
      <c r="F2178" s="2" t="n">
        <f aca="false">$H$6*C2178/36500</f>
        <v>7.02635205479452</v>
      </c>
      <c r="H2178" s="2" t="n">
        <f aca="false">B2178-$H$6</f>
        <v>12507.6795562609</v>
      </c>
    </row>
    <row r="2179" customFormat="false" ht="12.8" hidden="false" customHeight="false" outlineLevel="0" collapsed="false">
      <c r="A2179" s="1" t="n">
        <f aca="false">A2178+1</f>
        <v>46287</v>
      </c>
      <c r="B2179" s="2" t="n">
        <f aca="false">B2178+F2178</f>
        <v>63807.0759083157</v>
      </c>
      <c r="C2179" s="2" t="n">
        <f aca="false">INDEX(B$3:B$17,MATCH(D2179,A$3:A$17))+2</f>
        <v>5</v>
      </c>
      <c r="D2179" s="1" t="n">
        <f aca="false">_xlfn.MAXIFS(A$3:A$13,A$3:A$13,"&lt;="&amp;MAX(A2179:A2179))</f>
        <v>44896</v>
      </c>
      <c r="F2179" s="2" t="n">
        <f aca="false">$H$6*C2179/36500</f>
        <v>7.02635205479452</v>
      </c>
      <c r="H2179" s="2" t="n">
        <f aca="false">B2179-$H$6</f>
        <v>12514.7059083157</v>
      </c>
    </row>
    <row r="2180" customFormat="false" ht="12.8" hidden="false" customHeight="false" outlineLevel="0" collapsed="false">
      <c r="A2180" s="1" t="n">
        <f aca="false">A2179+1</f>
        <v>46288</v>
      </c>
      <c r="B2180" s="2" t="n">
        <f aca="false">B2179+F2179</f>
        <v>63814.1022603705</v>
      </c>
      <c r="C2180" s="2" t="n">
        <f aca="false">INDEX(B$3:B$17,MATCH(D2180,A$3:A$17))+2</f>
        <v>5</v>
      </c>
      <c r="D2180" s="1" t="n">
        <f aca="false">_xlfn.MAXIFS(A$3:A$13,A$3:A$13,"&lt;="&amp;MAX(A2180:A2180))</f>
        <v>44896</v>
      </c>
      <c r="F2180" s="2" t="n">
        <f aca="false">$H$6*C2180/36500</f>
        <v>7.02635205479452</v>
      </c>
      <c r="H2180" s="2" t="n">
        <f aca="false">B2180-$H$6</f>
        <v>12521.7322603705</v>
      </c>
    </row>
    <row r="2181" customFormat="false" ht="12.8" hidden="false" customHeight="false" outlineLevel="0" collapsed="false">
      <c r="A2181" s="1" t="n">
        <f aca="false">A2180+1</f>
        <v>46289</v>
      </c>
      <c r="B2181" s="2" t="n">
        <f aca="false">B2180+F2180</f>
        <v>63821.1286124253</v>
      </c>
      <c r="C2181" s="2" t="n">
        <f aca="false">INDEX(B$3:B$17,MATCH(D2181,A$3:A$17))+2</f>
        <v>5</v>
      </c>
      <c r="D2181" s="1" t="n">
        <f aca="false">_xlfn.MAXIFS(A$3:A$13,A$3:A$13,"&lt;="&amp;MAX(A2181:A2181))</f>
        <v>44896</v>
      </c>
      <c r="F2181" s="2" t="n">
        <f aca="false">$H$6*C2181/36500</f>
        <v>7.02635205479452</v>
      </c>
      <c r="H2181" s="2" t="n">
        <f aca="false">B2181-$H$6</f>
        <v>12528.7586124253</v>
      </c>
    </row>
    <row r="2182" customFormat="false" ht="12.8" hidden="false" customHeight="false" outlineLevel="0" collapsed="false">
      <c r="A2182" s="1" t="n">
        <f aca="false">A2181+1</f>
        <v>46290</v>
      </c>
      <c r="B2182" s="2" t="n">
        <f aca="false">B2181+F2181</f>
        <v>63828.1549644801</v>
      </c>
      <c r="C2182" s="2" t="n">
        <f aca="false">INDEX(B$3:B$17,MATCH(D2182,A$3:A$17))+2</f>
        <v>5</v>
      </c>
      <c r="D2182" s="1" t="n">
        <f aca="false">_xlfn.MAXIFS(A$3:A$13,A$3:A$13,"&lt;="&amp;MAX(A2182:A2182))</f>
        <v>44896</v>
      </c>
      <c r="F2182" s="2" t="n">
        <f aca="false">$H$6*C2182/36500</f>
        <v>7.02635205479452</v>
      </c>
      <c r="H2182" s="2" t="n">
        <f aca="false">B2182-$H$6</f>
        <v>12535.7849644801</v>
      </c>
    </row>
    <row r="2183" customFormat="false" ht="12.8" hidden="false" customHeight="false" outlineLevel="0" collapsed="false">
      <c r="A2183" s="1" t="n">
        <f aca="false">A2182+1</f>
        <v>46291</v>
      </c>
      <c r="B2183" s="2" t="n">
        <f aca="false">B2182+F2182</f>
        <v>63835.1813165349</v>
      </c>
      <c r="C2183" s="2" t="n">
        <f aca="false">INDEX(B$3:B$17,MATCH(D2183,A$3:A$17))+2</f>
        <v>5</v>
      </c>
      <c r="D2183" s="1" t="n">
        <f aca="false">_xlfn.MAXIFS(A$3:A$13,A$3:A$13,"&lt;="&amp;MAX(A2183:A2183))</f>
        <v>44896</v>
      </c>
      <c r="F2183" s="2" t="n">
        <f aca="false">$H$6*C2183/36500</f>
        <v>7.02635205479452</v>
      </c>
      <c r="H2183" s="2" t="n">
        <f aca="false">B2183-$H$6</f>
        <v>12542.8113165349</v>
      </c>
    </row>
    <row r="2184" customFormat="false" ht="12.8" hidden="false" customHeight="false" outlineLevel="0" collapsed="false">
      <c r="A2184" s="1" t="n">
        <f aca="false">A2183+1</f>
        <v>46292</v>
      </c>
      <c r="B2184" s="2" t="n">
        <f aca="false">B2183+F2183</f>
        <v>63842.2076685897</v>
      </c>
      <c r="C2184" s="2" t="n">
        <f aca="false">INDEX(B$3:B$17,MATCH(D2184,A$3:A$17))+2</f>
        <v>5</v>
      </c>
      <c r="D2184" s="1" t="n">
        <f aca="false">_xlfn.MAXIFS(A$3:A$13,A$3:A$13,"&lt;="&amp;MAX(A2184:A2184))</f>
        <v>44896</v>
      </c>
      <c r="F2184" s="2" t="n">
        <f aca="false">$H$6*C2184/36500</f>
        <v>7.02635205479452</v>
      </c>
      <c r="H2184" s="2" t="n">
        <f aca="false">B2184-$H$6</f>
        <v>12549.8376685897</v>
      </c>
    </row>
    <row r="2185" customFormat="false" ht="12.8" hidden="false" customHeight="false" outlineLevel="0" collapsed="false">
      <c r="A2185" s="1" t="n">
        <f aca="false">A2184+1</f>
        <v>46293</v>
      </c>
      <c r="B2185" s="2" t="n">
        <f aca="false">B2184+F2184</f>
        <v>63849.2340206445</v>
      </c>
      <c r="C2185" s="2" t="n">
        <f aca="false">INDEX(B$3:B$17,MATCH(D2185,A$3:A$17))+2</f>
        <v>5</v>
      </c>
      <c r="D2185" s="1" t="n">
        <f aca="false">_xlfn.MAXIFS(A$3:A$13,A$3:A$13,"&lt;="&amp;MAX(A2185:A2185))</f>
        <v>44896</v>
      </c>
      <c r="F2185" s="2" t="n">
        <f aca="false">$H$6*C2185/36500</f>
        <v>7.02635205479452</v>
      </c>
      <c r="H2185" s="2" t="n">
        <f aca="false">B2185-$H$6</f>
        <v>12556.8640206445</v>
      </c>
    </row>
    <row r="2186" customFormat="false" ht="12.8" hidden="false" customHeight="false" outlineLevel="0" collapsed="false">
      <c r="A2186" s="1" t="n">
        <f aca="false">A2185+1</f>
        <v>46294</v>
      </c>
      <c r="B2186" s="2" t="n">
        <f aca="false">B2185+F2185</f>
        <v>63856.2603726993</v>
      </c>
      <c r="C2186" s="2" t="n">
        <f aca="false">INDEX(B$3:B$17,MATCH(D2186,A$3:A$17))+2</f>
        <v>5</v>
      </c>
      <c r="D2186" s="1" t="n">
        <f aca="false">_xlfn.MAXIFS(A$3:A$13,A$3:A$13,"&lt;="&amp;MAX(A2186:A2186))</f>
        <v>44896</v>
      </c>
      <c r="F2186" s="2" t="n">
        <f aca="false">$H$6*C2186/36500</f>
        <v>7.02635205479452</v>
      </c>
      <c r="H2186" s="2" t="n">
        <f aca="false">B2186-$H$6</f>
        <v>12563.8903726993</v>
      </c>
    </row>
    <row r="2187" customFormat="false" ht="12.8" hidden="false" customHeight="false" outlineLevel="0" collapsed="false">
      <c r="A2187" s="1" t="n">
        <f aca="false">A2186+1</f>
        <v>46295</v>
      </c>
      <c r="B2187" s="2" t="n">
        <f aca="false">B2186+F2186</f>
        <v>63863.2867247541</v>
      </c>
      <c r="C2187" s="2" t="n">
        <f aca="false">INDEX(B$3:B$17,MATCH(D2187,A$3:A$17))+2</f>
        <v>5</v>
      </c>
      <c r="D2187" s="1" t="n">
        <f aca="false">_xlfn.MAXIFS(A$3:A$13,A$3:A$13,"&lt;="&amp;MAX(A2187:A2187))</f>
        <v>44896</v>
      </c>
      <c r="F2187" s="2" t="n">
        <f aca="false">$H$6*C2187/36500</f>
        <v>7.02635205479452</v>
      </c>
      <c r="H2187" s="2" t="n">
        <f aca="false">B2187-$H$6</f>
        <v>12570.9167247541</v>
      </c>
    </row>
    <row r="2188" customFormat="false" ht="12.8" hidden="false" customHeight="false" outlineLevel="0" collapsed="false">
      <c r="A2188" s="1" t="n">
        <f aca="false">A2187+1</f>
        <v>46296</v>
      </c>
      <c r="B2188" s="2" t="n">
        <f aca="false">B2187+F2187</f>
        <v>63870.3130768089</v>
      </c>
      <c r="C2188" s="2" t="n">
        <f aca="false">INDEX(B$3:B$17,MATCH(D2188,A$3:A$17))+2</f>
        <v>5</v>
      </c>
      <c r="D2188" s="1" t="n">
        <f aca="false">_xlfn.MAXIFS(A$3:A$13,A$3:A$13,"&lt;="&amp;MAX(A2188:A2188))</f>
        <v>44896</v>
      </c>
      <c r="F2188" s="2" t="n">
        <f aca="false">$H$6*C2188/36500</f>
        <v>7.02635205479452</v>
      </c>
      <c r="H2188" s="2" t="n">
        <f aca="false">B2188-$H$6</f>
        <v>12577.9430768088</v>
      </c>
    </row>
    <row r="2189" customFormat="false" ht="12.8" hidden="false" customHeight="false" outlineLevel="0" collapsed="false">
      <c r="A2189" s="1" t="n">
        <f aca="false">A2188+1</f>
        <v>46297</v>
      </c>
      <c r="B2189" s="2" t="n">
        <f aca="false">B2188+F2188</f>
        <v>63877.3394288636</v>
      </c>
      <c r="C2189" s="2" t="n">
        <f aca="false">INDEX(B$3:B$17,MATCH(D2189,A$3:A$17))+2</f>
        <v>5</v>
      </c>
      <c r="D2189" s="1" t="n">
        <f aca="false">_xlfn.MAXIFS(A$3:A$13,A$3:A$13,"&lt;="&amp;MAX(A2189:A2189))</f>
        <v>44896</v>
      </c>
      <c r="F2189" s="2" t="n">
        <f aca="false">$H$6*C2189/36500</f>
        <v>7.02635205479452</v>
      </c>
      <c r="H2189" s="2" t="n">
        <f aca="false">B2189-$H$6</f>
        <v>12584.9694288636</v>
      </c>
    </row>
    <row r="2190" customFormat="false" ht="12.8" hidden="false" customHeight="false" outlineLevel="0" collapsed="false">
      <c r="A2190" s="1" t="n">
        <f aca="false">A2189+1</f>
        <v>46298</v>
      </c>
      <c r="B2190" s="2" t="n">
        <f aca="false">B2189+F2189</f>
        <v>63884.3657809184</v>
      </c>
      <c r="C2190" s="2" t="n">
        <f aca="false">INDEX(B$3:B$17,MATCH(D2190,A$3:A$17))+2</f>
        <v>5</v>
      </c>
      <c r="D2190" s="1" t="n">
        <f aca="false">_xlfn.MAXIFS(A$3:A$13,A$3:A$13,"&lt;="&amp;MAX(A2190:A2190))</f>
        <v>44896</v>
      </c>
      <c r="F2190" s="2" t="n">
        <f aca="false">$H$6*C2190/36500</f>
        <v>7.02635205479452</v>
      </c>
      <c r="H2190" s="2" t="n">
        <f aca="false">B2190-$H$6</f>
        <v>12591.9957809184</v>
      </c>
    </row>
    <row r="2191" customFormat="false" ht="12.8" hidden="false" customHeight="false" outlineLevel="0" collapsed="false">
      <c r="A2191" s="1" t="n">
        <f aca="false">A2190+1</f>
        <v>46299</v>
      </c>
      <c r="B2191" s="2" t="n">
        <f aca="false">B2190+F2190</f>
        <v>63891.3921329732</v>
      </c>
      <c r="C2191" s="2" t="n">
        <f aca="false">INDEX(B$3:B$17,MATCH(D2191,A$3:A$17))+2</f>
        <v>5</v>
      </c>
      <c r="D2191" s="1" t="n">
        <f aca="false">_xlfn.MAXIFS(A$3:A$13,A$3:A$13,"&lt;="&amp;MAX(A2191:A2191))</f>
        <v>44896</v>
      </c>
      <c r="F2191" s="2" t="n">
        <f aca="false">$H$6*C2191/36500</f>
        <v>7.02635205479452</v>
      </c>
      <c r="H2191" s="2" t="n">
        <f aca="false">B2191-$H$6</f>
        <v>12599.0221329732</v>
      </c>
    </row>
    <row r="2192" customFormat="false" ht="12.8" hidden="false" customHeight="false" outlineLevel="0" collapsed="false">
      <c r="A2192" s="1" t="n">
        <f aca="false">A2191+1</f>
        <v>46300</v>
      </c>
      <c r="B2192" s="2" t="n">
        <f aca="false">B2191+F2191</f>
        <v>63898.418485028</v>
      </c>
      <c r="C2192" s="2" t="n">
        <f aca="false">INDEX(B$3:B$17,MATCH(D2192,A$3:A$17))+2</f>
        <v>5</v>
      </c>
      <c r="D2192" s="1" t="n">
        <f aca="false">_xlfn.MAXIFS(A$3:A$13,A$3:A$13,"&lt;="&amp;MAX(A2192:A2192))</f>
        <v>44896</v>
      </c>
      <c r="F2192" s="2" t="n">
        <f aca="false">$H$6*C2192/36500</f>
        <v>7.02635205479452</v>
      </c>
      <c r="H2192" s="2" t="n">
        <f aca="false">B2192-$H$6</f>
        <v>12606.048485028</v>
      </c>
    </row>
    <row r="2193" customFormat="false" ht="12.8" hidden="false" customHeight="false" outlineLevel="0" collapsed="false">
      <c r="A2193" s="1" t="n">
        <f aca="false">A2192+1</f>
        <v>46301</v>
      </c>
      <c r="B2193" s="2" t="n">
        <f aca="false">B2192+F2192</f>
        <v>63905.4448370828</v>
      </c>
      <c r="C2193" s="2" t="n">
        <f aca="false">INDEX(B$3:B$17,MATCH(D2193,A$3:A$17))+2</f>
        <v>5</v>
      </c>
      <c r="D2193" s="1" t="n">
        <f aca="false">_xlfn.MAXIFS(A$3:A$13,A$3:A$13,"&lt;="&amp;MAX(A2193:A2193))</f>
        <v>44896</v>
      </c>
      <c r="F2193" s="2" t="n">
        <f aca="false">$H$6*C2193/36500</f>
        <v>7.02635205479452</v>
      </c>
      <c r="H2193" s="2" t="n">
        <f aca="false">B2193-$H$6</f>
        <v>12613.0748370828</v>
      </c>
    </row>
    <row r="2194" customFormat="false" ht="12.8" hidden="false" customHeight="false" outlineLevel="0" collapsed="false">
      <c r="A2194" s="1" t="n">
        <f aca="false">A2193+1</f>
        <v>46302</v>
      </c>
      <c r="B2194" s="2" t="n">
        <f aca="false">B2193+F2193</f>
        <v>63912.4711891376</v>
      </c>
      <c r="C2194" s="2" t="n">
        <f aca="false">INDEX(B$3:B$17,MATCH(D2194,A$3:A$17))+2</f>
        <v>5</v>
      </c>
      <c r="D2194" s="1" t="n">
        <f aca="false">_xlfn.MAXIFS(A$3:A$13,A$3:A$13,"&lt;="&amp;MAX(A2194:A2194))</f>
        <v>44896</v>
      </c>
      <c r="F2194" s="2" t="n">
        <f aca="false">$H$6*C2194/36500</f>
        <v>7.02635205479452</v>
      </c>
      <c r="H2194" s="2" t="n">
        <f aca="false">B2194-$H$6</f>
        <v>12620.1011891376</v>
      </c>
    </row>
    <row r="2195" customFormat="false" ht="12.8" hidden="false" customHeight="false" outlineLevel="0" collapsed="false">
      <c r="A2195" s="1" t="n">
        <f aca="false">A2194+1</f>
        <v>46303</v>
      </c>
      <c r="B2195" s="2" t="n">
        <f aca="false">B2194+F2194</f>
        <v>63919.4975411924</v>
      </c>
      <c r="C2195" s="2" t="n">
        <f aca="false">INDEX(B$3:B$17,MATCH(D2195,A$3:A$17))+2</f>
        <v>5</v>
      </c>
      <c r="D2195" s="1" t="n">
        <f aca="false">_xlfn.MAXIFS(A$3:A$13,A$3:A$13,"&lt;="&amp;MAX(A2195:A2195))</f>
        <v>44896</v>
      </c>
      <c r="F2195" s="2" t="n">
        <f aca="false">$H$6*C2195/36500</f>
        <v>7.02635205479452</v>
      </c>
      <c r="H2195" s="2" t="n">
        <f aca="false">B2195-$H$6</f>
        <v>12627.1275411924</v>
      </c>
    </row>
    <row r="2196" customFormat="false" ht="12.8" hidden="false" customHeight="false" outlineLevel="0" collapsed="false">
      <c r="A2196" s="1" t="n">
        <f aca="false">A2195+1</f>
        <v>46304</v>
      </c>
      <c r="B2196" s="2" t="n">
        <f aca="false">B2195+F2195</f>
        <v>63926.5238932472</v>
      </c>
      <c r="C2196" s="2" t="n">
        <f aca="false">INDEX(B$3:B$17,MATCH(D2196,A$3:A$17))+2</f>
        <v>5</v>
      </c>
      <c r="D2196" s="1" t="n">
        <f aca="false">_xlfn.MAXIFS(A$3:A$13,A$3:A$13,"&lt;="&amp;MAX(A2196:A2196))</f>
        <v>44896</v>
      </c>
      <c r="F2196" s="2" t="n">
        <f aca="false">$H$6*C2196/36500</f>
        <v>7.02635205479452</v>
      </c>
      <c r="H2196" s="2" t="n">
        <f aca="false">B2196-$H$6</f>
        <v>12634.1538932472</v>
      </c>
    </row>
    <row r="2197" customFormat="false" ht="12.8" hidden="false" customHeight="false" outlineLevel="0" collapsed="false">
      <c r="A2197" s="1" t="n">
        <f aca="false">A2196+1</f>
        <v>46305</v>
      </c>
      <c r="B2197" s="2" t="n">
        <f aca="false">B2196+F2196</f>
        <v>63933.550245302</v>
      </c>
      <c r="C2197" s="2" t="n">
        <f aca="false">INDEX(B$3:B$17,MATCH(D2197,A$3:A$17))+2</f>
        <v>5</v>
      </c>
      <c r="D2197" s="1" t="n">
        <f aca="false">_xlfn.MAXIFS(A$3:A$13,A$3:A$13,"&lt;="&amp;MAX(A2197:A2197))</f>
        <v>44896</v>
      </c>
      <c r="F2197" s="2" t="n">
        <f aca="false">$H$6*C2197/36500</f>
        <v>7.02635205479452</v>
      </c>
      <c r="H2197" s="2" t="n">
        <f aca="false">B2197-$H$6</f>
        <v>12641.180245302</v>
      </c>
    </row>
    <row r="2198" customFormat="false" ht="12.8" hidden="false" customHeight="false" outlineLevel="0" collapsed="false">
      <c r="A2198" s="1" t="n">
        <f aca="false">A2197+1</f>
        <v>46306</v>
      </c>
      <c r="B2198" s="2" t="n">
        <f aca="false">B2197+F2197</f>
        <v>63940.5765973568</v>
      </c>
      <c r="C2198" s="2" t="n">
        <f aca="false">INDEX(B$3:B$17,MATCH(D2198,A$3:A$17))+2</f>
        <v>5</v>
      </c>
      <c r="D2198" s="1" t="n">
        <f aca="false">_xlfn.MAXIFS(A$3:A$13,A$3:A$13,"&lt;="&amp;MAX(A2198:A2198))</f>
        <v>44896</v>
      </c>
      <c r="F2198" s="2" t="n">
        <f aca="false">$H$6*C2198/36500</f>
        <v>7.02635205479452</v>
      </c>
      <c r="H2198" s="2" t="n">
        <f aca="false">B2198-$H$6</f>
        <v>12648.2065973568</v>
      </c>
    </row>
    <row r="2199" customFormat="false" ht="12.8" hidden="false" customHeight="false" outlineLevel="0" collapsed="false">
      <c r="A2199" s="1" t="n">
        <f aca="false">A2198+1</f>
        <v>46307</v>
      </c>
      <c r="B2199" s="2" t="n">
        <f aca="false">B2198+F2198</f>
        <v>63947.6029494116</v>
      </c>
      <c r="C2199" s="2" t="n">
        <f aca="false">INDEX(B$3:B$17,MATCH(D2199,A$3:A$17))+2</f>
        <v>5</v>
      </c>
      <c r="D2199" s="1" t="n">
        <f aca="false">_xlfn.MAXIFS(A$3:A$13,A$3:A$13,"&lt;="&amp;MAX(A2199:A2199))</f>
        <v>44896</v>
      </c>
      <c r="F2199" s="2" t="n">
        <f aca="false">$H$6*C2199/36500</f>
        <v>7.02635205479452</v>
      </c>
      <c r="H2199" s="2" t="n">
        <f aca="false">B2199-$H$6</f>
        <v>12655.2329494116</v>
      </c>
    </row>
    <row r="2200" customFormat="false" ht="12.8" hidden="false" customHeight="false" outlineLevel="0" collapsed="false">
      <c r="A2200" s="1" t="n">
        <f aca="false">A2199+1</f>
        <v>46308</v>
      </c>
      <c r="B2200" s="2" t="n">
        <f aca="false">B2199+F2199</f>
        <v>63954.6293014664</v>
      </c>
      <c r="C2200" s="2" t="n">
        <f aca="false">INDEX(B$3:B$17,MATCH(D2200,A$3:A$17))+2</f>
        <v>5</v>
      </c>
      <c r="D2200" s="1" t="n">
        <f aca="false">_xlfn.MAXIFS(A$3:A$13,A$3:A$13,"&lt;="&amp;MAX(A2200:A2200))</f>
        <v>44896</v>
      </c>
      <c r="F2200" s="2" t="n">
        <f aca="false">$H$6*C2200/36500</f>
        <v>7.02635205479452</v>
      </c>
      <c r="H2200" s="2" t="n">
        <f aca="false">B2200-$H$6</f>
        <v>12662.2593014664</v>
      </c>
    </row>
    <row r="2201" customFormat="false" ht="12.8" hidden="false" customHeight="false" outlineLevel="0" collapsed="false">
      <c r="A2201" s="1" t="n">
        <f aca="false">A2200+1</f>
        <v>46309</v>
      </c>
      <c r="B2201" s="2" t="n">
        <f aca="false">B2200+F2200</f>
        <v>63961.6556535212</v>
      </c>
      <c r="C2201" s="2" t="n">
        <f aca="false">INDEX(B$3:B$17,MATCH(D2201,A$3:A$17))+2</f>
        <v>5</v>
      </c>
      <c r="D2201" s="1" t="n">
        <f aca="false">_xlfn.MAXIFS(A$3:A$13,A$3:A$13,"&lt;="&amp;MAX(A2201:A2201))</f>
        <v>44896</v>
      </c>
      <c r="F2201" s="2" t="n">
        <f aca="false">$H$6*C2201/36500</f>
        <v>7.02635205479452</v>
      </c>
      <c r="H2201" s="2" t="n">
        <f aca="false">B2201-$H$6</f>
        <v>12669.2856535212</v>
      </c>
    </row>
    <row r="2202" customFormat="false" ht="12.8" hidden="false" customHeight="false" outlineLevel="0" collapsed="false">
      <c r="A2202" s="1" t="n">
        <f aca="false">A2201+1</f>
        <v>46310</v>
      </c>
      <c r="B2202" s="2" t="n">
        <f aca="false">B2201+F2201</f>
        <v>63968.682005576</v>
      </c>
      <c r="C2202" s="2" t="n">
        <f aca="false">INDEX(B$3:B$17,MATCH(D2202,A$3:A$17))+2</f>
        <v>5</v>
      </c>
      <c r="D2202" s="1" t="n">
        <f aca="false">_xlfn.MAXIFS(A$3:A$13,A$3:A$13,"&lt;="&amp;MAX(A2202:A2202))</f>
        <v>44896</v>
      </c>
      <c r="F2202" s="2" t="n">
        <f aca="false">$H$6*C2202/36500</f>
        <v>7.02635205479452</v>
      </c>
      <c r="H2202" s="2" t="n">
        <f aca="false">B2202-$H$6</f>
        <v>12676.312005576</v>
      </c>
    </row>
    <row r="2203" customFormat="false" ht="12.8" hidden="false" customHeight="false" outlineLevel="0" collapsed="false">
      <c r="A2203" s="1" t="n">
        <f aca="false">A2202+1</f>
        <v>46311</v>
      </c>
      <c r="B2203" s="2" t="n">
        <f aca="false">B2202+F2202</f>
        <v>63975.7083576308</v>
      </c>
      <c r="C2203" s="2" t="n">
        <f aca="false">INDEX(B$3:B$17,MATCH(D2203,A$3:A$17))+2</f>
        <v>5</v>
      </c>
      <c r="D2203" s="1" t="n">
        <f aca="false">_xlfn.MAXIFS(A$3:A$13,A$3:A$13,"&lt;="&amp;MAX(A2203:A2203))</f>
        <v>44896</v>
      </c>
      <c r="F2203" s="2" t="n">
        <f aca="false">$H$6*C2203/36500</f>
        <v>7.02635205479452</v>
      </c>
      <c r="H2203" s="2" t="n">
        <f aca="false">B2203-$H$6</f>
        <v>12683.3383576308</v>
      </c>
    </row>
    <row r="2204" customFormat="false" ht="12.8" hidden="false" customHeight="false" outlineLevel="0" collapsed="false">
      <c r="A2204" s="1" t="n">
        <f aca="false">A2203+1</f>
        <v>46312</v>
      </c>
      <c r="B2204" s="2" t="n">
        <f aca="false">B2203+F2203</f>
        <v>63982.7347096856</v>
      </c>
      <c r="C2204" s="2" t="n">
        <f aca="false">INDEX(B$3:B$17,MATCH(D2204,A$3:A$17))+2</f>
        <v>5</v>
      </c>
      <c r="D2204" s="1" t="n">
        <f aca="false">_xlfn.MAXIFS(A$3:A$13,A$3:A$13,"&lt;="&amp;MAX(A2204:A2204))</f>
        <v>44896</v>
      </c>
      <c r="F2204" s="2" t="n">
        <f aca="false">$H$6*C2204/36500</f>
        <v>7.02635205479452</v>
      </c>
      <c r="H2204" s="2" t="n">
        <f aca="false">B2204-$H$6</f>
        <v>12690.3647096856</v>
      </c>
    </row>
    <row r="2205" customFormat="false" ht="12.8" hidden="false" customHeight="false" outlineLevel="0" collapsed="false">
      <c r="A2205" s="1" t="n">
        <f aca="false">A2204+1</f>
        <v>46313</v>
      </c>
      <c r="B2205" s="2" t="n">
        <f aca="false">B2204+F2204</f>
        <v>63989.7610617404</v>
      </c>
      <c r="C2205" s="2" t="n">
        <f aca="false">INDEX(B$3:B$17,MATCH(D2205,A$3:A$17))+2</f>
        <v>5</v>
      </c>
      <c r="D2205" s="1" t="n">
        <f aca="false">_xlfn.MAXIFS(A$3:A$13,A$3:A$13,"&lt;="&amp;MAX(A2205:A2205))</f>
        <v>44896</v>
      </c>
      <c r="F2205" s="2" t="n">
        <f aca="false">$H$6*C2205/36500</f>
        <v>7.02635205479452</v>
      </c>
      <c r="H2205" s="2" t="n">
        <f aca="false">B2205-$H$6</f>
        <v>12697.3910617404</v>
      </c>
    </row>
    <row r="2206" customFormat="false" ht="12.8" hidden="false" customHeight="false" outlineLevel="0" collapsed="false">
      <c r="A2206" s="1" t="n">
        <f aca="false">A2205+1</f>
        <v>46314</v>
      </c>
      <c r="B2206" s="2" t="n">
        <f aca="false">B2205+F2205</f>
        <v>63996.7874137952</v>
      </c>
      <c r="C2206" s="2" t="n">
        <f aca="false">INDEX(B$3:B$17,MATCH(D2206,A$3:A$17))+2</f>
        <v>5</v>
      </c>
      <c r="D2206" s="1" t="n">
        <f aca="false">_xlfn.MAXIFS(A$3:A$13,A$3:A$13,"&lt;="&amp;MAX(A2206:A2206))</f>
        <v>44896</v>
      </c>
      <c r="F2206" s="2" t="n">
        <f aca="false">$H$6*C2206/36500</f>
        <v>7.02635205479452</v>
      </c>
      <c r="H2206" s="2" t="n">
        <f aca="false">B2206-$H$6</f>
        <v>12704.4174137952</v>
      </c>
    </row>
    <row r="2207" customFormat="false" ht="12.8" hidden="false" customHeight="false" outlineLevel="0" collapsed="false">
      <c r="A2207" s="1" t="n">
        <f aca="false">A2206+1</f>
        <v>46315</v>
      </c>
      <c r="B2207" s="2" t="n">
        <f aca="false">B2206+F2206</f>
        <v>64003.81376585</v>
      </c>
      <c r="C2207" s="2" t="n">
        <f aca="false">INDEX(B$3:B$17,MATCH(D2207,A$3:A$17))+2</f>
        <v>5</v>
      </c>
      <c r="D2207" s="1" t="n">
        <f aca="false">_xlfn.MAXIFS(A$3:A$13,A$3:A$13,"&lt;="&amp;MAX(A2207:A2207))</f>
        <v>44896</v>
      </c>
      <c r="F2207" s="2" t="n">
        <f aca="false">$H$6*C2207/36500</f>
        <v>7.02635205479452</v>
      </c>
      <c r="H2207" s="2" t="n">
        <f aca="false">B2207-$H$6</f>
        <v>12711.44376585</v>
      </c>
    </row>
    <row r="2208" customFormat="false" ht="12.8" hidden="false" customHeight="false" outlineLevel="0" collapsed="false">
      <c r="A2208" s="1" t="n">
        <f aca="false">A2207+1</f>
        <v>46316</v>
      </c>
      <c r="B2208" s="2" t="n">
        <f aca="false">B2207+F2207</f>
        <v>64010.8401179048</v>
      </c>
      <c r="C2208" s="2" t="n">
        <f aca="false">INDEX(B$3:B$17,MATCH(D2208,A$3:A$17))+2</f>
        <v>5</v>
      </c>
      <c r="D2208" s="1" t="n">
        <f aca="false">_xlfn.MAXIFS(A$3:A$13,A$3:A$13,"&lt;="&amp;MAX(A2208:A2208))</f>
        <v>44896</v>
      </c>
      <c r="F2208" s="2" t="n">
        <f aca="false">$H$6*C2208/36500</f>
        <v>7.02635205479452</v>
      </c>
      <c r="H2208" s="2" t="n">
        <f aca="false">B2208-$H$6</f>
        <v>12718.4701179048</v>
      </c>
    </row>
    <row r="2209" customFormat="false" ht="12.8" hidden="false" customHeight="false" outlineLevel="0" collapsed="false">
      <c r="A2209" s="1" t="n">
        <f aca="false">A2208+1</f>
        <v>46317</v>
      </c>
      <c r="B2209" s="2" t="n">
        <f aca="false">B2208+F2208</f>
        <v>64017.8664699596</v>
      </c>
      <c r="C2209" s="2" t="n">
        <f aca="false">INDEX(B$3:B$17,MATCH(D2209,A$3:A$17))+2</f>
        <v>5</v>
      </c>
      <c r="D2209" s="1" t="n">
        <f aca="false">_xlfn.MAXIFS(A$3:A$13,A$3:A$13,"&lt;="&amp;MAX(A2209:A2209))</f>
        <v>44896</v>
      </c>
      <c r="F2209" s="2" t="n">
        <f aca="false">$H$6*C2209/36500</f>
        <v>7.02635205479452</v>
      </c>
      <c r="H2209" s="2" t="n">
        <f aca="false">B2209-$H$6</f>
        <v>12725.4964699596</v>
      </c>
    </row>
    <row r="2210" customFormat="false" ht="12.8" hidden="false" customHeight="false" outlineLevel="0" collapsed="false">
      <c r="A2210" s="1" t="n">
        <f aca="false">A2209+1</f>
        <v>46318</v>
      </c>
      <c r="B2210" s="2" t="n">
        <f aca="false">B2209+F2209</f>
        <v>64024.8928220144</v>
      </c>
      <c r="C2210" s="2" t="n">
        <f aca="false">INDEX(B$3:B$17,MATCH(D2210,A$3:A$17))+2</f>
        <v>5</v>
      </c>
      <c r="D2210" s="1" t="n">
        <f aca="false">_xlfn.MAXIFS(A$3:A$13,A$3:A$13,"&lt;="&amp;MAX(A2210:A2210))</f>
        <v>44896</v>
      </c>
      <c r="F2210" s="2" t="n">
        <f aca="false">$H$6*C2210/36500</f>
        <v>7.02635205479452</v>
      </c>
      <c r="H2210" s="2" t="n">
        <f aca="false">B2210-$H$6</f>
        <v>12732.5228220144</v>
      </c>
    </row>
    <row r="2211" customFormat="false" ht="12.8" hidden="false" customHeight="false" outlineLevel="0" collapsed="false">
      <c r="A2211" s="1" t="n">
        <f aca="false">A2210+1</f>
        <v>46319</v>
      </c>
      <c r="B2211" s="2" t="n">
        <f aca="false">B2210+F2210</f>
        <v>64031.9191740692</v>
      </c>
      <c r="C2211" s="2" t="n">
        <f aca="false">INDEX(B$3:B$17,MATCH(D2211,A$3:A$17))+2</f>
        <v>5</v>
      </c>
      <c r="D2211" s="1" t="n">
        <f aca="false">_xlfn.MAXIFS(A$3:A$13,A$3:A$13,"&lt;="&amp;MAX(A2211:A2211))</f>
        <v>44896</v>
      </c>
      <c r="F2211" s="2" t="n">
        <f aca="false">$H$6*C2211/36500</f>
        <v>7.02635205479452</v>
      </c>
      <c r="H2211" s="2" t="n">
        <f aca="false">B2211-$H$6</f>
        <v>12739.5491740692</v>
      </c>
    </row>
    <row r="2212" customFormat="false" ht="12.8" hidden="false" customHeight="false" outlineLevel="0" collapsed="false">
      <c r="A2212" s="1" t="n">
        <f aca="false">A2211+1</f>
        <v>46320</v>
      </c>
      <c r="B2212" s="2" t="n">
        <f aca="false">B2211+F2211</f>
        <v>64038.945526124</v>
      </c>
      <c r="C2212" s="2" t="n">
        <f aca="false">INDEX(B$3:B$17,MATCH(D2212,A$3:A$17))+2</f>
        <v>5</v>
      </c>
      <c r="D2212" s="1" t="n">
        <f aca="false">_xlfn.MAXIFS(A$3:A$13,A$3:A$13,"&lt;="&amp;MAX(A2212:A2212))</f>
        <v>44896</v>
      </c>
      <c r="F2212" s="2" t="n">
        <f aca="false">$H$6*C2212/36500</f>
        <v>7.02635205479452</v>
      </c>
      <c r="H2212" s="2" t="n">
        <f aca="false">B2212-$H$6</f>
        <v>12746.575526124</v>
      </c>
    </row>
    <row r="2213" customFormat="false" ht="12.8" hidden="false" customHeight="false" outlineLevel="0" collapsed="false">
      <c r="A2213" s="1" t="n">
        <f aca="false">A2212+1</f>
        <v>46321</v>
      </c>
      <c r="B2213" s="2" t="n">
        <f aca="false">B2212+F2212</f>
        <v>64045.9718781788</v>
      </c>
      <c r="C2213" s="2" t="n">
        <f aca="false">INDEX(B$3:B$17,MATCH(D2213,A$3:A$17))+2</f>
        <v>5</v>
      </c>
      <c r="D2213" s="1" t="n">
        <f aca="false">_xlfn.MAXIFS(A$3:A$13,A$3:A$13,"&lt;="&amp;MAX(A2213:A2213))</f>
        <v>44896</v>
      </c>
      <c r="F2213" s="2" t="n">
        <f aca="false">$H$6*C2213/36500</f>
        <v>7.02635205479452</v>
      </c>
      <c r="H2213" s="2" t="n">
        <f aca="false">B2213-$H$6</f>
        <v>12753.6018781788</v>
      </c>
    </row>
    <row r="2214" customFormat="false" ht="12.8" hidden="false" customHeight="false" outlineLevel="0" collapsed="false">
      <c r="A2214" s="1" t="n">
        <f aca="false">A2213+1</f>
        <v>46322</v>
      </c>
      <c r="B2214" s="2" t="n">
        <f aca="false">B2213+F2213</f>
        <v>64052.9982302335</v>
      </c>
      <c r="C2214" s="2" t="n">
        <f aca="false">INDEX(B$3:B$17,MATCH(D2214,A$3:A$17))+2</f>
        <v>5</v>
      </c>
      <c r="D2214" s="1" t="n">
        <f aca="false">_xlfn.MAXIFS(A$3:A$13,A$3:A$13,"&lt;="&amp;MAX(A2214:A2214))</f>
        <v>44896</v>
      </c>
      <c r="F2214" s="2" t="n">
        <f aca="false">$H$6*C2214/36500</f>
        <v>7.02635205479452</v>
      </c>
      <c r="H2214" s="2" t="n">
        <f aca="false">B2214-$H$6</f>
        <v>12760.6282302335</v>
      </c>
    </row>
    <row r="2215" customFormat="false" ht="12.8" hidden="false" customHeight="false" outlineLevel="0" collapsed="false">
      <c r="A2215" s="1" t="n">
        <f aca="false">A2214+1</f>
        <v>46323</v>
      </c>
      <c r="B2215" s="2" t="n">
        <f aca="false">B2214+F2214</f>
        <v>64060.0245822883</v>
      </c>
      <c r="C2215" s="2" t="n">
        <f aca="false">INDEX(B$3:B$17,MATCH(D2215,A$3:A$17))+2</f>
        <v>5</v>
      </c>
      <c r="D2215" s="1" t="n">
        <f aca="false">_xlfn.MAXIFS(A$3:A$13,A$3:A$13,"&lt;="&amp;MAX(A2215:A2215))</f>
        <v>44896</v>
      </c>
      <c r="F2215" s="2" t="n">
        <f aca="false">$H$6*C2215/36500</f>
        <v>7.02635205479452</v>
      </c>
      <c r="H2215" s="2" t="n">
        <f aca="false">B2215-$H$6</f>
        <v>12767.6545822883</v>
      </c>
    </row>
    <row r="2216" customFormat="false" ht="12.8" hidden="false" customHeight="false" outlineLevel="0" collapsed="false">
      <c r="A2216" s="1" t="n">
        <f aca="false">A2215+1</f>
        <v>46324</v>
      </c>
      <c r="B2216" s="2" t="n">
        <f aca="false">B2215+F2215</f>
        <v>64067.0509343431</v>
      </c>
      <c r="C2216" s="2" t="n">
        <f aca="false">INDEX(B$3:B$17,MATCH(D2216,A$3:A$17))+2</f>
        <v>5</v>
      </c>
      <c r="D2216" s="1" t="n">
        <f aca="false">_xlfn.MAXIFS(A$3:A$13,A$3:A$13,"&lt;="&amp;MAX(A2216:A2216))</f>
        <v>44896</v>
      </c>
      <c r="F2216" s="2" t="n">
        <f aca="false">$H$6*C2216/36500</f>
        <v>7.02635205479452</v>
      </c>
      <c r="H2216" s="2" t="n">
        <f aca="false">B2216-$H$6</f>
        <v>12774.6809343431</v>
      </c>
    </row>
    <row r="2217" customFormat="false" ht="12.8" hidden="false" customHeight="false" outlineLevel="0" collapsed="false">
      <c r="A2217" s="1" t="n">
        <f aca="false">A2216+1</f>
        <v>46325</v>
      </c>
      <c r="B2217" s="2" t="n">
        <f aca="false">B2216+F2216</f>
        <v>64074.0772863979</v>
      </c>
      <c r="C2217" s="2" t="n">
        <f aca="false">INDEX(B$3:B$17,MATCH(D2217,A$3:A$17))+2</f>
        <v>5</v>
      </c>
      <c r="D2217" s="1" t="n">
        <f aca="false">_xlfn.MAXIFS(A$3:A$13,A$3:A$13,"&lt;="&amp;MAX(A2217:A2217))</f>
        <v>44896</v>
      </c>
      <c r="F2217" s="2" t="n">
        <f aca="false">$H$6*C2217/36500</f>
        <v>7.02635205479452</v>
      </c>
      <c r="H2217" s="2" t="n">
        <f aca="false">B2217-$H$6</f>
        <v>12781.7072863979</v>
      </c>
    </row>
    <row r="2218" customFormat="false" ht="12.8" hidden="false" customHeight="false" outlineLevel="0" collapsed="false">
      <c r="A2218" s="1" t="n">
        <f aca="false">A2217+1</f>
        <v>46326</v>
      </c>
      <c r="B2218" s="2" t="n">
        <f aca="false">B2217+F2217</f>
        <v>64081.1036384527</v>
      </c>
      <c r="C2218" s="2" t="n">
        <f aca="false">INDEX(B$3:B$17,MATCH(D2218,A$3:A$17))+2</f>
        <v>5</v>
      </c>
      <c r="D2218" s="1" t="n">
        <f aca="false">_xlfn.MAXIFS(A$3:A$13,A$3:A$13,"&lt;="&amp;MAX(A2218:A2218))</f>
        <v>44896</v>
      </c>
      <c r="F2218" s="2" t="n">
        <f aca="false">$H$6*C2218/36500</f>
        <v>7.02635205479452</v>
      </c>
      <c r="H2218" s="2" t="n">
        <f aca="false">B2218-$H$6</f>
        <v>12788.7336384527</v>
      </c>
    </row>
    <row r="2219" customFormat="false" ht="12.8" hidden="false" customHeight="false" outlineLevel="0" collapsed="false">
      <c r="A2219" s="1" t="n">
        <f aca="false">A2218+1</f>
        <v>46327</v>
      </c>
      <c r="B2219" s="2" t="n">
        <f aca="false">B2218+F2218</f>
        <v>64088.1299905075</v>
      </c>
      <c r="C2219" s="2" t="n">
        <f aca="false">INDEX(B$3:B$17,MATCH(D2219,A$3:A$17))+2</f>
        <v>5</v>
      </c>
      <c r="D2219" s="1" t="n">
        <f aca="false">_xlfn.MAXIFS(A$3:A$13,A$3:A$13,"&lt;="&amp;MAX(A2219:A2219))</f>
        <v>44896</v>
      </c>
      <c r="F2219" s="2" t="n">
        <f aca="false">$H$6*C2219/36500</f>
        <v>7.02635205479452</v>
      </c>
      <c r="H2219" s="2" t="n">
        <f aca="false">B2219-$H$6</f>
        <v>12795.7599905075</v>
      </c>
    </row>
    <row r="2220" customFormat="false" ht="12.8" hidden="false" customHeight="false" outlineLevel="0" collapsed="false">
      <c r="A2220" s="1" t="n">
        <f aca="false">A2219+1</f>
        <v>46328</v>
      </c>
      <c r="B2220" s="2" t="n">
        <f aca="false">B2219+F2219</f>
        <v>64095.1563425623</v>
      </c>
      <c r="C2220" s="2" t="n">
        <f aca="false">INDEX(B$3:B$17,MATCH(D2220,A$3:A$17))+2</f>
        <v>5</v>
      </c>
      <c r="D2220" s="1" t="n">
        <f aca="false">_xlfn.MAXIFS(A$3:A$13,A$3:A$13,"&lt;="&amp;MAX(A2220:A2220))</f>
        <v>44896</v>
      </c>
      <c r="F2220" s="2" t="n">
        <f aca="false">$H$6*C2220/36500</f>
        <v>7.02635205479452</v>
      </c>
      <c r="H2220" s="2" t="n">
        <f aca="false">B2220-$H$6</f>
        <v>12802.7863425623</v>
      </c>
    </row>
    <row r="2221" customFormat="false" ht="12.8" hidden="false" customHeight="false" outlineLevel="0" collapsed="false">
      <c r="A2221" s="1" t="n">
        <f aca="false">A2220+1</f>
        <v>46329</v>
      </c>
      <c r="B2221" s="2" t="n">
        <f aca="false">B2220+F2220</f>
        <v>64102.1826946171</v>
      </c>
      <c r="C2221" s="2" t="n">
        <f aca="false">INDEX(B$3:B$17,MATCH(D2221,A$3:A$17))+2</f>
        <v>5</v>
      </c>
      <c r="D2221" s="1" t="n">
        <f aca="false">_xlfn.MAXIFS(A$3:A$13,A$3:A$13,"&lt;="&amp;MAX(A2221:A2221))</f>
        <v>44896</v>
      </c>
      <c r="F2221" s="2" t="n">
        <f aca="false">$H$6*C2221/36500</f>
        <v>7.02635205479452</v>
      </c>
      <c r="H2221" s="2" t="n">
        <f aca="false">B2221-$H$6</f>
        <v>12809.8126946171</v>
      </c>
    </row>
    <row r="2222" customFormat="false" ht="12.8" hidden="false" customHeight="false" outlineLevel="0" collapsed="false">
      <c r="A2222" s="1" t="n">
        <f aca="false">A2221+1</f>
        <v>46330</v>
      </c>
      <c r="B2222" s="2" t="n">
        <f aca="false">B2221+F2221</f>
        <v>64109.2090466719</v>
      </c>
      <c r="C2222" s="2" t="n">
        <f aca="false">INDEX(B$3:B$17,MATCH(D2222,A$3:A$17))+2</f>
        <v>5</v>
      </c>
      <c r="D2222" s="1" t="n">
        <f aca="false">_xlfn.MAXIFS(A$3:A$13,A$3:A$13,"&lt;="&amp;MAX(A2222:A2222))</f>
        <v>44896</v>
      </c>
      <c r="F2222" s="2" t="n">
        <f aca="false">$H$6*C2222/36500</f>
        <v>7.02635205479452</v>
      </c>
      <c r="H2222" s="2" t="n">
        <f aca="false">B2222-$H$6</f>
        <v>12816.8390466719</v>
      </c>
    </row>
    <row r="2223" customFormat="false" ht="12.8" hidden="false" customHeight="false" outlineLevel="0" collapsed="false">
      <c r="A2223" s="1" t="n">
        <f aca="false">A2222+1</f>
        <v>46331</v>
      </c>
      <c r="B2223" s="2" t="n">
        <f aca="false">B2222+F2222</f>
        <v>64116.2353987267</v>
      </c>
      <c r="C2223" s="2" t="n">
        <f aca="false">INDEX(B$3:B$17,MATCH(D2223,A$3:A$17))+2</f>
        <v>5</v>
      </c>
      <c r="D2223" s="1" t="n">
        <f aca="false">_xlfn.MAXIFS(A$3:A$13,A$3:A$13,"&lt;="&amp;MAX(A2223:A2223))</f>
        <v>44896</v>
      </c>
      <c r="F2223" s="2" t="n">
        <f aca="false">$H$6*C2223/36500</f>
        <v>7.02635205479452</v>
      </c>
      <c r="H2223" s="2" t="n">
        <f aca="false">B2223-$H$6</f>
        <v>12823.8653987267</v>
      </c>
    </row>
    <row r="2224" customFormat="false" ht="12.8" hidden="false" customHeight="false" outlineLevel="0" collapsed="false">
      <c r="A2224" s="1" t="n">
        <f aca="false">A2223+1</f>
        <v>46332</v>
      </c>
      <c r="B2224" s="2" t="n">
        <f aca="false">B2223+F2223</f>
        <v>64123.2617507815</v>
      </c>
      <c r="C2224" s="2" t="n">
        <f aca="false">INDEX(B$3:B$17,MATCH(D2224,A$3:A$17))+2</f>
        <v>5</v>
      </c>
      <c r="D2224" s="1" t="n">
        <f aca="false">_xlfn.MAXIFS(A$3:A$13,A$3:A$13,"&lt;="&amp;MAX(A2224:A2224))</f>
        <v>44896</v>
      </c>
      <c r="F2224" s="2" t="n">
        <f aca="false">$H$6*C2224/36500</f>
        <v>7.02635205479452</v>
      </c>
      <c r="H2224" s="2" t="n">
        <f aca="false">B2224-$H$6</f>
        <v>12830.8917507815</v>
      </c>
    </row>
    <row r="2225" customFormat="false" ht="12.8" hidden="false" customHeight="false" outlineLevel="0" collapsed="false">
      <c r="A2225" s="1" t="n">
        <f aca="false">A2224+1</f>
        <v>46333</v>
      </c>
      <c r="B2225" s="2" t="n">
        <f aca="false">B2224+F2224</f>
        <v>64130.2881028363</v>
      </c>
      <c r="C2225" s="2" t="n">
        <f aca="false">INDEX(B$3:B$17,MATCH(D2225,A$3:A$17))+2</f>
        <v>5</v>
      </c>
      <c r="D2225" s="1" t="n">
        <f aca="false">_xlfn.MAXIFS(A$3:A$13,A$3:A$13,"&lt;="&amp;MAX(A2225:A2225))</f>
        <v>44896</v>
      </c>
      <c r="F2225" s="2" t="n">
        <f aca="false">$H$6*C2225/36500</f>
        <v>7.02635205479452</v>
      </c>
      <c r="H2225" s="2" t="n">
        <f aca="false">B2225-$H$6</f>
        <v>12837.9181028363</v>
      </c>
    </row>
    <row r="2226" customFormat="false" ht="12.8" hidden="false" customHeight="false" outlineLevel="0" collapsed="false">
      <c r="A2226" s="1" t="n">
        <f aca="false">A2225+1</f>
        <v>46334</v>
      </c>
      <c r="B2226" s="2" t="n">
        <f aca="false">B2225+F2225</f>
        <v>64137.3144548911</v>
      </c>
      <c r="C2226" s="2" t="n">
        <f aca="false">INDEX(B$3:B$17,MATCH(D2226,A$3:A$17))+2</f>
        <v>5</v>
      </c>
      <c r="D2226" s="1" t="n">
        <f aca="false">_xlfn.MAXIFS(A$3:A$13,A$3:A$13,"&lt;="&amp;MAX(A2226:A2226))</f>
        <v>44896</v>
      </c>
      <c r="F2226" s="2" t="n">
        <f aca="false">$H$6*C2226/36500</f>
        <v>7.02635205479452</v>
      </c>
      <c r="H2226" s="2" t="n">
        <f aca="false">B2226-$H$6</f>
        <v>12844.9444548911</v>
      </c>
    </row>
    <row r="2227" customFormat="false" ht="12.8" hidden="false" customHeight="false" outlineLevel="0" collapsed="false">
      <c r="A2227" s="1" t="n">
        <f aca="false">A2226+1</f>
        <v>46335</v>
      </c>
      <c r="B2227" s="2" t="n">
        <f aca="false">B2226+F2226</f>
        <v>64144.3408069459</v>
      </c>
      <c r="C2227" s="2" t="n">
        <f aca="false">INDEX(B$3:B$17,MATCH(D2227,A$3:A$17))+2</f>
        <v>5</v>
      </c>
      <c r="D2227" s="1" t="n">
        <f aca="false">_xlfn.MAXIFS(A$3:A$13,A$3:A$13,"&lt;="&amp;MAX(A2227:A2227))</f>
        <v>44896</v>
      </c>
      <c r="F2227" s="2" t="n">
        <f aca="false">$H$6*C2227/36500</f>
        <v>7.02635205479452</v>
      </c>
      <c r="H2227" s="2" t="n">
        <f aca="false">B2227-$H$6</f>
        <v>12851.9708069459</v>
      </c>
    </row>
    <row r="2228" customFormat="false" ht="12.8" hidden="false" customHeight="false" outlineLevel="0" collapsed="false">
      <c r="A2228" s="1" t="n">
        <f aca="false">A2227+1</f>
        <v>46336</v>
      </c>
      <c r="B2228" s="2" t="n">
        <f aca="false">B2227+F2227</f>
        <v>64151.3671590007</v>
      </c>
      <c r="C2228" s="2" t="n">
        <f aca="false">INDEX(B$3:B$17,MATCH(D2228,A$3:A$17))+2</f>
        <v>5</v>
      </c>
      <c r="D2228" s="1" t="n">
        <f aca="false">_xlfn.MAXIFS(A$3:A$13,A$3:A$13,"&lt;="&amp;MAX(A2228:A2228))</f>
        <v>44896</v>
      </c>
      <c r="F2228" s="2" t="n">
        <f aca="false">$H$6*C2228/36500</f>
        <v>7.02635205479452</v>
      </c>
      <c r="H2228" s="2" t="n">
        <f aca="false">B2228-$H$6</f>
        <v>12858.9971590007</v>
      </c>
    </row>
    <row r="2229" customFormat="false" ht="12.8" hidden="false" customHeight="false" outlineLevel="0" collapsed="false">
      <c r="A2229" s="1" t="n">
        <f aca="false">A2228+1</f>
        <v>46337</v>
      </c>
      <c r="B2229" s="2" t="n">
        <f aca="false">B2228+F2228</f>
        <v>64158.3935110555</v>
      </c>
      <c r="C2229" s="2" t="n">
        <f aca="false">INDEX(B$3:B$17,MATCH(D2229,A$3:A$17))+2</f>
        <v>5</v>
      </c>
      <c r="D2229" s="1" t="n">
        <f aca="false">_xlfn.MAXIFS(A$3:A$13,A$3:A$13,"&lt;="&amp;MAX(A2229:A2229))</f>
        <v>44896</v>
      </c>
      <c r="F2229" s="2" t="n">
        <f aca="false">$H$6*C2229/36500</f>
        <v>7.02635205479452</v>
      </c>
      <c r="H2229" s="2" t="n">
        <f aca="false">B2229-$H$6</f>
        <v>12866.0235110555</v>
      </c>
    </row>
    <row r="2230" customFormat="false" ht="12.8" hidden="false" customHeight="false" outlineLevel="0" collapsed="false">
      <c r="A2230" s="1" t="n">
        <f aca="false">A2229+1</f>
        <v>46338</v>
      </c>
      <c r="B2230" s="2" t="n">
        <f aca="false">B2229+F2229</f>
        <v>64165.4198631103</v>
      </c>
      <c r="C2230" s="2" t="n">
        <f aca="false">INDEX(B$3:B$17,MATCH(D2230,A$3:A$17))+2</f>
        <v>5</v>
      </c>
      <c r="D2230" s="1" t="n">
        <f aca="false">_xlfn.MAXIFS(A$3:A$13,A$3:A$13,"&lt;="&amp;MAX(A2230:A2230))</f>
        <v>44896</v>
      </c>
      <c r="F2230" s="2" t="n">
        <f aca="false">$H$6*C2230/36500</f>
        <v>7.02635205479452</v>
      </c>
      <c r="H2230" s="2" t="n">
        <f aca="false">B2230-$H$6</f>
        <v>12873.0498631103</v>
      </c>
    </row>
    <row r="2231" customFormat="false" ht="12.8" hidden="false" customHeight="false" outlineLevel="0" collapsed="false">
      <c r="A2231" s="1" t="n">
        <f aca="false">A2230+1</f>
        <v>46339</v>
      </c>
      <c r="B2231" s="2" t="n">
        <f aca="false">B2230+F2230</f>
        <v>64172.4462151651</v>
      </c>
      <c r="C2231" s="2" t="n">
        <f aca="false">INDEX(B$3:B$17,MATCH(D2231,A$3:A$17))+2</f>
        <v>5</v>
      </c>
      <c r="D2231" s="1" t="n">
        <f aca="false">_xlfn.MAXIFS(A$3:A$13,A$3:A$13,"&lt;="&amp;MAX(A2231:A2231))</f>
        <v>44896</v>
      </c>
      <c r="F2231" s="2" t="n">
        <f aca="false">$H$6*C2231/36500</f>
        <v>7.02635205479452</v>
      </c>
      <c r="H2231" s="2" t="n">
        <f aca="false">B2231-$H$6</f>
        <v>12880.0762151651</v>
      </c>
    </row>
    <row r="2232" customFormat="false" ht="12.8" hidden="false" customHeight="false" outlineLevel="0" collapsed="false">
      <c r="A2232" s="1" t="n">
        <f aca="false">A2231+1</f>
        <v>46340</v>
      </c>
      <c r="B2232" s="2" t="n">
        <f aca="false">B2231+F2231</f>
        <v>64179.4725672199</v>
      </c>
      <c r="C2232" s="2" t="n">
        <f aca="false">INDEX(B$3:B$17,MATCH(D2232,A$3:A$17))+2</f>
        <v>5</v>
      </c>
      <c r="D2232" s="1" t="n">
        <f aca="false">_xlfn.MAXIFS(A$3:A$13,A$3:A$13,"&lt;="&amp;MAX(A2232:A2232))</f>
        <v>44896</v>
      </c>
      <c r="F2232" s="2" t="n">
        <f aca="false">$H$6*C2232/36500</f>
        <v>7.02635205479452</v>
      </c>
      <c r="H2232" s="2" t="n">
        <f aca="false">B2232-$H$6</f>
        <v>12887.1025672199</v>
      </c>
    </row>
    <row r="2233" customFormat="false" ht="12.8" hidden="false" customHeight="false" outlineLevel="0" collapsed="false">
      <c r="A2233" s="1" t="n">
        <f aca="false">A2232+1</f>
        <v>46341</v>
      </c>
      <c r="B2233" s="2" t="n">
        <f aca="false">B2232+F2232</f>
        <v>64186.4989192747</v>
      </c>
      <c r="C2233" s="2" t="n">
        <f aca="false">INDEX(B$3:B$17,MATCH(D2233,A$3:A$17))+2</f>
        <v>5</v>
      </c>
      <c r="D2233" s="1" t="n">
        <f aca="false">_xlfn.MAXIFS(A$3:A$13,A$3:A$13,"&lt;="&amp;MAX(A2233:A2233))</f>
        <v>44896</v>
      </c>
      <c r="F2233" s="2" t="n">
        <f aca="false">$H$6*C2233/36500</f>
        <v>7.02635205479452</v>
      </c>
      <c r="H2233" s="2" t="n">
        <f aca="false">B2233-$H$6</f>
        <v>12894.1289192747</v>
      </c>
    </row>
    <row r="2234" customFormat="false" ht="12.8" hidden="false" customHeight="false" outlineLevel="0" collapsed="false">
      <c r="A2234" s="1" t="n">
        <f aca="false">A2233+1</f>
        <v>46342</v>
      </c>
      <c r="B2234" s="2" t="n">
        <f aca="false">B2233+F2233</f>
        <v>64193.5252713295</v>
      </c>
      <c r="C2234" s="2" t="n">
        <f aca="false">INDEX(B$3:B$17,MATCH(D2234,A$3:A$17))+2</f>
        <v>5</v>
      </c>
      <c r="D2234" s="1" t="n">
        <f aca="false">_xlfn.MAXIFS(A$3:A$13,A$3:A$13,"&lt;="&amp;MAX(A2234:A2234))</f>
        <v>44896</v>
      </c>
      <c r="F2234" s="2" t="n">
        <f aca="false">$H$6*C2234/36500</f>
        <v>7.02635205479452</v>
      </c>
      <c r="H2234" s="2" t="n">
        <f aca="false">B2234-$H$6</f>
        <v>12901.1552713295</v>
      </c>
    </row>
    <row r="2235" customFormat="false" ht="12.8" hidden="false" customHeight="false" outlineLevel="0" collapsed="false">
      <c r="A2235" s="1" t="n">
        <f aca="false">A2234+1</f>
        <v>46343</v>
      </c>
      <c r="B2235" s="2" t="n">
        <f aca="false">B2234+F2234</f>
        <v>64200.5516233843</v>
      </c>
      <c r="C2235" s="2" t="n">
        <f aca="false">INDEX(B$3:B$17,MATCH(D2235,A$3:A$17))+2</f>
        <v>5</v>
      </c>
      <c r="D2235" s="1" t="n">
        <f aca="false">_xlfn.MAXIFS(A$3:A$13,A$3:A$13,"&lt;="&amp;MAX(A2235:A2235))</f>
        <v>44896</v>
      </c>
      <c r="F2235" s="2" t="n">
        <f aca="false">$H$6*C2235/36500</f>
        <v>7.02635205479452</v>
      </c>
      <c r="H2235" s="2" t="n">
        <f aca="false">B2235-$H$6</f>
        <v>12908.1816233843</v>
      </c>
    </row>
    <row r="2236" customFormat="false" ht="12.8" hidden="false" customHeight="false" outlineLevel="0" collapsed="false">
      <c r="A2236" s="1" t="n">
        <f aca="false">A2235+1</f>
        <v>46344</v>
      </c>
      <c r="B2236" s="2" t="n">
        <f aca="false">B2235+F2235</f>
        <v>64207.5779754391</v>
      </c>
      <c r="C2236" s="2" t="n">
        <f aca="false">INDEX(B$3:B$17,MATCH(D2236,A$3:A$17))+2</f>
        <v>5</v>
      </c>
      <c r="D2236" s="1" t="n">
        <f aca="false">_xlfn.MAXIFS(A$3:A$13,A$3:A$13,"&lt;="&amp;MAX(A2236:A2236))</f>
        <v>44896</v>
      </c>
      <c r="F2236" s="2" t="n">
        <f aca="false">$H$6*C2236/36500</f>
        <v>7.02635205479452</v>
      </c>
      <c r="H2236" s="2" t="n">
        <f aca="false">B2236-$H$6</f>
        <v>12915.2079754391</v>
      </c>
    </row>
    <row r="2237" customFormat="false" ht="12.8" hidden="false" customHeight="false" outlineLevel="0" collapsed="false">
      <c r="A2237" s="1" t="n">
        <f aca="false">A2236+1</f>
        <v>46345</v>
      </c>
      <c r="B2237" s="2" t="n">
        <f aca="false">B2236+F2236</f>
        <v>64214.6043274939</v>
      </c>
      <c r="C2237" s="2" t="n">
        <f aca="false">INDEX(B$3:B$17,MATCH(D2237,A$3:A$17))+2</f>
        <v>5</v>
      </c>
      <c r="D2237" s="1" t="n">
        <f aca="false">_xlfn.MAXIFS(A$3:A$13,A$3:A$13,"&lt;="&amp;MAX(A2237:A2237))</f>
        <v>44896</v>
      </c>
      <c r="F2237" s="2" t="n">
        <f aca="false">$H$6*C2237/36500</f>
        <v>7.02635205479452</v>
      </c>
      <c r="H2237" s="2" t="n">
        <f aca="false">B2237-$H$6</f>
        <v>12922.2343274939</v>
      </c>
    </row>
    <row r="2238" customFormat="false" ht="12.8" hidden="false" customHeight="false" outlineLevel="0" collapsed="false">
      <c r="A2238" s="1" t="n">
        <f aca="false">A2237+1</f>
        <v>46346</v>
      </c>
      <c r="B2238" s="2" t="n">
        <f aca="false">B2237+F2237</f>
        <v>64221.6306795487</v>
      </c>
      <c r="C2238" s="2" t="n">
        <f aca="false">INDEX(B$3:B$17,MATCH(D2238,A$3:A$17))+2</f>
        <v>5</v>
      </c>
      <c r="D2238" s="1" t="n">
        <f aca="false">_xlfn.MAXIFS(A$3:A$13,A$3:A$13,"&lt;="&amp;MAX(A2238:A2238))</f>
        <v>44896</v>
      </c>
      <c r="F2238" s="2" t="n">
        <f aca="false">$H$6*C2238/36500</f>
        <v>7.02635205479452</v>
      </c>
      <c r="H2238" s="2" t="n">
        <f aca="false">B2238-$H$6</f>
        <v>12929.2606795487</v>
      </c>
    </row>
    <row r="2239" customFormat="false" ht="12.8" hidden="false" customHeight="false" outlineLevel="0" collapsed="false">
      <c r="A2239" s="1" t="n">
        <f aca="false">A2238+1</f>
        <v>46347</v>
      </c>
      <c r="B2239" s="2" t="n">
        <f aca="false">B2238+F2238</f>
        <v>64228.6570316035</v>
      </c>
      <c r="C2239" s="2" t="n">
        <f aca="false">INDEX(B$3:B$17,MATCH(D2239,A$3:A$17))+2</f>
        <v>5</v>
      </c>
      <c r="D2239" s="1" t="n">
        <f aca="false">_xlfn.MAXIFS(A$3:A$13,A$3:A$13,"&lt;="&amp;MAX(A2239:A2239))</f>
        <v>44896</v>
      </c>
      <c r="F2239" s="2" t="n">
        <f aca="false">$H$6*C2239/36500</f>
        <v>7.02635205479452</v>
      </c>
      <c r="H2239" s="2" t="n">
        <f aca="false">B2239-$H$6</f>
        <v>12936.2870316034</v>
      </c>
    </row>
    <row r="2240" customFormat="false" ht="12.8" hidden="false" customHeight="false" outlineLevel="0" collapsed="false">
      <c r="A2240" s="1" t="n">
        <f aca="false">A2239+1</f>
        <v>46348</v>
      </c>
      <c r="B2240" s="2" t="n">
        <f aca="false">B2239+F2239</f>
        <v>64235.6833836582</v>
      </c>
      <c r="C2240" s="2" t="n">
        <f aca="false">INDEX(B$3:B$17,MATCH(D2240,A$3:A$17))+2</f>
        <v>5</v>
      </c>
      <c r="D2240" s="1" t="n">
        <f aca="false">_xlfn.MAXIFS(A$3:A$13,A$3:A$13,"&lt;="&amp;MAX(A2240:A2240))</f>
        <v>44896</v>
      </c>
      <c r="F2240" s="2" t="n">
        <f aca="false">$H$6*C2240/36500</f>
        <v>7.02635205479452</v>
      </c>
      <c r="H2240" s="2" t="n">
        <f aca="false">B2240-$H$6</f>
        <v>12943.3133836582</v>
      </c>
    </row>
    <row r="2241" customFormat="false" ht="12.8" hidden="false" customHeight="false" outlineLevel="0" collapsed="false">
      <c r="A2241" s="1" t="n">
        <f aca="false">A2240+1</f>
        <v>46349</v>
      </c>
      <c r="B2241" s="2" t="n">
        <f aca="false">B2240+F2240</f>
        <v>64242.709735713</v>
      </c>
      <c r="C2241" s="2" t="n">
        <f aca="false">INDEX(B$3:B$17,MATCH(D2241,A$3:A$17))+2</f>
        <v>5</v>
      </c>
      <c r="D2241" s="1" t="n">
        <f aca="false">_xlfn.MAXIFS(A$3:A$13,A$3:A$13,"&lt;="&amp;MAX(A2241:A2241))</f>
        <v>44896</v>
      </c>
      <c r="F2241" s="2" t="n">
        <f aca="false">$H$6*C2241/36500</f>
        <v>7.02635205479452</v>
      </c>
      <c r="H2241" s="2" t="n">
        <f aca="false">B2241-$H$6</f>
        <v>12950.339735713</v>
      </c>
    </row>
    <row r="2242" customFormat="false" ht="12.8" hidden="false" customHeight="false" outlineLevel="0" collapsed="false">
      <c r="A2242" s="1" t="n">
        <f aca="false">A2241+1</f>
        <v>46350</v>
      </c>
      <c r="B2242" s="2" t="n">
        <f aca="false">B2241+F2241</f>
        <v>64249.7360877678</v>
      </c>
      <c r="C2242" s="2" t="n">
        <f aca="false">INDEX(B$3:B$17,MATCH(D2242,A$3:A$17))+2</f>
        <v>5</v>
      </c>
      <c r="D2242" s="1" t="n">
        <f aca="false">_xlfn.MAXIFS(A$3:A$13,A$3:A$13,"&lt;="&amp;MAX(A2242:A2242))</f>
        <v>44896</v>
      </c>
      <c r="F2242" s="2" t="n">
        <f aca="false">$H$6*C2242/36500</f>
        <v>7.02635205479452</v>
      </c>
      <c r="H2242" s="2" t="n">
        <f aca="false">B2242-$H$6</f>
        <v>12957.3660877678</v>
      </c>
    </row>
    <row r="2243" customFormat="false" ht="12.8" hidden="false" customHeight="false" outlineLevel="0" collapsed="false">
      <c r="A2243" s="1" t="n">
        <f aca="false">A2242+1</f>
        <v>46351</v>
      </c>
      <c r="B2243" s="2" t="n">
        <f aca="false">B2242+F2242</f>
        <v>64256.7624398226</v>
      </c>
      <c r="C2243" s="2" t="n">
        <f aca="false">INDEX(B$3:B$17,MATCH(D2243,A$3:A$17))+2</f>
        <v>5</v>
      </c>
      <c r="D2243" s="1" t="n">
        <f aca="false">_xlfn.MAXIFS(A$3:A$13,A$3:A$13,"&lt;="&amp;MAX(A2243:A2243))</f>
        <v>44896</v>
      </c>
      <c r="F2243" s="2" t="n">
        <f aca="false">$H$6*C2243/36500</f>
        <v>7.02635205479452</v>
      </c>
      <c r="H2243" s="2" t="n">
        <f aca="false">B2243-$H$6</f>
        <v>12964.3924398226</v>
      </c>
    </row>
    <row r="2244" customFormat="false" ht="12.8" hidden="false" customHeight="false" outlineLevel="0" collapsed="false">
      <c r="A2244" s="1" t="n">
        <f aca="false">A2243+1</f>
        <v>46352</v>
      </c>
      <c r="B2244" s="2" t="n">
        <f aca="false">B2243+F2243</f>
        <v>64263.7887918774</v>
      </c>
      <c r="C2244" s="2" t="n">
        <f aca="false">INDEX(B$3:B$17,MATCH(D2244,A$3:A$17))+2</f>
        <v>5</v>
      </c>
      <c r="D2244" s="1" t="n">
        <f aca="false">_xlfn.MAXIFS(A$3:A$13,A$3:A$13,"&lt;="&amp;MAX(A2244:A2244))</f>
        <v>44896</v>
      </c>
      <c r="F2244" s="2" t="n">
        <f aca="false">$H$6*C2244/36500</f>
        <v>7.02635205479452</v>
      </c>
      <c r="H2244" s="2" t="n">
        <f aca="false">B2244-$H$6</f>
        <v>12971.4187918774</v>
      </c>
    </row>
    <row r="2245" customFormat="false" ht="12.8" hidden="false" customHeight="false" outlineLevel="0" collapsed="false">
      <c r="A2245" s="1" t="n">
        <f aca="false">A2244+1</f>
        <v>46353</v>
      </c>
      <c r="B2245" s="2" t="n">
        <f aca="false">B2244+F2244</f>
        <v>64270.8151439322</v>
      </c>
      <c r="C2245" s="2" t="n">
        <f aca="false">INDEX(B$3:B$17,MATCH(D2245,A$3:A$17))+2</f>
        <v>5</v>
      </c>
      <c r="D2245" s="1" t="n">
        <f aca="false">_xlfn.MAXIFS(A$3:A$13,A$3:A$13,"&lt;="&amp;MAX(A2245:A2245))</f>
        <v>44896</v>
      </c>
      <c r="F2245" s="2" t="n">
        <f aca="false">$H$6*C2245/36500</f>
        <v>7.02635205479452</v>
      </c>
      <c r="H2245" s="2" t="n">
        <f aca="false">B2245-$H$6</f>
        <v>12978.4451439322</v>
      </c>
    </row>
    <row r="2246" customFormat="false" ht="12.8" hidden="false" customHeight="false" outlineLevel="0" collapsed="false">
      <c r="A2246" s="1" t="n">
        <f aca="false">A2245+1</f>
        <v>46354</v>
      </c>
      <c r="B2246" s="2" t="n">
        <f aca="false">B2245+F2245</f>
        <v>64277.841495987</v>
      </c>
      <c r="C2246" s="2" t="n">
        <f aca="false">INDEX(B$3:B$17,MATCH(D2246,A$3:A$17))+2</f>
        <v>5</v>
      </c>
      <c r="D2246" s="1" t="n">
        <f aca="false">_xlfn.MAXIFS(A$3:A$13,A$3:A$13,"&lt;="&amp;MAX(A2246:A2246))</f>
        <v>44896</v>
      </c>
      <c r="F2246" s="2" t="n">
        <f aca="false">$H$6*C2246/36500</f>
        <v>7.02635205479452</v>
      </c>
      <c r="H2246" s="2" t="n">
        <f aca="false">B2246-$H$6</f>
        <v>12985.471495987</v>
      </c>
    </row>
    <row r="2247" customFormat="false" ht="12.8" hidden="false" customHeight="false" outlineLevel="0" collapsed="false">
      <c r="A2247" s="1" t="n">
        <f aca="false">A2246+1</f>
        <v>46355</v>
      </c>
      <c r="B2247" s="2" t="n">
        <f aca="false">B2246+F2246</f>
        <v>64284.8678480418</v>
      </c>
      <c r="C2247" s="2" t="n">
        <f aca="false">INDEX(B$3:B$17,MATCH(D2247,A$3:A$17))+2</f>
        <v>5</v>
      </c>
      <c r="D2247" s="1" t="n">
        <f aca="false">_xlfn.MAXIFS(A$3:A$13,A$3:A$13,"&lt;="&amp;MAX(A2247:A2247))</f>
        <v>44896</v>
      </c>
      <c r="F2247" s="2" t="n">
        <f aca="false">$H$6*C2247/36500</f>
        <v>7.02635205479452</v>
      </c>
      <c r="H2247" s="2" t="n">
        <f aca="false">B2247-$H$6</f>
        <v>12992.4978480418</v>
      </c>
    </row>
    <row r="2248" customFormat="false" ht="12.8" hidden="false" customHeight="false" outlineLevel="0" collapsed="false">
      <c r="A2248" s="1" t="n">
        <f aca="false">A2247+1</f>
        <v>46356</v>
      </c>
      <c r="B2248" s="2" t="n">
        <f aca="false">B2247+F2247</f>
        <v>64291.8942000966</v>
      </c>
      <c r="C2248" s="2" t="n">
        <f aca="false">INDEX(B$3:B$17,MATCH(D2248,A$3:A$17))+2</f>
        <v>5</v>
      </c>
      <c r="D2248" s="1" t="n">
        <f aca="false">_xlfn.MAXIFS(A$3:A$13,A$3:A$13,"&lt;="&amp;MAX(A2248:A2248))</f>
        <v>44896</v>
      </c>
      <c r="F2248" s="2" t="n">
        <f aca="false">$H$6*C2248/36500</f>
        <v>7.02635205479452</v>
      </c>
      <c r="H2248" s="2" t="n">
        <f aca="false">B2248-$H$6</f>
        <v>12999.5242000966</v>
      </c>
    </row>
    <row r="2249" customFormat="false" ht="12.8" hidden="false" customHeight="false" outlineLevel="0" collapsed="false">
      <c r="A2249" s="1" t="n">
        <f aca="false">A2248+1</f>
        <v>46357</v>
      </c>
      <c r="B2249" s="2" t="n">
        <f aca="false">B2248+F2248</f>
        <v>64298.9205521514</v>
      </c>
      <c r="C2249" s="2" t="n">
        <f aca="false">INDEX(B$3:B$17,MATCH(D2249,A$3:A$17))+2</f>
        <v>5</v>
      </c>
      <c r="D2249" s="1" t="n">
        <f aca="false">_xlfn.MAXIFS(A$3:A$13,A$3:A$13,"&lt;="&amp;MAX(A2249:A2249))</f>
        <v>44896</v>
      </c>
      <c r="F2249" s="2" t="n">
        <f aca="false">$H$6*C2249/36500</f>
        <v>7.02635205479452</v>
      </c>
      <c r="H2249" s="2" t="n">
        <f aca="false">B2249-$H$6</f>
        <v>13006.5505521514</v>
      </c>
    </row>
    <row r="2250" customFormat="false" ht="12.8" hidden="false" customHeight="false" outlineLevel="0" collapsed="false">
      <c r="A2250" s="1" t="n">
        <f aca="false">A2249+1</f>
        <v>46358</v>
      </c>
      <c r="B2250" s="2" t="n">
        <f aca="false">B2249+F2249</f>
        <v>64305.9469042062</v>
      </c>
      <c r="C2250" s="2" t="n">
        <f aca="false">INDEX(B$3:B$17,MATCH(D2250,A$3:A$17))+2</f>
        <v>5</v>
      </c>
      <c r="D2250" s="1" t="n">
        <f aca="false">_xlfn.MAXIFS(A$3:A$13,A$3:A$13,"&lt;="&amp;MAX(A2250:A2250))</f>
        <v>44896</v>
      </c>
      <c r="F2250" s="2" t="n">
        <f aca="false">$H$6*C2250/36500</f>
        <v>7.02635205479452</v>
      </c>
      <c r="H2250" s="2" t="n">
        <f aca="false">B2250-$H$6</f>
        <v>13013.5769042062</v>
      </c>
    </row>
    <row r="2251" customFormat="false" ht="12.8" hidden="false" customHeight="false" outlineLevel="0" collapsed="false">
      <c r="A2251" s="1" t="n">
        <f aca="false">A2250+1</f>
        <v>46359</v>
      </c>
      <c r="B2251" s="2" t="n">
        <f aca="false">B2250+F2250</f>
        <v>64312.973256261</v>
      </c>
      <c r="C2251" s="2" t="n">
        <f aca="false">INDEX(B$3:B$17,MATCH(D2251,A$3:A$17))+2</f>
        <v>5</v>
      </c>
      <c r="D2251" s="1" t="n">
        <f aca="false">_xlfn.MAXIFS(A$3:A$13,A$3:A$13,"&lt;="&amp;MAX(A2251:A2251))</f>
        <v>44896</v>
      </c>
      <c r="F2251" s="2" t="n">
        <f aca="false">$H$6*C2251/36500</f>
        <v>7.02635205479452</v>
      </c>
      <c r="H2251" s="2" t="n">
        <f aca="false">B2251-$H$6</f>
        <v>13020.603256261</v>
      </c>
    </row>
    <row r="2252" customFormat="false" ht="12.8" hidden="false" customHeight="false" outlineLevel="0" collapsed="false">
      <c r="A2252" s="1" t="n">
        <f aca="false">A2251+1</f>
        <v>46360</v>
      </c>
      <c r="B2252" s="2" t="n">
        <f aca="false">B2251+F2251</f>
        <v>64319.9996083158</v>
      </c>
      <c r="C2252" s="2" t="n">
        <f aca="false">INDEX(B$3:B$17,MATCH(D2252,A$3:A$17))+2</f>
        <v>5</v>
      </c>
      <c r="D2252" s="1" t="n">
        <f aca="false">_xlfn.MAXIFS(A$3:A$13,A$3:A$13,"&lt;="&amp;MAX(A2252:A2252))</f>
        <v>44896</v>
      </c>
      <c r="F2252" s="2" t="n">
        <f aca="false">$H$6*C2252/36500</f>
        <v>7.02635205479452</v>
      </c>
      <c r="H2252" s="2" t="n">
        <f aca="false">B2252-$H$6</f>
        <v>13027.6296083158</v>
      </c>
    </row>
    <row r="2253" customFormat="false" ht="12.8" hidden="false" customHeight="false" outlineLevel="0" collapsed="false">
      <c r="A2253" s="1" t="n">
        <f aca="false">A2252+1</f>
        <v>46361</v>
      </c>
      <c r="B2253" s="2" t="n">
        <f aca="false">B2252+F2252</f>
        <v>64327.0259603706</v>
      </c>
      <c r="C2253" s="2" t="n">
        <f aca="false">INDEX(B$3:B$17,MATCH(D2253,A$3:A$17))+2</f>
        <v>5</v>
      </c>
      <c r="D2253" s="1" t="n">
        <f aca="false">_xlfn.MAXIFS(A$3:A$13,A$3:A$13,"&lt;="&amp;MAX(A2253:A2253))</f>
        <v>44896</v>
      </c>
      <c r="F2253" s="2" t="n">
        <f aca="false">$H$6*C2253/36500</f>
        <v>7.02635205479452</v>
      </c>
      <c r="H2253" s="2" t="n">
        <f aca="false">B2253-$H$6</f>
        <v>13034.6559603706</v>
      </c>
    </row>
    <row r="2254" customFormat="false" ht="12.8" hidden="false" customHeight="false" outlineLevel="0" collapsed="false">
      <c r="A2254" s="1" t="n">
        <f aca="false">A2253+1</f>
        <v>46362</v>
      </c>
      <c r="B2254" s="2" t="n">
        <f aca="false">B2253+F2253</f>
        <v>64334.0523124254</v>
      </c>
      <c r="C2254" s="2" t="n">
        <f aca="false">INDEX(B$3:B$17,MATCH(D2254,A$3:A$17))+2</f>
        <v>5</v>
      </c>
      <c r="D2254" s="1" t="n">
        <f aca="false">_xlfn.MAXIFS(A$3:A$13,A$3:A$13,"&lt;="&amp;MAX(A2254:A2254))</f>
        <v>44896</v>
      </c>
      <c r="F2254" s="2" t="n">
        <f aca="false">$H$6*C2254/36500</f>
        <v>7.02635205479452</v>
      </c>
      <c r="H2254" s="2" t="n">
        <f aca="false">B2254-$H$6</f>
        <v>13041.6823124254</v>
      </c>
    </row>
    <row r="2255" customFormat="false" ht="12.8" hidden="false" customHeight="false" outlineLevel="0" collapsed="false">
      <c r="A2255" s="1" t="n">
        <f aca="false">A2254+1</f>
        <v>46363</v>
      </c>
      <c r="B2255" s="2" t="n">
        <f aca="false">B2254+F2254</f>
        <v>64341.0786644802</v>
      </c>
      <c r="C2255" s="2" t="n">
        <f aca="false">INDEX(B$3:B$17,MATCH(D2255,A$3:A$17))+2</f>
        <v>5</v>
      </c>
      <c r="D2255" s="1" t="n">
        <f aca="false">_xlfn.MAXIFS(A$3:A$13,A$3:A$13,"&lt;="&amp;MAX(A2255:A2255))</f>
        <v>44896</v>
      </c>
      <c r="F2255" s="2" t="n">
        <f aca="false">$H$6*C2255/36500</f>
        <v>7.02635205479452</v>
      </c>
      <c r="H2255" s="2" t="n">
        <f aca="false">B2255-$H$6</f>
        <v>13048.7086644802</v>
      </c>
    </row>
    <row r="2256" customFormat="false" ht="12.8" hidden="false" customHeight="false" outlineLevel="0" collapsed="false">
      <c r="A2256" s="1" t="n">
        <f aca="false">A2255+1</f>
        <v>46364</v>
      </c>
      <c r="B2256" s="2" t="n">
        <f aca="false">B2255+F2255</f>
        <v>64348.105016535</v>
      </c>
      <c r="C2256" s="2" t="n">
        <f aca="false">INDEX(B$3:B$17,MATCH(D2256,A$3:A$17))+2</f>
        <v>5</v>
      </c>
      <c r="D2256" s="1" t="n">
        <f aca="false">_xlfn.MAXIFS(A$3:A$13,A$3:A$13,"&lt;="&amp;MAX(A2256:A2256))</f>
        <v>44896</v>
      </c>
      <c r="F2256" s="2" t="n">
        <f aca="false">$H$6*C2256/36500</f>
        <v>7.02635205479452</v>
      </c>
      <c r="H2256" s="2" t="n">
        <f aca="false">B2256-$H$6</f>
        <v>13055.735016535</v>
      </c>
    </row>
    <row r="2257" customFormat="false" ht="12.8" hidden="false" customHeight="false" outlineLevel="0" collapsed="false">
      <c r="A2257" s="1" t="n">
        <f aca="false">A2256+1</f>
        <v>46365</v>
      </c>
      <c r="B2257" s="2" t="n">
        <f aca="false">B2256+F2256</f>
        <v>64355.1313685898</v>
      </c>
      <c r="C2257" s="2" t="n">
        <f aca="false">INDEX(B$3:B$17,MATCH(D2257,A$3:A$17))+2</f>
        <v>5</v>
      </c>
      <c r="D2257" s="1" t="n">
        <f aca="false">_xlfn.MAXIFS(A$3:A$13,A$3:A$13,"&lt;="&amp;MAX(A2257:A2257))</f>
        <v>44896</v>
      </c>
      <c r="F2257" s="2" t="n">
        <f aca="false">$H$6*C2257/36500</f>
        <v>7.02635205479452</v>
      </c>
      <c r="H2257" s="2" t="n">
        <f aca="false">B2257-$H$6</f>
        <v>13062.7613685898</v>
      </c>
    </row>
    <row r="2258" customFormat="false" ht="12.8" hidden="false" customHeight="false" outlineLevel="0" collapsed="false">
      <c r="A2258" s="1" t="n">
        <f aca="false">A2257+1</f>
        <v>46366</v>
      </c>
      <c r="B2258" s="2" t="n">
        <f aca="false">B2257+F2257</f>
        <v>64362.1577206446</v>
      </c>
      <c r="C2258" s="2" t="n">
        <f aca="false">INDEX(B$3:B$17,MATCH(D2258,A$3:A$17))+2</f>
        <v>5</v>
      </c>
      <c r="D2258" s="1" t="n">
        <f aca="false">_xlfn.MAXIFS(A$3:A$13,A$3:A$13,"&lt;="&amp;MAX(A2258:A2258))</f>
        <v>44896</v>
      </c>
      <c r="F2258" s="2" t="n">
        <f aca="false">$H$6*C2258/36500</f>
        <v>7.02635205479452</v>
      </c>
      <c r="H2258" s="2" t="n">
        <f aca="false">B2258-$H$6</f>
        <v>13069.7877206446</v>
      </c>
    </row>
    <row r="2259" customFormat="false" ht="12.8" hidden="false" customHeight="false" outlineLevel="0" collapsed="false">
      <c r="A2259" s="1" t="n">
        <f aca="false">A2258+1</f>
        <v>46367</v>
      </c>
      <c r="B2259" s="2" t="n">
        <f aca="false">B2258+F2258</f>
        <v>64369.1840726994</v>
      </c>
      <c r="C2259" s="2" t="n">
        <f aca="false">INDEX(B$3:B$17,MATCH(D2259,A$3:A$17))+2</f>
        <v>5</v>
      </c>
      <c r="D2259" s="1" t="n">
        <f aca="false">_xlfn.MAXIFS(A$3:A$13,A$3:A$13,"&lt;="&amp;MAX(A2259:A2259))</f>
        <v>44896</v>
      </c>
      <c r="F2259" s="2" t="n">
        <f aca="false">$H$6*C2259/36500</f>
        <v>7.02635205479452</v>
      </c>
      <c r="H2259" s="2" t="n">
        <f aca="false">B2259-$H$6</f>
        <v>13076.8140726994</v>
      </c>
    </row>
    <row r="2260" customFormat="false" ht="12.8" hidden="false" customHeight="false" outlineLevel="0" collapsed="false">
      <c r="A2260" s="1" t="n">
        <f aca="false">A2259+1</f>
        <v>46368</v>
      </c>
      <c r="B2260" s="2" t="n">
        <f aca="false">B2259+F2259</f>
        <v>64376.2104247542</v>
      </c>
      <c r="C2260" s="2" t="n">
        <f aca="false">INDEX(B$3:B$17,MATCH(D2260,A$3:A$17))+2</f>
        <v>5</v>
      </c>
      <c r="D2260" s="1" t="n">
        <f aca="false">_xlfn.MAXIFS(A$3:A$13,A$3:A$13,"&lt;="&amp;MAX(A2260:A2260))</f>
        <v>44896</v>
      </c>
      <c r="F2260" s="2" t="n">
        <f aca="false">$H$6*C2260/36500</f>
        <v>7.02635205479452</v>
      </c>
      <c r="H2260" s="2" t="n">
        <f aca="false">B2260-$H$6</f>
        <v>13083.8404247542</v>
      </c>
    </row>
    <row r="2261" customFormat="false" ht="12.8" hidden="false" customHeight="false" outlineLevel="0" collapsed="false">
      <c r="A2261" s="1" t="n">
        <f aca="false">A2260+1</f>
        <v>46369</v>
      </c>
      <c r="B2261" s="2" t="n">
        <f aca="false">B2260+F2260</f>
        <v>64383.236776809</v>
      </c>
      <c r="C2261" s="2" t="n">
        <f aca="false">INDEX(B$3:B$17,MATCH(D2261,A$3:A$17))+2</f>
        <v>5</v>
      </c>
      <c r="D2261" s="1" t="n">
        <f aca="false">_xlfn.MAXIFS(A$3:A$13,A$3:A$13,"&lt;="&amp;MAX(A2261:A2261))</f>
        <v>44896</v>
      </c>
      <c r="F2261" s="2" t="n">
        <f aca="false">$H$6*C2261/36500</f>
        <v>7.02635205479452</v>
      </c>
      <c r="H2261" s="2" t="n">
        <f aca="false">B2261-$H$6</f>
        <v>13090.866776809</v>
      </c>
    </row>
    <row r="2262" customFormat="false" ht="12.8" hidden="false" customHeight="false" outlineLevel="0" collapsed="false">
      <c r="A2262" s="1" t="n">
        <f aca="false">A2261+1</f>
        <v>46370</v>
      </c>
      <c r="B2262" s="2" t="n">
        <f aca="false">B2261+F2261</f>
        <v>64390.2631288638</v>
      </c>
      <c r="C2262" s="2" t="n">
        <f aca="false">INDEX(B$3:B$17,MATCH(D2262,A$3:A$17))+2</f>
        <v>5</v>
      </c>
      <c r="D2262" s="1" t="n">
        <f aca="false">_xlfn.MAXIFS(A$3:A$13,A$3:A$13,"&lt;="&amp;MAX(A2262:A2262))</f>
        <v>44896</v>
      </c>
      <c r="F2262" s="2" t="n">
        <f aca="false">$H$6*C2262/36500</f>
        <v>7.02635205479452</v>
      </c>
      <c r="H2262" s="2" t="n">
        <f aca="false">B2262-$H$6</f>
        <v>13097.8931288638</v>
      </c>
    </row>
    <row r="2263" customFormat="false" ht="12.8" hidden="false" customHeight="false" outlineLevel="0" collapsed="false">
      <c r="A2263" s="1" t="n">
        <f aca="false">A2262+1</f>
        <v>46371</v>
      </c>
      <c r="B2263" s="2" t="n">
        <f aca="false">B2262+F2262</f>
        <v>64397.2894809186</v>
      </c>
      <c r="C2263" s="2" t="n">
        <f aca="false">INDEX(B$3:B$17,MATCH(D2263,A$3:A$17))+2</f>
        <v>5</v>
      </c>
      <c r="D2263" s="1" t="n">
        <f aca="false">_xlfn.MAXIFS(A$3:A$13,A$3:A$13,"&lt;="&amp;MAX(A2263:A2263))</f>
        <v>44896</v>
      </c>
      <c r="F2263" s="2" t="n">
        <f aca="false">$H$6*C2263/36500</f>
        <v>7.02635205479452</v>
      </c>
      <c r="H2263" s="2" t="n">
        <f aca="false">B2263-$H$6</f>
        <v>13104.9194809186</v>
      </c>
    </row>
    <row r="2264" customFormat="false" ht="12.8" hidden="false" customHeight="false" outlineLevel="0" collapsed="false">
      <c r="A2264" s="1" t="n">
        <f aca="false">A2263+1</f>
        <v>46372</v>
      </c>
      <c r="B2264" s="2" t="n">
        <f aca="false">B2263+F2263</f>
        <v>64404.3158329734</v>
      </c>
      <c r="C2264" s="2" t="n">
        <f aca="false">INDEX(B$3:B$17,MATCH(D2264,A$3:A$17))+2</f>
        <v>5</v>
      </c>
      <c r="D2264" s="1" t="n">
        <f aca="false">_xlfn.MAXIFS(A$3:A$13,A$3:A$13,"&lt;="&amp;MAX(A2264:A2264))</f>
        <v>44896</v>
      </c>
      <c r="F2264" s="2" t="n">
        <f aca="false">$H$6*C2264/36500</f>
        <v>7.02635205479452</v>
      </c>
      <c r="H2264" s="2" t="n">
        <f aca="false">B2264-$H$6</f>
        <v>13111.9458329733</v>
      </c>
    </row>
    <row r="2265" customFormat="false" ht="12.8" hidden="false" customHeight="false" outlineLevel="0" collapsed="false">
      <c r="A2265" s="1" t="n">
        <f aca="false">A2264+1</f>
        <v>46373</v>
      </c>
      <c r="B2265" s="2" t="n">
        <f aca="false">B2264+F2264</f>
        <v>64411.3421850282</v>
      </c>
      <c r="C2265" s="2" t="n">
        <f aca="false">INDEX(B$3:B$17,MATCH(D2265,A$3:A$17))+2</f>
        <v>5</v>
      </c>
      <c r="D2265" s="1" t="n">
        <f aca="false">_xlfn.MAXIFS(A$3:A$13,A$3:A$13,"&lt;="&amp;MAX(A2265:A2265))</f>
        <v>44896</v>
      </c>
      <c r="F2265" s="2" t="n">
        <f aca="false">$H$6*C2265/36500</f>
        <v>7.02635205479452</v>
      </c>
      <c r="H2265" s="2" t="n">
        <f aca="false">B2265-$H$6</f>
        <v>13118.9721850281</v>
      </c>
    </row>
    <row r="2266" customFormat="false" ht="12.8" hidden="false" customHeight="false" outlineLevel="0" collapsed="false">
      <c r="A2266" s="1" t="n">
        <f aca="false">A2265+1</f>
        <v>46374</v>
      </c>
      <c r="B2266" s="2" t="n">
        <f aca="false">B2265+F2265</f>
        <v>64418.3685370829</v>
      </c>
      <c r="C2266" s="2" t="n">
        <f aca="false">INDEX(B$3:B$17,MATCH(D2266,A$3:A$17))+2</f>
        <v>5</v>
      </c>
      <c r="D2266" s="1" t="n">
        <f aca="false">_xlfn.MAXIFS(A$3:A$13,A$3:A$13,"&lt;="&amp;MAX(A2266:A2266))</f>
        <v>44896</v>
      </c>
      <c r="F2266" s="2" t="n">
        <f aca="false">$H$6*C2266/36500</f>
        <v>7.02635205479452</v>
      </c>
      <c r="H2266" s="2" t="n">
        <f aca="false">B2266-$H$6</f>
        <v>13125.9985370829</v>
      </c>
    </row>
    <row r="2267" customFormat="false" ht="12.8" hidden="false" customHeight="false" outlineLevel="0" collapsed="false">
      <c r="A2267" s="1" t="n">
        <f aca="false">A2266+1</f>
        <v>46375</v>
      </c>
      <c r="B2267" s="2" t="n">
        <f aca="false">B2266+F2266</f>
        <v>64425.3948891377</v>
      </c>
      <c r="C2267" s="2" t="n">
        <f aca="false">INDEX(B$3:B$17,MATCH(D2267,A$3:A$17))+2</f>
        <v>5</v>
      </c>
      <c r="D2267" s="1" t="n">
        <f aca="false">_xlfn.MAXIFS(A$3:A$13,A$3:A$13,"&lt;="&amp;MAX(A2267:A2267))</f>
        <v>44896</v>
      </c>
      <c r="F2267" s="2" t="n">
        <f aca="false">$H$6*C2267/36500</f>
        <v>7.02635205479452</v>
      </c>
      <c r="H2267" s="2" t="n">
        <f aca="false">B2267-$H$6</f>
        <v>13133.0248891377</v>
      </c>
    </row>
    <row r="2268" customFormat="false" ht="12.8" hidden="false" customHeight="false" outlineLevel="0" collapsed="false">
      <c r="A2268" s="1" t="n">
        <f aca="false">A2267+1</f>
        <v>46376</v>
      </c>
      <c r="B2268" s="2" t="n">
        <f aca="false">B2267+F2267</f>
        <v>64432.4212411925</v>
      </c>
      <c r="C2268" s="2" t="n">
        <f aca="false">INDEX(B$3:B$17,MATCH(D2268,A$3:A$17))+2</f>
        <v>5</v>
      </c>
      <c r="D2268" s="1" t="n">
        <f aca="false">_xlfn.MAXIFS(A$3:A$13,A$3:A$13,"&lt;="&amp;MAX(A2268:A2268))</f>
        <v>44896</v>
      </c>
      <c r="F2268" s="2" t="n">
        <f aca="false">$H$6*C2268/36500</f>
        <v>7.02635205479452</v>
      </c>
      <c r="H2268" s="2" t="n">
        <f aca="false">B2268-$H$6</f>
        <v>13140.0512411925</v>
      </c>
    </row>
    <row r="2269" customFormat="false" ht="12.8" hidden="false" customHeight="false" outlineLevel="0" collapsed="false">
      <c r="A2269" s="1" t="n">
        <f aca="false">A2268+1</f>
        <v>46377</v>
      </c>
      <c r="B2269" s="2" t="n">
        <f aca="false">B2268+F2268</f>
        <v>64439.4475932473</v>
      </c>
      <c r="C2269" s="2" t="n">
        <f aca="false">INDEX(B$3:B$17,MATCH(D2269,A$3:A$17))+2</f>
        <v>5</v>
      </c>
      <c r="D2269" s="1" t="n">
        <f aca="false">_xlfn.MAXIFS(A$3:A$13,A$3:A$13,"&lt;="&amp;MAX(A2269:A2269))</f>
        <v>44896</v>
      </c>
      <c r="F2269" s="2" t="n">
        <f aca="false">$H$6*C2269/36500</f>
        <v>7.02635205479452</v>
      </c>
      <c r="H2269" s="2" t="n">
        <f aca="false">B2269-$H$6</f>
        <v>13147.0775932473</v>
      </c>
    </row>
    <row r="2270" customFormat="false" ht="12.8" hidden="false" customHeight="false" outlineLevel="0" collapsed="false">
      <c r="A2270" s="1" t="n">
        <f aca="false">A2269+1</f>
        <v>46378</v>
      </c>
      <c r="B2270" s="2" t="n">
        <f aca="false">B2269+F2269</f>
        <v>64446.4739453021</v>
      </c>
      <c r="C2270" s="2" t="n">
        <f aca="false">INDEX(B$3:B$17,MATCH(D2270,A$3:A$17))+2</f>
        <v>5</v>
      </c>
      <c r="D2270" s="1" t="n">
        <f aca="false">_xlfn.MAXIFS(A$3:A$13,A$3:A$13,"&lt;="&amp;MAX(A2270:A2270))</f>
        <v>44896</v>
      </c>
      <c r="F2270" s="2" t="n">
        <f aca="false">$H$6*C2270/36500</f>
        <v>7.02635205479452</v>
      </c>
      <c r="H2270" s="2" t="n">
        <f aca="false">B2270-$H$6</f>
        <v>13154.1039453021</v>
      </c>
    </row>
    <row r="2271" customFormat="false" ht="12.8" hidden="false" customHeight="false" outlineLevel="0" collapsed="false">
      <c r="A2271" s="1" t="n">
        <f aca="false">A2270+1</f>
        <v>46379</v>
      </c>
      <c r="B2271" s="2" t="n">
        <f aca="false">B2270+F2270</f>
        <v>64453.5002973569</v>
      </c>
      <c r="C2271" s="2" t="n">
        <f aca="false">INDEX(B$3:B$17,MATCH(D2271,A$3:A$17))+2</f>
        <v>5</v>
      </c>
      <c r="D2271" s="1" t="n">
        <f aca="false">_xlfn.MAXIFS(A$3:A$13,A$3:A$13,"&lt;="&amp;MAX(A2271:A2271))</f>
        <v>44896</v>
      </c>
      <c r="F2271" s="2" t="n">
        <f aca="false">$H$6*C2271/36500</f>
        <v>7.02635205479452</v>
      </c>
      <c r="H2271" s="2" t="n">
        <f aca="false">B2271-$H$6</f>
        <v>13161.1302973569</v>
      </c>
    </row>
    <row r="2272" customFormat="false" ht="12.8" hidden="false" customHeight="false" outlineLevel="0" collapsed="false">
      <c r="A2272" s="1" t="n">
        <f aca="false">A2271+1</f>
        <v>46380</v>
      </c>
      <c r="B2272" s="2" t="n">
        <f aca="false">B2271+F2271</f>
        <v>64460.5266494117</v>
      </c>
      <c r="C2272" s="2" t="n">
        <f aca="false">INDEX(B$3:B$17,MATCH(D2272,A$3:A$17))+2</f>
        <v>5</v>
      </c>
      <c r="D2272" s="1" t="n">
        <f aca="false">_xlfn.MAXIFS(A$3:A$13,A$3:A$13,"&lt;="&amp;MAX(A2272:A2272))</f>
        <v>44896</v>
      </c>
      <c r="F2272" s="2" t="n">
        <f aca="false">$H$6*C2272/36500</f>
        <v>7.02635205479452</v>
      </c>
      <c r="H2272" s="2" t="n">
        <f aca="false">B2272-$H$6</f>
        <v>13168.1566494117</v>
      </c>
    </row>
    <row r="2273" customFormat="false" ht="12.8" hidden="false" customHeight="false" outlineLevel="0" collapsed="false">
      <c r="A2273" s="1" t="n">
        <f aca="false">A2272+1</f>
        <v>46381</v>
      </c>
      <c r="B2273" s="2" t="n">
        <f aca="false">B2272+F2272</f>
        <v>64467.5530014665</v>
      </c>
      <c r="C2273" s="2" t="n">
        <f aca="false">INDEX(B$3:B$17,MATCH(D2273,A$3:A$17))+2</f>
        <v>5</v>
      </c>
      <c r="D2273" s="1" t="n">
        <f aca="false">_xlfn.MAXIFS(A$3:A$13,A$3:A$13,"&lt;="&amp;MAX(A2273:A2273))</f>
        <v>44896</v>
      </c>
      <c r="F2273" s="2" t="n">
        <f aca="false">$H$6*C2273/36500</f>
        <v>7.02635205479452</v>
      </c>
      <c r="H2273" s="2" t="n">
        <f aca="false">B2273-$H$6</f>
        <v>13175.1830014665</v>
      </c>
    </row>
    <row r="2274" customFormat="false" ht="12.8" hidden="false" customHeight="false" outlineLevel="0" collapsed="false">
      <c r="A2274" s="1" t="n">
        <f aca="false">A2273+1</f>
        <v>46382</v>
      </c>
      <c r="B2274" s="2" t="n">
        <f aca="false">B2273+F2273</f>
        <v>64474.5793535213</v>
      </c>
      <c r="C2274" s="2" t="n">
        <f aca="false">INDEX(B$3:B$17,MATCH(D2274,A$3:A$17))+2</f>
        <v>5</v>
      </c>
      <c r="D2274" s="1" t="n">
        <f aca="false">_xlfn.MAXIFS(A$3:A$13,A$3:A$13,"&lt;="&amp;MAX(A2274:A2274))</f>
        <v>44896</v>
      </c>
      <c r="F2274" s="2" t="n">
        <f aca="false">$H$6*C2274/36500</f>
        <v>7.02635205479452</v>
      </c>
      <c r="H2274" s="2" t="n">
        <f aca="false">B2274-$H$6</f>
        <v>13182.2093535213</v>
      </c>
    </row>
    <row r="2275" customFormat="false" ht="12.8" hidden="false" customHeight="false" outlineLevel="0" collapsed="false">
      <c r="A2275" s="1" t="n">
        <f aca="false">A2274+1</f>
        <v>46383</v>
      </c>
      <c r="B2275" s="2" t="n">
        <f aca="false">B2274+F2274</f>
        <v>64481.6057055761</v>
      </c>
      <c r="C2275" s="2" t="n">
        <f aca="false">INDEX(B$3:B$17,MATCH(D2275,A$3:A$17))+2</f>
        <v>5</v>
      </c>
      <c r="D2275" s="1" t="n">
        <f aca="false">_xlfn.MAXIFS(A$3:A$13,A$3:A$13,"&lt;="&amp;MAX(A2275:A2275))</f>
        <v>44896</v>
      </c>
      <c r="F2275" s="2" t="n">
        <f aca="false">$H$6*C2275/36500</f>
        <v>7.02635205479452</v>
      </c>
      <c r="H2275" s="2" t="n">
        <f aca="false">B2275-$H$6</f>
        <v>13189.2357055761</v>
      </c>
    </row>
    <row r="2276" customFormat="false" ht="12.8" hidden="false" customHeight="false" outlineLevel="0" collapsed="false">
      <c r="A2276" s="1" t="n">
        <f aca="false">A2275+1</f>
        <v>46384</v>
      </c>
      <c r="B2276" s="2" t="n">
        <f aca="false">B2275+F2275</f>
        <v>64488.6320576309</v>
      </c>
      <c r="C2276" s="2" t="n">
        <f aca="false">INDEX(B$3:B$17,MATCH(D2276,A$3:A$17))+2</f>
        <v>5</v>
      </c>
      <c r="D2276" s="1" t="n">
        <f aca="false">_xlfn.MAXIFS(A$3:A$13,A$3:A$13,"&lt;="&amp;MAX(A2276:A2276))</f>
        <v>44896</v>
      </c>
      <c r="F2276" s="2" t="n">
        <f aca="false">$H$6*C2276/36500</f>
        <v>7.02635205479452</v>
      </c>
      <c r="H2276" s="2" t="n">
        <f aca="false">B2276-$H$6</f>
        <v>13196.2620576309</v>
      </c>
    </row>
    <row r="2277" customFormat="false" ht="12.8" hidden="false" customHeight="false" outlineLevel="0" collapsed="false">
      <c r="A2277" s="1" t="n">
        <f aca="false">A2276+1</f>
        <v>46385</v>
      </c>
      <c r="B2277" s="2" t="n">
        <f aca="false">B2276+F2276</f>
        <v>64495.6584096857</v>
      </c>
      <c r="C2277" s="2" t="n">
        <f aca="false">INDEX(B$3:B$17,MATCH(D2277,A$3:A$17))+2</f>
        <v>5</v>
      </c>
      <c r="D2277" s="1" t="n">
        <f aca="false">_xlfn.MAXIFS(A$3:A$13,A$3:A$13,"&lt;="&amp;MAX(A2277:A2277))</f>
        <v>44896</v>
      </c>
      <c r="F2277" s="2" t="n">
        <f aca="false">$H$6*C2277/36500</f>
        <v>7.02635205479452</v>
      </c>
      <c r="H2277" s="2" t="n">
        <f aca="false">B2277-$H$6</f>
        <v>13203.2884096857</v>
      </c>
    </row>
    <row r="2278" customFormat="false" ht="12.8" hidden="false" customHeight="false" outlineLevel="0" collapsed="false">
      <c r="A2278" s="1" t="n">
        <f aca="false">A2277+1</f>
        <v>46386</v>
      </c>
      <c r="B2278" s="2" t="n">
        <f aca="false">B2277+F2277</f>
        <v>64502.6847617405</v>
      </c>
      <c r="C2278" s="2" t="n">
        <f aca="false">INDEX(B$3:B$17,MATCH(D2278,A$3:A$17))+2</f>
        <v>5</v>
      </c>
      <c r="D2278" s="1" t="n">
        <f aca="false">_xlfn.MAXIFS(A$3:A$13,A$3:A$13,"&lt;="&amp;MAX(A2278:A2278))</f>
        <v>44896</v>
      </c>
      <c r="F2278" s="2" t="n">
        <f aca="false">$H$6*C2278/36500</f>
        <v>7.02635205479452</v>
      </c>
      <c r="H2278" s="2" t="n">
        <f aca="false">B2278-$H$6</f>
        <v>13210.3147617405</v>
      </c>
    </row>
    <row r="2279" customFormat="false" ht="12.8" hidden="false" customHeight="false" outlineLevel="0" collapsed="false">
      <c r="A2279" s="1" t="n">
        <f aca="false">A2278+1</f>
        <v>46387</v>
      </c>
      <c r="B2279" s="2" t="n">
        <f aca="false">B2278+F2278</f>
        <v>64509.7111137953</v>
      </c>
      <c r="C2279" s="2" t="n">
        <f aca="false">INDEX(B$3:B$17,MATCH(D2279,A$3:A$17))+2</f>
        <v>5</v>
      </c>
      <c r="D2279" s="1" t="n">
        <f aca="false">_xlfn.MAXIFS(A$3:A$13,A$3:A$13,"&lt;="&amp;MAX(A2279:A2279))</f>
        <v>44896</v>
      </c>
      <c r="F2279" s="2" t="n">
        <f aca="false">$H$6*C2279/36500</f>
        <v>7.02635205479452</v>
      </c>
      <c r="H2279" s="2" t="n">
        <f aca="false">B2279-$H$6</f>
        <v>13217.3411137953</v>
      </c>
    </row>
    <row r="2280" customFormat="false" ht="12.8" hidden="false" customHeight="false" outlineLevel="0" collapsed="false">
      <c r="A2280" s="1" t="n">
        <f aca="false">A2279+1</f>
        <v>46388</v>
      </c>
      <c r="B2280" s="2" t="n">
        <f aca="false">B2279+F2279</f>
        <v>64516.7374658501</v>
      </c>
      <c r="C2280" s="2" t="n">
        <f aca="false">INDEX(B$3:B$17,MATCH(D2280,A$3:A$17))+2</f>
        <v>5</v>
      </c>
      <c r="D2280" s="1" t="n">
        <f aca="false">_xlfn.MAXIFS(A$3:A$13,A$3:A$13,"&lt;="&amp;MAX(A2280:A2280))</f>
        <v>44896</v>
      </c>
      <c r="E2280" s="0" t="n">
        <v>2027</v>
      </c>
      <c r="F2280" s="2" t="n">
        <f aca="false">$H$6*C2280/36500</f>
        <v>7.02635205479452</v>
      </c>
      <c r="H2280" s="2" t="n">
        <f aca="false">B2280-$H$6</f>
        <v>13224.3674658501</v>
      </c>
    </row>
    <row r="2281" customFormat="false" ht="12.8" hidden="false" customHeight="false" outlineLevel="0" collapsed="false">
      <c r="A2281" s="1" t="n">
        <f aca="false">A2280+1</f>
        <v>46389</v>
      </c>
      <c r="B2281" s="2" t="n">
        <f aca="false">B2280+F2280</f>
        <v>64523.7638179049</v>
      </c>
      <c r="C2281" s="2" t="n">
        <f aca="false">INDEX(B$3:B$17,MATCH(D2281,A$3:A$17))+2</f>
        <v>5</v>
      </c>
      <c r="D2281" s="1" t="n">
        <f aca="false">_xlfn.MAXIFS(A$3:A$13,A$3:A$13,"&lt;="&amp;MAX(A2281:A2281))</f>
        <v>44896</v>
      </c>
      <c r="F2281" s="2" t="n">
        <f aca="false">$H$6*C2281/36500</f>
        <v>7.02635205479452</v>
      </c>
      <c r="H2281" s="2" t="n">
        <f aca="false">B2281-$H$6</f>
        <v>13231.3938179049</v>
      </c>
    </row>
    <row r="2282" customFormat="false" ht="12.8" hidden="false" customHeight="false" outlineLevel="0" collapsed="false">
      <c r="A2282" s="1" t="n">
        <f aca="false">A2281+1</f>
        <v>46390</v>
      </c>
      <c r="B2282" s="2" t="n">
        <f aca="false">B2281+F2281</f>
        <v>64530.7901699597</v>
      </c>
      <c r="C2282" s="2" t="n">
        <f aca="false">INDEX(B$3:B$17,MATCH(D2282,A$3:A$17))+2</f>
        <v>5</v>
      </c>
      <c r="D2282" s="1" t="n">
        <f aca="false">_xlfn.MAXIFS(A$3:A$13,A$3:A$13,"&lt;="&amp;MAX(A2282:A2282))</f>
        <v>44896</v>
      </c>
      <c r="F2282" s="2" t="n">
        <f aca="false">$H$6*C2282/36500</f>
        <v>7.02635205479452</v>
      </c>
      <c r="H2282" s="2" t="n">
        <f aca="false">B2282-$H$6</f>
        <v>13238.4201699597</v>
      </c>
    </row>
    <row r="2283" customFormat="false" ht="12.8" hidden="false" customHeight="false" outlineLevel="0" collapsed="false">
      <c r="A2283" s="1" t="n">
        <f aca="false">A2282+1</f>
        <v>46391</v>
      </c>
      <c r="B2283" s="2" t="n">
        <f aca="false">B2282+F2282</f>
        <v>64537.8165220145</v>
      </c>
      <c r="C2283" s="2" t="n">
        <f aca="false">INDEX(B$3:B$17,MATCH(D2283,A$3:A$17))+2</f>
        <v>5</v>
      </c>
      <c r="D2283" s="1" t="n">
        <f aca="false">_xlfn.MAXIFS(A$3:A$13,A$3:A$13,"&lt;="&amp;MAX(A2283:A2283))</f>
        <v>44896</v>
      </c>
      <c r="F2283" s="2" t="n">
        <f aca="false">$H$6*C2283/36500</f>
        <v>7.02635205479452</v>
      </c>
      <c r="H2283" s="2" t="n">
        <f aca="false">B2283-$H$6</f>
        <v>13245.4465220145</v>
      </c>
    </row>
    <row r="2284" customFormat="false" ht="12.8" hidden="false" customHeight="false" outlineLevel="0" collapsed="false">
      <c r="A2284" s="1" t="n">
        <f aca="false">A2283+1</f>
        <v>46392</v>
      </c>
      <c r="B2284" s="2" t="n">
        <f aca="false">B2283+F2283</f>
        <v>64544.8428740693</v>
      </c>
      <c r="C2284" s="2" t="n">
        <f aca="false">INDEX(B$3:B$17,MATCH(D2284,A$3:A$17))+2</f>
        <v>5</v>
      </c>
      <c r="D2284" s="1" t="n">
        <f aca="false">_xlfn.MAXIFS(A$3:A$13,A$3:A$13,"&lt;="&amp;MAX(A2284:A2284))</f>
        <v>44896</v>
      </c>
      <c r="F2284" s="2" t="n">
        <f aca="false">$H$6*C2284/36500</f>
        <v>7.02635205479452</v>
      </c>
      <c r="H2284" s="2" t="n">
        <f aca="false">B2284-$H$6</f>
        <v>13252.4728740693</v>
      </c>
    </row>
    <row r="2285" customFormat="false" ht="12.8" hidden="false" customHeight="false" outlineLevel="0" collapsed="false">
      <c r="A2285" s="1" t="n">
        <f aca="false">A2284+1</f>
        <v>46393</v>
      </c>
      <c r="B2285" s="2" t="n">
        <f aca="false">B2284+F2284</f>
        <v>64551.8692261241</v>
      </c>
      <c r="C2285" s="2" t="n">
        <f aca="false">INDEX(B$3:B$17,MATCH(D2285,A$3:A$17))+2</f>
        <v>5</v>
      </c>
      <c r="D2285" s="1" t="n">
        <f aca="false">_xlfn.MAXIFS(A$3:A$13,A$3:A$13,"&lt;="&amp;MAX(A2285:A2285))</f>
        <v>44896</v>
      </c>
      <c r="F2285" s="2" t="n">
        <f aca="false">$H$6*C2285/36500</f>
        <v>7.02635205479452</v>
      </c>
      <c r="H2285" s="2" t="n">
        <f aca="false">B2285-$H$6</f>
        <v>13259.4992261241</v>
      </c>
    </row>
    <row r="2286" customFormat="false" ht="12.8" hidden="false" customHeight="false" outlineLevel="0" collapsed="false">
      <c r="A2286" s="1" t="n">
        <f aca="false">A2285+1</f>
        <v>46394</v>
      </c>
      <c r="B2286" s="2" t="n">
        <f aca="false">B2285+F2285</f>
        <v>64558.8955781789</v>
      </c>
      <c r="C2286" s="2" t="n">
        <f aca="false">INDEX(B$3:B$17,MATCH(D2286,A$3:A$17))+2</f>
        <v>5</v>
      </c>
      <c r="D2286" s="1" t="n">
        <f aca="false">_xlfn.MAXIFS(A$3:A$13,A$3:A$13,"&lt;="&amp;MAX(A2286:A2286))</f>
        <v>44896</v>
      </c>
      <c r="F2286" s="2" t="n">
        <f aca="false">$H$6*C2286/36500</f>
        <v>7.02635205479452</v>
      </c>
      <c r="H2286" s="2" t="n">
        <f aca="false">B2286-$H$6</f>
        <v>13266.5255781789</v>
      </c>
    </row>
    <row r="2287" customFormat="false" ht="12.8" hidden="false" customHeight="false" outlineLevel="0" collapsed="false">
      <c r="A2287" s="1" t="n">
        <f aca="false">A2286+1</f>
        <v>46395</v>
      </c>
      <c r="B2287" s="2" t="n">
        <f aca="false">B2286+F2286</f>
        <v>64565.9219302337</v>
      </c>
      <c r="C2287" s="2" t="n">
        <f aca="false">INDEX(B$3:B$17,MATCH(D2287,A$3:A$17))+2</f>
        <v>5</v>
      </c>
      <c r="D2287" s="1" t="n">
        <f aca="false">_xlfn.MAXIFS(A$3:A$13,A$3:A$13,"&lt;="&amp;MAX(A2287:A2287))</f>
        <v>44896</v>
      </c>
      <c r="F2287" s="2" t="n">
        <f aca="false">$H$6*C2287/36500</f>
        <v>7.02635205479452</v>
      </c>
      <c r="H2287" s="2" t="n">
        <f aca="false">B2287-$H$6</f>
        <v>13273.5519302337</v>
      </c>
    </row>
    <row r="2288" customFormat="false" ht="12.8" hidden="false" customHeight="false" outlineLevel="0" collapsed="false">
      <c r="A2288" s="1" t="n">
        <f aca="false">A2287+1</f>
        <v>46396</v>
      </c>
      <c r="B2288" s="2" t="n">
        <f aca="false">B2287+F2287</f>
        <v>64572.9482822885</v>
      </c>
      <c r="C2288" s="2" t="n">
        <f aca="false">INDEX(B$3:B$17,MATCH(D2288,A$3:A$17))+2</f>
        <v>5</v>
      </c>
      <c r="D2288" s="1" t="n">
        <f aca="false">_xlfn.MAXIFS(A$3:A$13,A$3:A$13,"&lt;="&amp;MAX(A2288:A2288))</f>
        <v>44896</v>
      </c>
      <c r="F2288" s="2" t="n">
        <f aca="false">$H$6*C2288/36500</f>
        <v>7.02635205479452</v>
      </c>
      <c r="H2288" s="2" t="n">
        <f aca="false">B2288-$H$6</f>
        <v>13280.5782822885</v>
      </c>
    </row>
    <row r="2289" customFormat="false" ht="12.8" hidden="false" customHeight="false" outlineLevel="0" collapsed="false">
      <c r="A2289" s="1" t="n">
        <f aca="false">A2288+1</f>
        <v>46397</v>
      </c>
      <c r="B2289" s="2" t="n">
        <f aca="false">B2288+F2288</f>
        <v>64579.9746343432</v>
      </c>
      <c r="C2289" s="2" t="n">
        <f aca="false">INDEX(B$3:B$17,MATCH(D2289,A$3:A$17))+2</f>
        <v>5</v>
      </c>
      <c r="D2289" s="1" t="n">
        <f aca="false">_xlfn.MAXIFS(A$3:A$13,A$3:A$13,"&lt;="&amp;MAX(A2289:A2289))</f>
        <v>44896</v>
      </c>
      <c r="F2289" s="2" t="n">
        <f aca="false">$H$6*C2289/36500</f>
        <v>7.02635205479452</v>
      </c>
      <c r="H2289" s="2" t="n">
        <f aca="false">B2289-$H$6</f>
        <v>13287.6046343432</v>
      </c>
    </row>
    <row r="2290" customFormat="false" ht="12.8" hidden="false" customHeight="false" outlineLevel="0" collapsed="false">
      <c r="A2290" s="1" t="n">
        <f aca="false">A2289+1</f>
        <v>46398</v>
      </c>
      <c r="B2290" s="2" t="n">
        <f aca="false">B2289+F2289</f>
        <v>64587.000986398</v>
      </c>
      <c r="C2290" s="2" t="n">
        <f aca="false">INDEX(B$3:B$17,MATCH(D2290,A$3:A$17))+2</f>
        <v>5</v>
      </c>
      <c r="D2290" s="1" t="n">
        <f aca="false">_xlfn.MAXIFS(A$3:A$13,A$3:A$13,"&lt;="&amp;MAX(A2290:A2290))</f>
        <v>44896</v>
      </c>
      <c r="F2290" s="2" t="n">
        <f aca="false">$H$6*C2290/36500</f>
        <v>7.02635205479452</v>
      </c>
      <c r="H2290" s="2" t="n">
        <f aca="false">B2290-$H$6</f>
        <v>13294.630986398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2022-02-02T17:20:58Z</dcterms:created>
  <dc:creator/>
  <dc:description/>
  <dc:language>en-GB</dc:language>
  <cp:lastModifiedBy/>
  <dcterms:modified xsi:type="dcterms:W3CDTF">2022-12-16T12:15:13Z</dcterms:modified>
  <cp:revision>37</cp:revision>
  <dc:subject/>
  <dc:title/>
</cp:coreProperties>
</file>